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8bb8e92bb0e819d/Bureau/"/>
    </mc:Choice>
  </mc:AlternateContent>
  <xr:revisionPtr revIDLastSave="384" documentId="8_{B38BDF9F-3093-46C4-9EB5-96E905342FFC}" xr6:coauthVersionLast="47" xr6:coauthVersionMax="47" xr10:uidLastSave="{E3A6672D-E18D-48DC-B145-91AC143B5322}"/>
  <bookViews>
    <workbookView xWindow="-120" yWindow="-120" windowWidth="29040" windowHeight="15840" xr2:uid="{F6E5FE82-842B-4805-9458-D68551E5B970}"/>
  </bookViews>
  <sheets>
    <sheet name="Emprunt locatif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</externalReferences>
  <definedNames>
    <definedName name="___________________d12" localSheetId="0">#REF!</definedName>
    <definedName name="___________________d12">#REF!</definedName>
    <definedName name="___________________d60" localSheetId="0">#REF!</definedName>
    <definedName name="___________________d60">#REF!</definedName>
    <definedName name="__________________d12" localSheetId="0">#REF!</definedName>
    <definedName name="__________________d12">#REF!</definedName>
    <definedName name="__________________d60">#REF!</definedName>
    <definedName name="_________________d12">#REF!</definedName>
    <definedName name="_________________d60">#REF!</definedName>
    <definedName name="________________d10">'[1]E8 A. SERV. EXT'!$A$40</definedName>
    <definedName name="________________d11">'[1]E8 A. SERV. EXT'!$A$45</definedName>
    <definedName name="________________d12">#REF!</definedName>
    <definedName name="________________d13">'[1]E8 A. SERV. EXT'!$A$50</definedName>
    <definedName name="________________d16">'[1]E8 A. SERV. EXT'!$A$55</definedName>
    <definedName name="________________d2">'[1]E6 SERV. EXT'!$A$93</definedName>
    <definedName name="________________d20">'[1]E8 A. SERV. EXT'!$A$60</definedName>
    <definedName name="________________d21">'[1]E8 A. SERV. EXT'!$A$65</definedName>
    <definedName name="________________d23">'[1]E8 A. SERV. EXT'!$A$80</definedName>
    <definedName name="________________d24">'[1]E8 A. SERV. EXT'!$A$85</definedName>
    <definedName name="________________d25">'[1]E8 A. SERV. EXT'!$A$90</definedName>
    <definedName name="________________d26">'[1]E8 A. SERV. EXT'!$A$95</definedName>
    <definedName name="________________d3">'[1]E6 SERV. EXT'!$A$98</definedName>
    <definedName name="________________d30">'[1]E8 A. SERV. EXT'!$A$100</definedName>
    <definedName name="________________d31">'[1]E8 A. SERV. EXT'!$A$105</definedName>
    <definedName name="________________d4">'[1]E6 SERV. EXT'!$A$103</definedName>
    <definedName name="________________d5">'[1]E6 SERV. EXT'!$A$108</definedName>
    <definedName name="________________d6">'[1]E6 SERV. EXT'!$A$113</definedName>
    <definedName name="________________d60">#REF!</definedName>
    <definedName name="________________d7">'[1]E8 A. SERV. EXT'!$A$30</definedName>
    <definedName name="________________d9">'[1]E8 A. SERV. EXT'!$A$35</definedName>
    <definedName name="_______________d10">'[1]E8 A. SERV. EXT'!$A$40</definedName>
    <definedName name="_______________d11">'[1]E8 A. SERV. EXT'!$A$45</definedName>
    <definedName name="_______________d12">#REF!</definedName>
    <definedName name="_______________d13">'[1]E8 A. SERV. EXT'!$A$50</definedName>
    <definedName name="_______________d16">'[1]E8 A. SERV. EXT'!$A$55</definedName>
    <definedName name="_______________d2">'[1]E6 SERV. EXT'!$A$93</definedName>
    <definedName name="_______________d20">'[1]E8 A. SERV. EXT'!$A$60</definedName>
    <definedName name="_______________d21">'[1]E8 A. SERV. EXT'!$A$65</definedName>
    <definedName name="_______________d23">'[1]E8 A. SERV. EXT'!$A$80</definedName>
    <definedName name="_______________d24">'[1]E8 A. SERV. EXT'!$A$85</definedName>
    <definedName name="_______________d25">'[1]E8 A. SERV. EXT'!$A$90</definedName>
    <definedName name="_______________d26">'[1]E8 A. SERV. EXT'!$A$95</definedName>
    <definedName name="_______________d3">'[1]E6 SERV. EXT'!$A$98</definedName>
    <definedName name="_______________d30">'[1]E8 A. SERV. EXT'!$A$100</definedName>
    <definedName name="_______________d31">'[1]E8 A. SERV. EXT'!$A$105</definedName>
    <definedName name="_______________d4">'[1]E6 SERV. EXT'!$A$103</definedName>
    <definedName name="_______________d5">'[1]E6 SERV. EXT'!$A$108</definedName>
    <definedName name="_______________d6">'[1]E6 SERV. EXT'!$A$113</definedName>
    <definedName name="_______________d60">#REF!</definedName>
    <definedName name="_______________d7">'[1]E8 A. SERV. EXT'!$A$30</definedName>
    <definedName name="_______________d9">'[1]E8 A. SERV. EXT'!$A$35</definedName>
    <definedName name="______________d10">'[1]E8 A. SERV. EXT'!$A$40</definedName>
    <definedName name="______________d11">'[1]E8 A. SERV. EXT'!$A$45</definedName>
    <definedName name="______________d12">#REF!</definedName>
    <definedName name="______________d13">'[1]E8 A. SERV. EXT'!$A$50</definedName>
    <definedName name="______________d16">'[1]E8 A. SERV. EXT'!$A$55</definedName>
    <definedName name="______________d2">'[1]E6 SERV. EXT'!$A$93</definedName>
    <definedName name="______________d20">'[1]E8 A. SERV. EXT'!$A$60</definedName>
    <definedName name="______________d21">'[1]E8 A. SERV. EXT'!$A$65</definedName>
    <definedName name="______________d23">'[1]E8 A. SERV. EXT'!$A$80</definedName>
    <definedName name="______________d24">'[1]E8 A. SERV. EXT'!$A$85</definedName>
    <definedName name="______________d25">'[1]E8 A. SERV. EXT'!$A$90</definedName>
    <definedName name="______________d26">'[1]E8 A. SERV. EXT'!$A$95</definedName>
    <definedName name="______________d3">'[1]E6 SERV. EXT'!$A$98</definedName>
    <definedName name="______________d30">'[1]E8 A. SERV. EXT'!$A$100</definedName>
    <definedName name="______________d31">'[1]E8 A. SERV. EXT'!$A$105</definedName>
    <definedName name="______________d4">'[1]E6 SERV. EXT'!$A$103</definedName>
    <definedName name="______________d5">'[1]E6 SERV. EXT'!$A$108</definedName>
    <definedName name="______________d6">'[1]E6 SERV. EXT'!$A$113</definedName>
    <definedName name="______________d60">#REF!</definedName>
    <definedName name="______________d7">'[1]E8 A. SERV. EXT'!$A$30</definedName>
    <definedName name="______________d9">'[1]E8 A. SERV. EXT'!$A$35</definedName>
    <definedName name="_____________d10">'[1]E8 A. SERV. EXT'!$A$40</definedName>
    <definedName name="_____________d11">'[1]E8 A. SERV. EXT'!$A$45</definedName>
    <definedName name="_____________d12">#REF!</definedName>
    <definedName name="_____________d13">'[1]E8 A. SERV. EXT'!$A$50</definedName>
    <definedName name="_____________d16">'[1]E8 A. SERV. EXT'!$A$55</definedName>
    <definedName name="_____________d2">'[1]E6 SERV. EXT'!$A$93</definedName>
    <definedName name="_____________d20">'[1]E8 A. SERV. EXT'!$A$60</definedName>
    <definedName name="_____________d21">'[1]E8 A. SERV. EXT'!$A$65</definedName>
    <definedName name="_____________d23">'[1]E8 A. SERV. EXT'!$A$80</definedName>
    <definedName name="_____________d24">'[1]E8 A. SERV. EXT'!$A$85</definedName>
    <definedName name="_____________d25">'[1]E8 A. SERV. EXT'!$A$90</definedName>
    <definedName name="_____________d26">'[1]E8 A. SERV. EXT'!$A$95</definedName>
    <definedName name="_____________d3">'[1]E6 SERV. EXT'!$A$98</definedName>
    <definedName name="_____________d30">'[1]E8 A. SERV. EXT'!$A$100</definedName>
    <definedName name="_____________d31">'[1]E8 A. SERV. EXT'!$A$105</definedName>
    <definedName name="_____________d4">'[1]E6 SERV. EXT'!$A$103</definedName>
    <definedName name="_____________d5">'[1]E6 SERV. EXT'!$A$108</definedName>
    <definedName name="_____________d6">'[1]E6 SERV. EXT'!$A$113</definedName>
    <definedName name="_____________d60">#REF!</definedName>
    <definedName name="_____________d7">'[1]E8 A. SERV. EXT'!$A$30</definedName>
    <definedName name="_____________d9">'[1]E8 A. SERV. EXT'!$A$35</definedName>
    <definedName name="____________d10">'[1]E8 A. SERV. EXT'!$A$40</definedName>
    <definedName name="____________d11">'[1]E8 A. SERV. EXT'!$A$45</definedName>
    <definedName name="____________d12">#REF!</definedName>
    <definedName name="____________d13">'[1]E8 A. SERV. EXT'!$A$50</definedName>
    <definedName name="____________d16">'[1]E8 A. SERV. EXT'!$A$55</definedName>
    <definedName name="____________d2">'[1]E6 SERV. EXT'!$A$93</definedName>
    <definedName name="____________d20">'[1]E8 A. SERV. EXT'!$A$60</definedName>
    <definedName name="____________d21">'[1]E8 A. SERV. EXT'!$A$65</definedName>
    <definedName name="____________d23">'[1]E8 A. SERV. EXT'!$A$80</definedName>
    <definedName name="____________d24">'[1]E8 A. SERV. EXT'!$A$85</definedName>
    <definedName name="____________d25">'[1]E8 A. SERV. EXT'!$A$90</definedName>
    <definedName name="____________d26">'[1]E8 A. SERV. EXT'!$A$95</definedName>
    <definedName name="____________d3">'[1]E6 SERV. EXT'!$A$98</definedName>
    <definedName name="____________d30">'[1]E8 A. SERV. EXT'!$A$100</definedName>
    <definedName name="____________d31">'[1]E8 A. SERV. EXT'!$A$105</definedName>
    <definedName name="____________d4">'[1]E6 SERV. EXT'!$A$103</definedName>
    <definedName name="____________d5">'[1]E6 SERV. EXT'!$A$108</definedName>
    <definedName name="____________d6">'[1]E6 SERV. EXT'!$A$113</definedName>
    <definedName name="____________d60">#REF!</definedName>
    <definedName name="____________d7">'[1]E8 A. SERV. EXT'!$A$30</definedName>
    <definedName name="____________d9">'[1]E8 A. SERV. EXT'!$A$35</definedName>
    <definedName name="____________z2" localSheetId="0">#REF!</definedName>
    <definedName name="____________z2">#REF!</definedName>
    <definedName name="____________z3" localSheetId="0">#REF!</definedName>
    <definedName name="____________z3">#REF!</definedName>
    <definedName name="____________zz3" localSheetId="0">#REF!</definedName>
    <definedName name="____________zz3">#REF!</definedName>
    <definedName name="___________d10">'[1]E8 A. SERV. EXT'!$A$40</definedName>
    <definedName name="___________d11">'[1]E8 A. SERV. EXT'!$A$45</definedName>
    <definedName name="___________d12">#REF!</definedName>
    <definedName name="___________d13">'[1]E8 A. SERV. EXT'!$A$50</definedName>
    <definedName name="___________d16">'[1]E8 A. SERV. EXT'!$A$55</definedName>
    <definedName name="___________d2">'[1]E6 SERV. EXT'!$A$93</definedName>
    <definedName name="___________d20">'[1]E8 A. SERV. EXT'!$A$60</definedName>
    <definedName name="___________d21">'[1]E8 A. SERV. EXT'!$A$65</definedName>
    <definedName name="___________d23">'[1]E8 A. SERV. EXT'!$A$80</definedName>
    <definedName name="___________d24">'[1]E8 A. SERV. EXT'!$A$85</definedName>
    <definedName name="___________d25">'[1]E8 A. SERV. EXT'!$A$90</definedName>
    <definedName name="___________d26">'[1]E8 A. SERV. EXT'!$A$95</definedName>
    <definedName name="___________d3">'[1]E6 SERV. EXT'!$A$98</definedName>
    <definedName name="___________d30">'[1]E8 A. SERV. EXT'!$A$100</definedName>
    <definedName name="___________d31">'[1]E8 A. SERV. EXT'!$A$105</definedName>
    <definedName name="___________d4">'[1]E6 SERV. EXT'!$A$103</definedName>
    <definedName name="___________d5">'[1]E6 SERV. EXT'!$A$108</definedName>
    <definedName name="___________d6">'[1]E6 SERV. EXT'!$A$113</definedName>
    <definedName name="___________d60">#REF!</definedName>
    <definedName name="___________d7">'[1]E8 A. SERV. EXT'!$A$30</definedName>
    <definedName name="___________d9">'[1]E8 A. SERV. EXT'!$A$35</definedName>
    <definedName name="___________z2" localSheetId="0">#REF!</definedName>
    <definedName name="___________z2">#REF!</definedName>
    <definedName name="___________z3" localSheetId="0">#REF!</definedName>
    <definedName name="___________z3">#REF!</definedName>
    <definedName name="___________zz3" localSheetId="0">#REF!</definedName>
    <definedName name="___________zz3">#REF!</definedName>
    <definedName name="__________d10">'[1]E8 A. SERV. EXT'!$A$40</definedName>
    <definedName name="__________d11">'[1]E8 A. SERV. EXT'!$A$45</definedName>
    <definedName name="__________d12">#REF!</definedName>
    <definedName name="__________d13">'[1]E8 A. SERV. EXT'!$A$50</definedName>
    <definedName name="__________d16">'[1]E8 A. SERV. EXT'!$A$55</definedName>
    <definedName name="__________d2">'[1]E6 SERV. EXT'!$A$93</definedName>
    <definedName name="__________d20">'[1]E8 A. SERV. EXT'!$A$60</definedName>
    <definedName name="__________d21">'[1]E8 A. SERV. EXT'!$A$65</definedName>
    <definedName name="__________d23">'[1]E8 A. SERV. EXT'!$A$80</definedName>
    <definedName name="__________d24">'[1]E8 A. SERV. EXT'!$A$85</definedName>
    <definedName name="__________d25">'[1]E8 A. SERV. EXT'!$A$90</definedName>
    <definedName name="__________d26">'[1]E8 A. SERV. EXT'!$A$95</definedName>
    <definedName name="__________d3">'[1]E6 SERV. EXT'!$A$98</definedName>
    <definedName name="__________d30">'[1]E8 A. SERV. EXT'!$A$100</definedName>
    <definedName name="__________d31">'[1]E8 A. SERV. EXT'!$A$105</definedName>
    <definedName name="__________d4">'[1]E6 SERV. EXT'!$A$103</definedName>
    <definedName name="__________d5">'[1]E6 SERV. EXT'!$A$108</definedName>
    <definedName name="__________d6">'[1]E6 SERV. EXT'!$A$113</definedName>
    <definedName name="__________d60">#REF!</definedName>
    <definedName name="__________d7">'[1]E8 A. SERV. EXT'!$A$30</definedName>
    <definedName name="__________d9">'[1]E8 A. SERV. EXT'!$A$35</definedName>
    <definedName name="__________z2" localSheetId="0">#REF!</definedName>
    <definedName name="__________z2">#REF!</definedName>
    <definedName name="__________z3" localSheetId="0">#REF!</definedName>
    <definedName name="__________z3">#REF!</definedName>
    <definedName name="__________zz3" localSheetId="0">#REF!</definedName>
    <definedName name="__________zz3">#REF!</definedName>
    <definedName name="_________d10">'[1]E8 A. SERV. EXT'!$A$40</definedName>
    <definedName name="_________d11">'[1]E8 A. SERV. EXT'!$A$45</definedName>
    <definedName name="_________d12">#REF!</definedName>
    <definedName name="_________d13">'[1]E8 A. SERV. EXT'!$A$50</definedName>
    <definedName name="_________d16">'[1]E8 A. SERV. EXT'!$A$55</definedName>
    <definedName name="_________d2">'[1]E6 SERV. EXT'!$A$93</definedName>
    <definedName name="_________d20">'[1]E8 A. SERV. EXT'!$A$60</definedName>
    <definedName name="_________d21">'[1]E8 A. SERV. EXT'!$A$65</definedName>
    <definedName name="_________d23">'[1]E8 A. SERV. EXT'!$A$80</definedName>
    <definedName name="_________d24">'[1]E8 A. SERV. EXT'!$A$85</definedName>
    <definedName name="_________d25">'[1]E8 A. SERV. EXT'!$A$90</definedName>
    <definedName name="_________d26">'[1]E8 A. SERV. EXT'!$A$95</definedName>
    <definedName name="_________d3">'[1]E6 SERV. EXT'!$A$98</definedName>
    <definedName name="_________d30">'[1]E8 A. SERV. EXT'!$A$100</definedName>
    <definedName name="_________d31">'[1]E8 A. SERV. EXT'!$A$105</definedName>
    <definedName name="_________d4">'[1]E6 SERV. EXT'!$A$103</definedName>
    <definedName name="_________d5">'[1]E6 SERV. EXT'!$A$108</definedName>
    <definedName name="_________d6">'[1]E6 SERV. EXT'!$A$113</definedName>
    <definedName name="_________d60">#REF!</definedName>
    <definedName name="_________d7">'[1]E8 A. SERV. EXT'!$A$30</definedName>
    <definedName name="_________d9">'[1]E8 A. SERV. EXT'!$A$35</definedName>
    <definedName name="_________r" localSheetId="0">#REF!</definedName>
    <definedName name="_________r">#REF!</definedName>
    <definedName name="_________z2" localSheetId="0">#REF!</definedName>
    <definedName name="_________z2">#REF!</definedName>
    <definedName name="_________z3" localSheetId="0">#REF!</definedName>
    <definedName name="_________z3">#REF!</definedName>
    <definedName name="_________zz3">#REF!</definedName>
    <definedName name="________d10">'[2]E8 A. SERV. EXT'!$A$40</definedName>
    <definedName name="________d11">'[2]E8 A. SERV. EXT'!$A$45</definedName>
    <definedName name="________d12">#REF!</definedName>
    <definedName name="________d13">'[2]E8 A. SERV. EXT'!$A$50</definedName>
    <definedName name="________d16">'[2]E8 A. SERV. EXT'!$A$55</definedName>
    <definedName name="________d2">'[2]E6 SERV. EXT'!$A$93</definedName>
    <definedName name="________d20">'[2]E8 A. SERV. EXT'!$A$60</definedName>
    <definedName name="________d21">'[2]E8 A. SERV. EXT'!$A$65</definedName>
    <definedName name="________d23">'[2]E8 A. SERV. EXT'!$A$80</definedName>
    <definedName name="________d24">'[2]E8 A. SERV. EXT'!$A$85</definedName>
    <definedName name="________d25">'[2]E8 A. SERV. EXT'!$A$90</definedName>
    <definedName name="________d26">'[2]E8 A. SERV. EXT'!$A$95</definedName>
    <definedName name="________d3">'[2]E6 SERV. EXT'!$A$98</definedName>
    <definedName name="________d30">'[2]E8 A. SERV. EXT'!$A$100</definedName>
    <definedName name="________d31">'[2]E8 A. SERV. EXT'!$A$105</definedName>
    <definedName name="________d4">'[2]E6 SERV. EXT'!$A$103</definedName>
    <definedName name="________d5">'[2]E6 SERV. EXT'!$A$108</definedName>
    <definedName name="________d6">'[2]E6 SERV. EXT'!$A$113</definedName>
    <definedName name="________d60">#REF!</definedName>
    <definedName name="________d7">'[2]E8 A. SERV. EXT'!$A$30</definedName>
    <definedName name="________d9">'[2]E8 A. SERV. EXT'!$A$35</definedName>
    <definedName name="________r" localSheetId="0">#REF!</definedName>
    <definedName name="________r">#REF!</definedName>
    <definedName name="________z2" localSheetId="0">#REF!</definedName>
    <definedName name="________z2">#REF!</definedName>
    <definedName name="________z3" localSheetId="0">#REF!</definedName>
    <definedName name="________z3">#REF!</definedName>
    <definedName name="________zz3">#REF!</definedName>
    <definedName name="_______CAP10" localSheetId="0" hidden="1">{"LC",#N/A,FALSE,"FC-15 Cap Expend"}</definedName>
    <definedName name="_______CAP10" hidden="1">{"LC",#N/A,FALSE,"FC-15 Cap Expend"}</definedName>
    <definedName name="_______d10">'[2]E8 A. SERV. EXT'!$A$40</definedName>
    <definedName name="_______d11">'[2]E8 A. SERV. EXT'!$A$45</definedName>
    <definedName name="_______d12">#REF!</definedName>
    <definedName name="_______d13">'[2]E8 A. SERV. EXT'!$A$50</definedName>
    <definedName name="_______d16">'[2]E8 A. SERV. EXT'!$A$55</definedName>
    <definedName name="_______d2">'[2]E6 SERV. EXT'!$A$93</definedName>
    <definedName name="_______d20">'[2]E8 A. SERV. EXT'!$A$60</definedName>
    <definedName name="_______d21">'[2]E8 A. SERV. EXT'!$A$65</definedName>
    <definedName name="_______d23">'[2]E8 A. SERV. EXT'!$A$80</definedName>
    <definedName name="_______d24">'[2]E8 A. SERV. EXT'!$A$85</definedName>
    <definedName name="_______d25">'[2]E8 A. SERV. EXT'!$A$90</definedName>
    <definedName name="_______d26">'[2]E8 A. SERV. EXT'!$A$95</definedName>
    <definedName name="_______d3">'[2]E6 SERV. EXT'!$A$98</definedName>
    <definedName name="_______d30">'[2]E8 A. SERV. EXT'!$A$100</definedName>
    <definedName name="_______d31">'[2]E8 A. SERV. EXT'!$A$105</definedName>
    <definedName name="_______d4">'[2]E6 SERV. EXT'!$A$103</definedName>
    <definedName name="_______d5">'[2]E6 SERV. EXT'!$A$108</definedName>
    <definedName name="_______d6">'[2]E6 SERV. EXT'!$A$113</definedName>
    <definedName name="_______d60">#REF!</definedName>
    <definedName name="_______d7">'[2]E8 A. SERV. EXT'!$A$30</definedName>
    <definedName name="_______d9">'[2]E8 A. SERV. EXT'!$A$35</definedName>
    <definedName name="_______FA16434" localSheetId="0" hidden="1">{"TOTALFAB",#N/A,FALSE,"WAFER FAB 1 EXPENSE";"FABMANAGEMENT",#N/A,FALSE,"WAFER FAB 1 EXPENSE";"FABPRODUCTION",#N/A,FALSE,"WAFER FAB 1 EXPENSE";"FABENGINEERING",#N/A,FALSE,"WAFER FAB 1 EXPENSE";"FABEQUIPSUPPORT",#N/A,FALSE,"WAFER FAB 1 EXPENSE";"FABPRODUCTLINE",#N/A,FALSE,"WAFER FAB 1 EXPENSE";"FABMATERIALS",#N/A,FALSE,"WAFER FAB 1 EXPENSE"}</definedName>
    <definedName name="_______FA16434" hidden="1">{"TOTALFAB",#N/A,FALSE,"WAFER FAB 1 EXPENSE";"FABMANAGEMENT",#N/A,FALSE,"WAFER FAB 1 EXPENSE";"FABPRODUCTION",#N/A,FALSE,"WAFER FAB 1 EXPENSE";"FABENGINEERING",#N/A,FALSE,"WAFER FAB 1 EXPENSE";"FABEQUIPSUPPORT",#N/A,FALSE,"WAFER FAB 1 EXPENSE";"FABPRODUCTLINE",#N/A,FALSE,"WAFER FAB 1 EXPENSE";"FABMATERIALS",#N/A,FALSE,"WAFER FAB 1 EXPENSE"}</definedName>
    <definedName name="_______FA26434" localSheetId="0" hidden="1">{"TOTALFAB",#N/A,FALSE,"WAFER FAB 2 EXPENSE";"FABPRODUCTION",#N/A,FALSE,"WAFER FAB 2 EXPENSE";"FABENGINEERING",#N/A,FALSE,"WAFER FAB 2 EXPENSE";"FABEQUIPSUPPORT",#N/A,FALSE,"WAFER FAB 2 EXPENSE";"FABPRODUCTLINE",#N/A,FALSE,"WAFER FAB 2 EXPENSE";"FABMATERIALS",#N/A,FALSE,"WAFER FAB 2 EXPENSE"}</definedName>
    <definedName name="_______FA26434" hidden="1">{"TOTALFAB",#N/A,FALSE,"WAFER FAB 2 EXPENSE";"FABPRODUCTION",#N/A,FALSE,"WAFER FAB 2 EXPENSE";"FABENGINEERING",#N/A,FALSE,"WAFER FAB 2 EXPENSE";"FABEQUIPSUPPORT",#N/A,FALSE,"WAFER FAB 2 EXPENSE";"FABPRODUCTLINE",#N/A,FALSE,"WAFER FAB 2 EXPENSE";"FABMATERIALS",#N/A,FALSE,"WAFER FAB 2 EXPENSE"}</definedName>
    <definedName name="_______FA96434" localSheetId="0" hidden="1">{"TOTALFAB",#N/A,FALSE,"WAFER FAB 2 EXPENSE";"FABPRODUCTION",#N/A,FALSE,"WAFER FAB 2 EXPENSE";"FABENGINEERING",#N/A,FALSE,"WAFER FAB 2 EXPENSE";"FABEQUIPSUPPORT",#N/A,FALSE,"WAFER FAB 2 EXPENSE";"FABPRODUCTLINE",#N/A,FALSE,"WAFER FAB 2 EXPENSE";"FABMATERIALS",#N/A,FALSE,"WAFER FAB 2 EXPENSE"}</definedName>
    <definedName name="_______FA96434" hidden="1">{"TOTALFAB",#N/A,FALSE,"WAFER FAB 2 EXPENSE";"FABPRODUCTION",#N/A,FALSE,"WAFER FAB 2 EXPENSE";"FABENGINEERING",#N/A,FALSE,"WAFER FAB 2 EXPENSE";"FABEQUIPSUPPORT",#N/A,FALSE,"WAFER FAB 2 EXPENSE";"FABPRODUCTLINE",#N/A,FALSE,"WAFER FAB 2 EXPENSE";"FABMATERIALS",#N/A,FALSE,"WAFER FAB 2 EXPENSE"}</definedName>
    <definedName name="_______FAC6434" localSheetId="0" hidden="1">{"TOTAL",#N/A,FALSE,"FACILITIES EXPENSE";"TOTALDETAIL",#N/A,FALSE,"FACILITIES EXPENSE";"MATERIALS",#N/A,FALSE,"FACILITIES EXPENSE";"FACILITIES",#N/A,FALSE,"FACILITIES EXPENSE";"CHEM",#N/A,FALSE,"FACILITIES EXPENSE";"GENSVC",#N/A,FALSE,"FACILITIES EXPENSE";"SAFETY",#N/A,FALSE,"FACILITIES EXPENSE"}</definedName>
    <definedName name="_______FAC6434" hidden="1">{"TOTAL",#N/A,FALSE,"FACILITIES EXPENSE";"TOTALDETAIL",#N/A,FALSE,"FACILITIES EXPENSE";"MATERIALS",#N/A,FALSE,"FACILITIES EXPENSE";"FACILITIES",#N/A,FALSE,"FACILITIES EXPENSE";"CHEM",#N/A,FALSE,"FACILITIES EXPENSE";"GENSVC",#N/A,FALSE,"FACILITIES EXPENSE";"SAFETY",#N/A,FALSE,"FACILITIES EXPENSE"}</definedName>
    <definedName name="_______new3" localSheetId="0" hidden="1">{"FY98Q1 nvs",#N/A,FALSE,"FY98 - Q1";"FY98Q2 nvs",#N/A,FALSE,"FY98 - Q2";"FY98Q3 nvs",#N/A,FALSE,"FY98 - Q3";"FY98Q4 nvs",#N/A,FALSE,"FY98 - Q4"}</definedName>
    <definedName name="_______new3" hidden="1">{"FY98Q1 nvs",#N/A,FALSE,"FY98 - Q1";"FY98Q2 nvs",#N/A,FALSE,"FY98 - Q2";"FY98Q3 nvs",#N/A,FALSE,"FY98 - Q3";"FY98Q4 nvs",#N/A,FALSE,"FY98 - Q4"}</definedName>
    <definedName name="_______new4" localSheetId="0" hidden="1">{"INPUT",#N/A,FALSE,"REVENUE AND GM ";"CONTROL",#N/A,FALSE,"REVENUE AND GM ";"SWITCH",#N/A,FALSE,"REVENUE AND GM ";"OUTPUT",#N/A,FALSE,"REVENUE AND GM ";"TOTAL",#N/A,FALSE,"REVENUE AND GM "}</definedName>
    <definedName name="_______new4" hidden="1">{"INPUT",#N/A,FALSE,"REVENUE AND GM ";"CONTROL",#N/A,FALSE,"REVENUE AND GM ";"SWITCH",#N/A,FALSE,"REVENUE AND GM ";"OUTPUT",#N/A,FALSE,"REVENUE AND GM ";"TOTAL",#N/A,FALSE,"REVENUE AND GM "}</definedName>
    <definedName name="_______new5" localSheetId="0" hidden="1">{"FY97Total",#N/A,FALSE,"FY97 - Total";"FY98Total",#N/A,FALSE,"FY98 - Total"}</definedName>
    <definedName name="_______new5" hidden="1">{"FY97Total",#N/A,FALSE,"FY97 - Total";"FY98Total",#N/A,FALSE,"FY98 - Total"}</definedName>
    <definedName name="_______new6" localSheetId="0" hidden="1">{"FY97Q1",#N/A,FALSE,"FY97 - Q1";"FY97Q2",#N/A,FALSE,"FY97 - Q2";"FY97Q3",#N/A,FALSE,"FY97 - Q3";"FY97Q4",#N/A,FALSE,"FY97 - Q4"}</definedName>
    <definedName name="_______new6" hidden="1">{"FY97Q1",#N/A,FALSE,"FY97 - Q1";"FY97Q2",#N/A,FALSE,"FY97 - Q2";"FY97Q3",#N/A,FALSE,"FY97 - Q3";"FY97Q4",#N/A,FALSE,"FY97 - Q4"}</definedName>
    <definedName name="_______pub2" hidden="1">"L10003649.xls"</definedName>
    <definedName name="_______r" localSheetId="0">#REF!</definedName>
    <definedName name="_______r">#REF!</definedName>
    <definedName name="_______TB2" localSheetId="0">#REF!</definedName>
    <definedName name="_______TB2">#REF!</definedName>
    <definedName name="_______z2" localSheetId="0">#REF!</definedName>
    <definedName name="_______z2">#REF!</definedName>
    <definedName name="_______z3">#REF!</definedName>
    <definedName name="_______zz3">#REF!</definedName>
    <definedName name="______ALL6434" localSheetId="0" hidden="1">{"ALLOCATION1",#N/A,FALSE,"EXPENSE ALLOCATIONS";"ALLOCATION2",#N/A,FALSE,"EXPENSE ALLOCATIONS";"ALLOCATION3",#N/A,FALSE,"EXPENSE ALLOCATIONS";"ALLOCATION4",#N/A,FALSE,"EXPENSE ALLOCATIONS"}</definedName>
    <definedName name="______ALL6434" hidden="1">{"ALLOCATION1",#N/A,FALSE,"EXPENSE ALLOCATIONS";"ALLOCATION2",#N/A,FALSE,"EXPENSE ALLOCATIONS";"ALLOCATION3",#N/A,FALSE,"EXPENSE ALLOCATIONS";"ALLOCATION4",#N/A,FALSE,"EXPENSE ALLOCATIONS"}</definedName>
    <definedName name="______ASS6434" localSheetId="0" hidden="1">{"TOTALASSEMBLY",#N/A,FALSE,"ASSEMBLY EXPENSE";"DPAK",#N/A,FALSE,"ASSEMBLY EXPENSE";"TO220",#N/A,FALSE,"ASSEMBLY EXPENSE";"HEXDIP",#N/A,FALSE,"ASSEMBLY EXPENSE";"HEXSENSE",#N/A,FALSE,"ASSEMBLY EXPENSE";"MANAGEMENT",#N/A,FALSE,"ASSEMBLY EXPENSE";"MFGENGINEERING",#N/A,FALSE,"ASSEMBLY EXPENSE";"EQUIPENGINEERING",#N/A,FALSE,"ASSEMBLY EXPENSE";"TO220MGMT",#N/A,FALSE,"ASSEMBLY EXPENSE";"SAW",#N/A,FALSE,"ASSEMBLY EXPENSE";"EQUIPMENTSUPPORT",#N/A,FALSE,"ASSEMBLY EXPENSE";"MATERIALS",#N/A,FALSE,"ASSEMBLY EXPENSE"}</definedName>
    <definedName name="______ASS6434" hidden="1">{"TOTALASSEMBLY",#N/A,FALSE,"ASSEMBLY EXPENSE";"DPAK",#N/A,FALSE,"ASSEMBLY EXPENSE";"TO220",#N/A,FALSE,"ASSEMBLY EXPENSE";"HEXDIP",#N/A,FALSE,"ASSEMBLY EXPENSE";"HEXSENSE",#N/A,FALSE,"ASSEMBLY EXPENSE";"MANAGEMENT",#N/A,FALSE,"ASSEMBLY EXPENSE";"MFGENGINEERING",#N/A,FALSE,"ASSEMBLY EXPENSE";"EQUIPENGINEERING",#N/A,FALSE,"ASSEMBLY EXPENSE";"TO220MGMT",#N/A,FALSE,"ASSEMBLY EXPENSE";"SAW",#N/A,FALSE,"ASSEMBLY EXPENSE";"EQUIPMENTSUPPORT",#N/A,FALSE,"ASSEMBLY EXPENSE";"MATERIALS",#N/A,FALSE,"ASSEMBLY EXPENSE"}</definedName>
    <definedName name="______CAP10" localSheetId="0" hidden="1">{"LC",#N/A,FALSE,"FC-15 Cap Expend"}</definedName>
    <definedName name="______CAP10" hidden="1">{"LC",#N/A,FALSE,"FC-15 Cap Expend"}</definedName>
    <definedName name="______d10">'[2]E8 A. SERV. EXT'!$A$40</definedName>
    <definedName name="______d11">'[2]E8 A. SERV. EXT'!$A$45</definedName>
    <definedName name="______d12">#REF!</definedName>
    <definedName name="______d13">'[2]E8 A. SERV. EXT'!$A$50</definedName>
    <definedName name="______d16">'[2]E8 A. SERV. EXT'!$A$55</definedName>
    <definedName name="______d2">'[2]E6 SERV. EXT'!$A$93</definedName>
    <definedName name="______d20">'[2]E8 A. SERV. EXT'!$A$60</definedName>
    <definedName name="______d21">'[2]E8 A. SERV. EXT'!$A$65</definedName>
    <definedName name="______d23">'[2]E8 A. SERV. EXT'!$A$80</definedName>
    <definedName name="______d24">'[2]E8 A. SERV. EXT'!$A$85</definedName>
    <definedName name="______d25">'[2]E8 A. SERV. EXT'!$A$90</definedName>
    <definedName name="______d26">'[2]E8 A. SERV. EXT'!$A$95</definedName>
    <definedName name="______d3">'[2]E6 SERV. EXT'!$A$98</definedName>
    <definedName name="______d30">'[2]E8 A. SERV. EXT'!$A$100</definedName>
    <definedName name="______d31">'[2]E8 A. SERV. EXT'!$A$105</definedName>
    <definedName name="______d4">'[2]E6 SERV. EXT'!$A$103</definedName>
    <definedName name="______d5">'[2]E6 SERV. EXT'!$A$108</definedName>
    <definedName name="______d6">'[2]E6 SERV. EXT'!$A$113</definedName>
    <definedName name="______d60">#REF!</definedName>
    <definedName name="______d7">'[2]E8 A. SERV. EXT'!$A$30</definedName>
    <definedName name="______d9">'[2]E8 A. SERV. EXT'!$A$35</definedName>
    <definedName name="______DP6434" localSheetId="0" hidden="1">{"TOTALDPAK",#N/A,FALSE,"DPAK PRODUCTION";"HADPAK",#N/A,FALSE,"DPAK PRODUCTION";"PSIDPAK",#N/A,FALSE,"DPAK PRODUCTION"}</definedName>
    <definedName name="______DP6434" hidden="1">{"TOTALDPAK",#N/A,FALSE,"DPAK PRODUCTION";"HADPAK",#N/A,FALSE,"DPAK PRODUCTION";"PSIDPAK",#N/A,FALSE,"DPAK PRODUCTION"}</definedName>
    <definedName name="______FA16434" localSheetId="0" hidden="1">{"TOTALFAB",#N/A,FALSE,"WAFER FAB 1 EXPENSE";"FABMANAGEMENT",#N/A,FALSE,"WAFER FAB 1 EXPENSE";"FABPRODUCTION",#N/A,FALSE,"WAFER FAB 1 EXPENSE";"FABENGINEERING",#N/A,FALSE,"WAFER FAB 1 EXPENSE";"FABEQUIPSUPPORT",#N/A,FALSE,"WAFER FAB 1 EXPENSE";"FABPRODUCTLINE",#N/A,FALSE,"WAFER FAB 1 EXPENSE";"FABMATERIALS",#N/A,FALSE,"WAFER FAB 1 EXPENSE"}</definedName>
    <definedName name="______FA16434" hidden="1">{"TOTALFAB",#N/A,FALSE,"WAFER FAB 1 EXPENSE";"FABMANAGEMENT",#N/A,FALSE,"WAFER FAB 1 EXPENSE";"FABPRODUCTION",#N/A,FALSE,"WAFER FAB 1 EXPENSE";"FABENGINEERING",#N/A,FALSE,"WAFER FAB 1 EXPENSE";"FABEQUIPSUPPORT",#N/A,FALSE,"WAFER FAB 1 EXPENSE";"FABPRODUCTLINE",#N/A,FALSE,"WAFER FAB 1 EXPENSE";"FABMATERIALS",#N/A,FALSE,"WAFER FAB 1 EXPENSE"}</definedName>
    <definedName name="______FA26434" localSheetId="0" hidden="1">{"TOTALFAB",#N/A,FALSE,"WAFER FAB 2 EXPENSE";"FABPRODUCTION",#N/A,FALSE,"WAFER FAB 2 EXPENSE";"FABENGINEERING",#N/A,FALSE,"WAFER FAB 2 EXPENSE";"FABEQUIPSUPPORT",#N/A,FALSE,"WAFER FAB 2 EXPENSE";"FABPRODUCTLINE",#N/A,FALSE,"WAFER FAB 2 EXPENSE";"FABMATERIALS",#N/A,FALSE,"WAFER FAB 2 EXPENSE"}</definedName>
    <definedName name="______FA26434" hidden="1">{"TOTALFAB",#N/A,FALSE,"WAFER FAB 2 EXPENSE";"FABPRODUCTION",#N/A,FALSE,"WAFER FAB 2 EXPENSE";"FABENGINEERING",#N/A,FALSE,"WAFER FAB 2 EXPENSE";"FABEQUIPSUPPORT",#N/A,FALSE,"WAFER FAB 2 EXPENSE";"FABPRODUCTLINE",#N/A,FALSE,"WAFER FAB 2 EXPENSE";"FABMATERIALS",#N/A,FALSE,"WAFER FAB 2 EXPENSE"}</definedName>
    <definedName name="______FA96434" localSheetId="0" hidden="1">{"TOTALFAB",#N/A,FALSE,"WAFER FAB 2 EXPENSE";"FABPRODUCTION",#N/A,FALSE,"WAFER FAB 2 EXPENSE";"FABENGINEERING",#N/A,FALSE,"WAFER FAB 2 EXPENSE";"FABEQUIPSUPPORT",#N/A,FALSE,"WAFER FAB 2 EXPENSE";"FABPRODUCTLINE",#N/A,FALSE,"WAFER FAB 2 EXPENSE";"FABMATERIALS",#N/A,FALSE,"WAFER FAB 2 EXPENSE"}</definedName>
    <definedName name="______FA96434" hidden="1">{"TOTALFAB",#N/A,FALSE,"WAFER FAB 2 EXPENSE";"FABPRODUCTION",#N/A,FALSE,"WAFER FAB 2 EXPENSE";"FABENGINEERING",#N/A,FALSE,"WAFER FAB 2 EXPENSE";"FABEQUIPSUPPORT",#N/A,FALSE,"WAFER FAB 2 EXPENSE";"FABPRODUCTLINE",#N/A,FALSE,"WAFER FAB 2 EXPENSE";"FABMATERIALS",#N/A,FALSE,"WAFER FAB 2 EXPENSE"}</definedName>
    <definedName name="______FAC6434" localSheetId="0" hidden="1">{"TOTAL",#N/A,FALSE,"FACILITIES EXPENSE";"TOTALDETAIL",#N/A,FALSE,"FACILITIES EXPENSE";"MATERIALS",#N/A,FALSE,"FACILITIES EXPENSE";"FACILITIES",#N/A,FALSE,"FACILITIES EXPENSE";"CHEM",#N/A,FALSE,"FACILITIES EXPENSE";"GENSVC",#N/A,FALSE,"FACILITIES EXPENSE";"SAFETY",#N/A,FALSE,"FACILITIES EXPENSE"}</definedName>
    <definedName name="______FAC6434" hidden="1">{"TOTAL",#N/A,FALSE,"FACILITIES EXPENSE";"TOTALDETAIL",#N/A,FALSE,"FACILITIES EXPENSE";"MATERIALS",#N/A,FALSE,"FACILITIES EXPENSE";"FACILITIES",#N/A,FALSE,"FACILITIES EXPENSE";"CHEM",#N/A,FALSE,"FACILITIES EXPENSE";"GENSVC",#N/A,FALSE,"FACILITIES EXPENSE";"SAFETY",#N/A,FALSE,"FACILITIES EXPENSE"}</definedName>
    <definedName name="______FI4" localSheetId="0">#REF!</definedName>
    <definedName name="______FI4">#REF!</definedName>
    <definedName name="______new2" localSheetId="0" hidden="1">{"FY97Q1 nvs",#N/A,FALSE,"FY97 - Q1";"FY97Q2 nvs",#N/A,FALSE,"FY97 - Q2";"FY97Q3 nvs",#N/A,FALSE,"FY97 - Q3";"FY97Q4 nvs",#N/A,FALSE,"FY97 - Q4"}</definedName>
    <definedName name="______new2" hidden="1">{"FY97Q1 nvs",#N/A,FALSE,"FY97 - Q1";"FY97Q2 nvs",#N/A,FALSE,"FY97 - Q2";"FY97Q3 nvs",#N/A,FALSE,"FY97 - Q3";"FY97Q4 nvs",#N/A,FALSE,"FY97 - Q4"}</definedName>
    <definedName name="______new3" localSheetId="0" hidden="1">{"FY98Q1 nvs",#N/A,FALSE,"FY98 - Q1";"FY98Q2 nvs",#N/A,FALSE,"FY98 - Q2";"FY98Q3 nvs",#N/A,FALSE,"FY98 - Q3";"FY98Q4 nvs",#N/A,FALSE,"FY98 - Q4"}</definedName>
    <definedName name="______new3" hidden="1">{"FY98Q1 nvs",#N/A,FALSE,"FY98 - Q1";"FY98Q2 nvs",#N/A,FALSE,"FY98 - Q2";"FY98Q3 nvs",#N/A,FALSE,"FY98 - Q3";"FY98Q4 nvs",#N/A,FALSE,"FY98 - Q4"}</definedName>
    <definedName name="______new4" localSheetId="0" hidden="1">{"INPUT",#N/A,FALSE,"REVENUE AND GM ";"CONTROL",#N/A,FALSE,"REVENUE AND GM ";"SWITCH",#N/A,FALSE,"REVENUE AND GM ";"OUTPUT",#N/A,FALSE,"REVENUE AND GM ";"TOTAL",#N/A,FALSE,"REVENUE AND GM "}</definedName>
    <definedName name="______new4" hidden="1">{"INPUT",#N/A,FALSE,"REVENUE AND GM ";"CONTROL",#N/A,FALSE,"REVENUE AND GM ";"SWITCH",#N/A,FALSE,"REVENUE AND GM ";"OUTPUT",#N/A,FALSE,"REVENUE AND GM ";"TOTAL",#N/A,FALSE,"REVENUE AND GM "}</definedName>
    <definedName name="______new5" localSheetId="0" hidden="1">{"FY97Total",#N/A,FALSE,"FY97 - Total";"FY98Total",#N/A,FALSE,"FY98 - Total"}</definedName>
    <definedName name="______new5" hidden="1">{"FY97Total",#N/A,FALSE,"FY97 - Total";"FY98Total",#N/A,FALSE,"FY98 - Total"}</definedName>
    <definedName name="______new6" localSheetId="0" hidden="1">{"FY97Q1",#N/A,FALSE,"FY97 - Q1";"FY97Q2",#N/A,FALSE,"FY97 - Q2";"FY97Q3",#N/A,FALSE,"FY97 - Q3";"FY97Q4",#N/A,FALSE,"FY97 - Q4"}</definedName>
    <definedName name="______new6" hidden="1">{"FY97Q1",#N/A,FALSE,"FY97 - Q1";"FY97Q2",#N/A,FALSE,"FY97 - Q2";"FY97Q3",#N/A,FALSE,"FY97 - Q3";"FY97Q4",#N/A,FALSE,"FY97 - Q4"}</definedName>
    <definedName name="______pub2" hidden="1">"L10003649.xls"</definedName>
    <definedName name="______QR6434" localSheetId="0" hidden="1">{"QAEXPENSE",#N/A,FALSE,"QUALITY AND RELIABILITY EXPENSE";"qaadmin",#N/A,FALSE,"QUALITY AND RELIABILITY EXPENSE";"FA",#N/A,FALSE,"QUALITY AND RELIABILITY EXPENSE";"QA",#N/A,FALSE,"QUALITY AND RELIABILITY EXPENSE";"DOCCTRL",#N/A,FALSE,"QUALITY AND RELIABILITY EXPENSE";"PRODSUP",#N/A,FALSE,"QUALITY AND RELIABILITY EXPENSE"}</definedName>
    <definedName name="______QR6434" hidden="1">{"QAEXPENSE",#N/A,FALSE,"QUALITY AND RELIABILITY EXPENSE";"qaadmin",#N/A,FALSE,"QUALITY AND RELIABILITY EXPENSE";"FA",#N/A,FALSE,"QUALITY AND RELIABILITY EXPENSE";"QA",#N/A,FALSE,"QUALITY AND RELIABILITY EXPENSE";"DOCCTRL",#N/A,FALSE,"QUALITY AND RELIABILITY EXPENSE";"PRODSUP",#N/A,FALSE,"QUALITY AND RELIABILITY EXPENSE"}</definedName>
    <definedName name="______r" localSheetId="0">#REF!</definedName>
    <definedName name="______r">#REF!</definedName>
    <definedName name="______TEM6434" localSheetId="0" hidden="1">{"ALLOCATION1",#N/A,FALSE,"EXPENSE ALLOCATIONS";"ALLOCATION2",#N/A,FALSE,"EXPENSE ALLOCATIONS";"ALLOCATION3",#N/A,FALSE,"EXPENSE ALLOCATIONS";"ALLOCATION4",#N/A,FALSE,"EXPENSE ALLOCATIONS"}</definedName>
    <definedName name="______TEM6434" hidden="1">{"ALLOCATION1",#N/A,FALSE,"EXPENSE ALLOCATIONS";"ALLOCATION2",#N/A,FALSE,"EXPENSE ALLOCATIONS";"ALLOCATION3",#N/A,FALSE,"EXPENSE ALLOCATIONS";"ALLOCATION4",#N/A,FALSE,"EXPENSE ALLOCATIONS"}</definedName>
    <definedName name="______z2" localSheetId="0">#REF!</definedName>
    <definedName name="______z2">#REF!</definedName>
    <definedName name="______z3" localSheetId="0">#REF!</definedName>
    <definedName name="______z3">#REF!</definedName>
    <definedName name="______zz3" localSheetId="0">#REF!</definedName>
    <definedName name="______zz3">#REF!</definedName>
    <definedName name="_____a2" localSheetId="0" hidden="1">{#N/A,#N/A,FALSE,"Sheet1"}</definedName>
    <definedName name="_____a2" hidden="1">{#N/A,#N/A,FALSE,"Sheet1"}</definedName>
    <definedName name="_____a3" localSheetId="0" hidden="1">{#N/A,#N/A,FALSE,"Sheet1"}</definedName>
    <definedName name="_____a3" hidden="1">{#N/A,#N/A,FALSE,"Sheet1"}</definedName>
    <definedName name="_____ALL6434" localSheetId="0" hidden="1">{"ALLOCATION1",#N/A,FALSE,"EXPENSE ALLOCATIONS";"ALLOCATION2",#N/A,FALSE,"EXPENSE ALLOCATIONS";"ALLOCATION3",#N/A,FALSE,"EXPENSE ALLOCATIONS";"ALLOCATION4",#N/A,FALSE,"EXPENSE ALLOCATIONS"}</definedName>
    <definedName name="_____ALL6434" hidden="1">{"ALLOCATION1",#N/A,FALSE,"EXPENSE ALLOCATIONS";"ALLOCATION2",#N/A,FALSE,"EXPENSE ALLOCATIONS";"ALLOCATION3",#N/A,FALSE,"EXPENSE ALLOCATIONS";"ALLOCATION4",#N/A,FALSE,"EXPENSE ALLOCATIONS"}</definedName>
    <definedName name="_____ASS6434" localSheetId="0" hidden="1">{"TOTALASSEMBLY",#N/A,FALSE,"ASSEMBLY EXPENSE";"DPAK",#N/A,FALSE,"ASSEMBLY EXPENSE";"TO220",#N/A,FALSE,"ASSEMBLY EXPENSE";"HEXDIP",#N/A,FALSE,"ASSEMBLY EXPENSE";"HEXSENSE",#N/A,FALSE,"ASSEMBLY EXPENSE";"MANAGEMENT",#N/A,FALSE,"ASSEMBLY EXPENSE";"MFGENGINEERING",#N/A,FALSE,"ASSEMBLY EXPENSE";"EQUIPENGINEERING",#N/A,FALSE,"ASSEMBLY EXPENSE";"TO220MGMT",#N/A,FALSE,"ASSEMBLY EXPENSE";"SAW",#N/A,FALSE,"ASSEMBLY EXPENSE";"EQUIPMENTSUPPORT",#N/A,FALSE,"ASSEMBLY EXPENSE";"MATERIALS",#N/A,FALSE,"ASSEMBLY EXPENSE"}</definedName>
    <definedName name="_____ASS6434" hidden="1">{"TOTALASSEMBLY",#N/A,FALSE,"ASSEMBLY EXPENSE";"DPAK",#N/A,FALSE,"ASSEMBLY EXPENSE";"TO220",#N/A,FALSE,"ASSEMBLY EXPENSE";"HEXDIP",#N/A,FALSE,"ASSEMBLY EXPENSE";"HEXSENSE",#N/A,FALSE,"ASSEMBLY EXPENSE";"MANAGEMENT",#N/A,FALSE,"ASSEMBLY EXPENSE";"MFGENGINEERING",#N/A,FALSE,"ASSEMBLY EXPENSE";"EQUIPENGINEERING",#N/A,FALSE,"ASSEMBLY EXPENSE";"TO220MGMT",#N/A,FALSE,"ASSEMBLY EXPENSE";"SAW",#N/A,FALSE,"ASSEMBLY EXPENSE";"EQUIPMENTSUPPORT",#N/A,FALSE,"ASSEMBLY EXPENSE";"MATERIALS",#N/A,FALSE,"ASSEMBLY EXPENSE"}</definedName>
    <definedName name="_____BS1" localSheetId="0">#REF!</definedName>
    <definedName name="_____BS1">#REF!</definedName>
    <definedName name="_____CAP10" localSheetId="0" hidden="1">{"LC",#N/A,FALSE,"FC-15 Cap Expend"}</definedName>
    <definedName name="_____CAP10" hidden="1">{"LC",#N/A,FALSE,"FC-15 Cap Expend"}</definedName>
    <definedName name="_____d10">'[2]E8 A. SERV. EXT'!$A$40</definedName>
    <definedName name="_____d11">'[2]E8 A. SERV. EXT'!$A$45</definedName>
    <definedName name="_____d12">#REF!</definedName>
    <definedName name="_____d13">'[2]E8 A. SERV. EXT'!$A$50</definedName>
    <definedName name="_____d16">'[2]E8 A. SERV. EXT'!$A$55</definedName>
    <definedName name="_____d2">'[2]E6 SERV. EXT'!$A$93</definedName>
    <definedName name="_____d20">'[2]E8 A. SERV. EXT'!$A$60</definedName>
    <definedName name="_____d21">'[2]E8 A. SERV. EXT'!$A$65</definedName>
    <definedName name="_____d23">'[2]E8 A. SERV. EXT'!$A$80</definedName>
    <definedName name="_____d24">'[2]E8 A. SERV. EXT'!$A$85</definedName>
    <definedName name="_____d25">'[2]E8 A. SERV. EXT'!$A$90</definedName>
    <definedName name="_____d26">'[2]E8 A. SERV. EXT'!$A$95</definedName>
    <definedName name="_____d3">'[2]E6 SERV. EXT'!$A$98</definedName>
    <definedName name="_____d30">'[2]E8 A. SERV. EXT'!$A$100</definedName>
    <definedName name="_____d31">'[2]E8 A. SERV. EXT'!$A$105</definedName>
    <definedName name="_____d4">'[2]E6 SERV. EXT'!$A$103</definedName>
    <definedName name="_____d5">'[2]E6 SERV. EXT'!$A$108</definedName>
    <definedName name="_____d6">'[2]E6 SERV. EXT'!$A$113</definedName>
    <definedName name="_____d60">#REF!</definedName>
    <definedName name="_____d7">'[2]E8 A. SERV. EXT'!$A$30</definedName>
    <definedName name="_____d9">'[2]E8 A. SERV. EXT'!$A$35</definedName>
    <definedName name="_____DP6434" localSheetId="0" hidden="1">{"TOTALDPAK",#N/A,FALSE,"DPAK PRODUCTION";"HADPAK",#N/A,FALSE,"DPAK PRODUCTION";"PSIDPAK",#N/A,FALSE,"DPAK PRODUCTION"}</definedName>
    <definedName name="_____DP6434" hidden="1">{"TOTALDPAK",#N/A,FALSE,"DPAK PRODUCTION";"HADPAK",#N/A,FALSE,"DPAK PRODUCTION";"PSIDPAK",#N/A,FALSE,"DPAK PRODUCTION"}</definedName>
    <definedName name="_____FA16434" localSheetId="0" hidden="1">{"TOTALFAB",#N/A,FALSE,"WAFER FAB 1 EXPENSE";"FABMANAGEMENT",#N/A,FALSE,"WAFER FAB 1 EXPENSE";"FABPRODUCTION",#N/A,FALSE,"WAFER FAB 1 EXPENSE";"FABENGINEERING",#N/A,FALSE,"WAFER FAB 1 EXPENSE";"FABEQUIPSUPPORT",#N/A,FALSE,"WAFER FAB 1 EXPENSE";"FABPRODUCTLINE",#N/A,FALSE,"WAFER FAB 1 EXPENSE";"FABMATERIALS",#N/A,FALSE,"WAFER FAB 1 EXPENSE"}</definedName>
    <definedName name="_____FA16434" hidden="1">{"TOTALFAB",#N/A,FALSE,"WAFER FAB 1 EXPENSE";"FABMANAGEMENT",#N/A,FALSE,"WAFER FAB 1 EXPENSE";"FABPRODUCTION",#N/A,FALSE,"WAFER FAB 1 EXPENSE";"FABENGINEERING",#N/A,FALSE,"WAFER FAB 1 EXPENSE";"FABEQUIPSUPPORT",#N/A,FALSE,"WAFER FAB 1 EXPENSE";"FABPRODUCTLINE",#N/A,FALSE,"WAFER FAB 1 EXPENSE";"FABMATERIALS",#N/A,FALSE,"WAFER FAB 1 EXPENSE"}</definedName>
    <definedName name="_____FA26434" localSheetId="0" hidden="1">{"TOTALFAB",#N/A,FALSE,"WAFER FAB 2 EXPENSE";"FABPRODUCTION",#N/A,FALSE,"WAFER FAB 2 EXPENSE";"FABENGINEERING",#N/A,FALSE,"WAFER FAB 2 EXPENSE";"FABEQUIPSUPPORT",#N/A,FALSE,"WAFER FAB 2 EXPENSE";"FABPRODUCTLINE",#N/A,FALSE,"WAFER FAB 2 EXPENSE";"FABMATERIALS",#N/A,FALSE,"WAFER FAB 2 EXPENSE"}</definedName>
    <definedName name="_____FA26434" hidden="1">{"TOTALFAB",#N/A,FALSE,"WAFER FAB 2 EXPENSE";"FABPRODUCTION",#N/A,FALSE,"WAFER FAB 2 EXPENSE";"FABENGINEERING",#N/A,FALSE,"WAFER FAB 2 EXPENSE";"FABEQUIPSUPPORT",#N/A,FALSE,"WAFER FAB 2 EXPENSE";"FABPRODUCTLINE",#N/A,FALSE,"WAFER FAB 2 EXPENSE";"FABMATERIALS",#N/A,FALSE,"WAFER FAB 2 EXPENSE"}</definedName>
    <definedName name="_____FA96434" localSheetId="0" hidden="1">{"TOTALFAB",#N/A,FALSE,"WAFER FAB 2 EXPENSE";"FABPRODUCTION",#N/A,FALSE,"WAFER FAB 2 EXPENSE";"FABENGINEERING",#N/A,FALSE,"WAFER FAB 2 EXPENSE";"FABEQUIPSUPPORT",#N/A,FALSE,"WAFER FAB 2 EXPENSE";"FABPRODUCTLINE",#N/A,FALSE,"WAFER FAB 2 EXPENSE";"FABMATERIALS",#N/A,FALSE,"WAFER FAB 2 EXPENSE"}</definedName>
    <definedName name="_____FA96434" hidden="1">{"TOTALFAB",#N/A,FALSE,"WAFER FAB 2 EXPENSE";"FABPRODUCTION",#N/A,FALSE,"WAFER FAB 2 EXPENSE";"FABENGINEERING",#N/A,FALSE,"WAFER FAB 2 EXPENSE";"FABEQUIPSUPPORT",#N/A,FALSE,"WAFER FAB 2 EXPENSE";"FABPRODUCTLINE",#N/A,FALSE,"WAFER FAB 2 EXPENSE";"FABMATERIALS",#N/A,FALSE,"WAFER FAB 2 EXPENSE"}</definedName>
    <definedName name="_____FAC6434" localSheetId="0" hidden="1">{"TOTAL",#N/A,FALSE,"FACILITIES EXPENSE";"TOTALDETAIL",#N/A,FALSE,"FACILITIES EXPENSE";"MATERIALS",#N/A,FALSE,"FACILITIES EXPENSE";"FACILITIES",#N/A,FALSE,"FACILITIES EXPENSE";"CHEM",#N/A,FALSE,"FACILITIES EXPENSE";"GENSVC",#N/A,FALSE,"FACILITIES EXPENSE";"SAFETY",#N/A,FALSE,"FACILITIES EXPENSE"}</definedName>
    <definedName name="_____FAC6434" hidden="1">{"TOTAL",#N/A,FALSE,"FACILITIES EXPENSE";"TOTALDETAIL",#N/A,FALSE,"FACILITIES EXPENSE";"MATERIALS",#N/A,FALSE,"FACILITIES EXPENSE";"FACILITIES",#N/A,FALSE,"FACILITIES EXPENSE";"CHEM",#N/A,FALSE,"FACILITIES EXPENSE";"GENSVC",#N/A,FALSE,"FACILITIES EXPENSE";"SAFETY",#N/A,FALSE,"FACILITIES EXPENSE"}</definedName>
    <definedName name="_____new2" localSheetId="0" hidden="1">{"FY97Q1 nvs",#N/A,FALSE,"FY97 - Q1";"FY97Q2 nvs",#N/A,FALSE,"FY97 - Q2";"FY97Q3 nvs",#N/A,FALSE,"FY97 - Q3";"FY97Q4 nvs",#N/A,FALSE,"FY97 - Q4"}</definedName>
    <definedName name="_____new2" hidden="1">{"FY97Q1 nvs",#N/A,FALSE,"FY97 - Q1";"FY97Q2 nvs",#N/A,FALSE,"FY97 - Q2";"FY97Q3 nvs",#N/A,FALSE,"FY97 - Q3";"FY97Q4 nvs",#N/A,FALSE,"FY97 - Q4"}</definedName>
    <definedName name="_____new3" localSheetId="0" hidden="1">{"FY98Q1 nvs",#N/A,FALSE,"FY98 - Q1";"FY98Q2 nvs",#N/A,FALSE,"FY98 - Q2";"FY98Q3 nvs",#N/A,FALSE,"FY98 - Q3";"FY98Q4 nvs",#N/A,FALSE,"FY98 - Q4"}</definedName>
    <definedName name="_____new3" hidden="1">{"FY98Q1 nvs",#N/A,FALSE,"FY98 - Q1";"FY98Q2 nvs",#N/A,FALSE,"FY98 - Q2";"FY98Q3 nvs",#N/A,FALSE,"FY98 - Q3";"FY98Q4 nvs",#N/A,FALSE,"FY98 - Q4"}</definedName>
    <definedName name="_____new4" localSheetId="0" hidden="1">{"INPUT",#N/A,FALSE,"REVENUE AND GM ";"CONTROL",#N/A,FALSE,"REVENUE AND GM ";"SWITCH",#N/A,FALSE,"REVENUE AND GM ";"OUTPUT",#N/A,FALSE,"REVENUE AND GM ";"TOTAL",#N/A,FALSE,"REVENUE AND GM "}</definedName>
    <definedName name="_____new4" hidden="1">{"INPUT",#N/A,FALSE,"REVENUE AND GM ";"CONTROL",#N/A,FALSE,"REVENUE AND GM ";"SWITCH",#N/A,FALSE,"REVENUE AND GM ";"OUTPUT",#N/A,FALSE,"REVENUE AND GM ";"TOTAL",#N/A,FALSE,"REVENUE AND GM "}</definedName>
    <definedName name="_____new5" localSheetId="0" hidden="1">{"FY97Total",#N/A,FALSE,"FY97 - Total";"FY98Total",#N/A,FALSE,"FY98 - Total"}</definedName>
    <definedName name="_____new5" hidden="1">{"FY97Total",#N/A,FALSE,"FY97 - Total";"FY98Total",#N/A,FALSE,"FY98 - Total"}</definedName>
    <definedName name="_____new6" localSheetId="0" hidden="1">{"FY97Q1",#N/A,FALSE,"FY97 - Q1";"FY97Q2",#N/A,FALSE,"FY97 - Q2";"FY97Q3",#N/A,FALSE,"FY97 - Q3";"FY97Q4",#N/A,FALSE,"FY97 - Q4"}</definedName>
    <definedName name="_____new6" hidden="1">{"FY97Q1",#N/A,FALSE,"FY97 - Q1";"FY97Q2",#N/A,FALSE,"FY97 - Q2";"FY97Q3",#N/A,FALSE,"FY97 - Q3";"FY97Q4",#N/A,FALSE,"FY97 - Q4"}</definedName>
    <definedName name="_____pub2" hidden="1">"L10003649.xls"</definedName>
    <definedName name="_____QR6434" localSheetId="0" hidden="1">{"QAEXPENSE",#N/A,FALSE,"QUALITY AND RELIABILITY EXPENSE";"qaadmin",#N/A,FALSE,"QUALITY AND RELIABILITY EXPENSE";"FA",#N/A,FALSE,"QUALITY AND RELIABILITY EXPENSE";"QA",#N/A,FALSE,"QUALITY AND RELIABILITY EXPENSE";"DOCCTRL",#N/A,FALSE,"QUALITY AND RELIABILITY EXPENSE";"PRODSUP",#N/A,FALSE,"QUALITY AND RELIABILITY EXPENSE"}</definedName>
    <definedName name="_____QR6434" hidden="1">{"QAEXPENSE",#N/A,FALSE,"QUALITY AND RELIABILITY EXPENSE";"qaadmin",#N/A,FALSE,"QUALITY AND RELIABILITY EXPENSE";"FA",#N/A,FALSE,"QUALITY AND RELIABILITY EXPENSE";"QA",#N/A,FALSE,"QUALITY AND RELIABILITY EXPENSE";"DOCCTRL",#N/A,FALSE,"QUALITY AND RELIABILITY EXPENSE";"PRODSUP",#N/A,FALSE,"QUALITY AND RELIABILITY EXPENSE"}</definedName>
    <definedName name="_____TEM6434" localSheetId="0" hidden="1">{"ALLOCATION1",#N/A,FALSE,"EXPENSE ALLOCATIONS";"ALLOCATION2",#N/A,FALSE,"EXPENSE ALLOCATIONS";"ALLOCATION3",#N/A,FALSE,"EXPENSE ALLOCATIONS";"ALLOCATION4",#N/A,FALSE,"EXPENSE ALLOCATIONS"}</definedName>
    <definedName name="_____TEM6434" hidden="1">{"ALLOCATION1",#N/A,FALSE,"EXPENSE ALLOCATIONS";"ALLOCATION2",#N/A,FALSE,"EXPENSE ALLOCATIONS";"ALLOCATION3",#N/A,FALSE,"EXPENSE ALLOCATIONS";"ALLOCATION4",#N/A,FALSE,"EXPENSE ALLOCATIONS"}</definedName>
    <definedName name="_____z2" localSheetId="0">#REF!</definedName>
    <definedName name="_____z2">#REF!</definedName>
    <definedName name="_____z3" localSheetId="0">#REF!</definedName>
    <definedName name="_____z3">#REF!</definedName>
    <definedName name="_____zz3" localSheetId="0">#REF!</definedName>
    <definedName name="_____zz3">#REF!</definedName>
    <definedName name="____a10" localSheetId="0" hidden="1">{"SUMM",#N/A,TRUE,"C";"ACT_PROD",#N/A,TRUE,"A";"ACT_SHIP",#N/A,TRUE,"A";"BP_YLD",#N/A,TRUE,"B";"ACTZ_PROD",#N/A,TRUE,"D";"ACTZ_SHIP",#N/A,TRUE,"D";"ACTZ_YLD",#N/A,TRUE,"E";"CPSI_PROD",#N/A,TRUE,"F";"CPSI_SHIP",#N/A,TRUE,"F"}</definedName>
    <definedName name="____a10" hidden="1">{"SUMM",#N/A,TRUE,"C";"ACT_PROD",#N/A,TRUE,"A";"ACT_SHIP",#N/A,TRUE,"A";"BP_YLD",#N/A,TRUE,"B";"ACTZ_PROD",#N/A,TRUE,"D";"ACTZ_SHIP",#N/A,TRUE,"D";"ACTZ_YLD",#N/A,TRUE,"E";"CPSI_PROD",#N/A,TRUE,"F";"CPSI_SHIP",#N/A,TRUE,"F"}</definedName>
    <definedName name="____a2" localSheetId="0" hidden="1">{#N/A,#N/A,FALSE,"Sheet1"}</definedName>
    <definedName name="____a2" hidden="1">{#N/A,#N/A,FALSE,"Sheet1"}</definedName>
    <definedName name="____a3" localSheetId="0" hidden="1">{"TYPE",#N/A,FALSE,"MAYDGR";"PAN_LN",#N/A,FALSE,"MAYDGR";"FUN_LN",#N/A,FALSE,"MAYDGR";"TYPE",#N/A,FALSE,"MAYYLD";"PAN_LN",#N/A,FALSE,"MAYYLD";"FUN_LN",#N/A,FALSE,"MAYYLD";"TYPE",#N/A,FALSE,"MAYTDYLD";"PAN_LN",#N/A,FALSE,"MAYTDYLD";"FUN_LN",#N/A,FALSE,"MAYTDYLD";"TYPE",#N/A,FALSE,"MAYDA";"PAN_LN",#N/A,FALSE,"MAYDA";"FUN_LN",#N/A,FALSE,"MAYDA";"TYPE",#N/A,FALSE,"MAYUN";"PAN_LN",#N/A,FALSE,"MAYUN";"FUN_LN",#N/A,FALSE,"MAYUN"}</definedName>
    <definedName name="____a3" hidden="1">{#N/A,#N/A,FALSE,"Sheet1"}</definedName>
    <definedName name="____a4" localSheetId="0" hidden="1">{"PAN_LN",#N/A,TRUE,"ACTDGR";"FUN_LN",#N/A,TRUE,"ACTDGR";"TYPE",#N/A,TRUE,"ACTDGR";"PAN_LN",#N/A,TRUE,"ACTYLD";"FUN_LN",#N/A,TRUE,"ACTYLD";"TYPE",#N/A,TRUE,"ACTYLD";"PAN_LN",#N/A,TRUE,"ACTYTDYLD";"FUN_LN",#N/A,TRUE,"ACTYTDYLD";"TYPE",#N/A,TRUE,"ACTYTDYLD";"PAN_LN",#N/A,TRUE,"ACTDA";"FUN_LN",#N/A,TRUE,"ACTDA";"TYPE",#N/A,TRUE,"ACTDA";"PAN_LN",#N/A,TRUE,"ACTUN";"FUN_LN",#N/A,TRUE,"ACTUN";"TYPE",#N/A,TRUE,"ACTUN";"panel",#N/A,TRUE,"ACT_TONS";"funnel",#N/A,TRUE,"ACT_TONS";"type",#N/A,TRUE,"ACT_TONS"}</definedName>
    <definedName name="____a4" hidden="1">{"PAN_LN",#N/A,TRUE,"ACTDGR";"FUN_LN",#N/A,TRUE,"ACTDGR";"TYPE",#N/A,TRUE,"ACTDGR";"PAN_LN",#N/A,TRUE,"ACTYLD";"FUN_LN",#N/A,TRUE,"ACTYLD";"TYPE",#N/A,TRUE,"ACTYLD";"PAN_LN",#N/A,TRUE,"ACTYTDYLD";"FUN_LN",#N/A,TRUE,"ACTYTDYLD";"TYPE",#N/A,TRUE,"ACTYTDYLD";"PAN_LN",#N/A,TRUE,"ACTDA";"FUN_LN",#N/A,TRUE,"ACTDA";"TYPE",#N/A,TRUE,"ACTDA";"PAN_LN",#N/A,TRUE,"ACTUN";"FUN_LN",#N/A,TRUE,"ACTUN";"TYPE",#N/A,TRUE,"ACTUN";"panel",#N/A,TRUE,"ACT_TONS";"funnel",#N/A,TRUE,"ACT_TONS";"type",#N/A,TRUE,"ACT_TONS"}</definedName>
    <definedName name="____a5" localSheetId="0" hidden="1">{"andy_p",#N/A,FALSE,"A";"andy_s",#N/A,FALSE,"A"}</definedName>
    <definedName name="____a5" hidden="1">{"andy_p",#N/A,FALSE,"A";"andy_s",#N/A,FALSE,"A"}</definedName>
    <definedName name="____a6" localSheetId="0" hidden="1">{"TYPE",#N/A,FALSE,"BPDGR";"PAN_LN",#N/A,FALSE,"BPDGR";"FUN_LN",#N/A,FALSE,"BPDGR";"TYPE",#N/A,FALSE,"BPYLD";"PAN_LN",#N/A,FALSE,"BPYLD";"FUN_LN",#N/A,FALSE,"BPYLD";"TYPE",#N/A,FALSE,"BPYTDYLD";"PAN_LN",#N/A,FALSE,"BPYTDYLD";"FUN_LN",#N/A,FALSE,"BPYTDYLD";"TYPE",#N/A,FALSE,"BPDA";"PAN_LN",#N/A,FALSE,"BPDA";"FUN_LN",#N/A,FALSE,"BPDA";"TYPE",#N/A,FALSE,"BPUN";"PAN_LN",#N/A,FALSE,"BPUN";"FUN_LN",#N/A,FALSE,"BPUN"}</definedName>
    <definedName name="____a6" hidden="1">{"TYPE",#N/A,FALSE,"BPDGR";"PAN_LN",#N/A,FALSE,"BPDGR";"FUN_LN",#N/A,FALSE,"BPDGR";"TYPE",#N/A,FALSE,"BPYLD";"PAN_LN",#N/A,FALSE,"BPYLD";"FUN_LN",#N/A,FALSE,"BPYLD";"TYPE",#N/A,FALSE,"BPYTDYLD";"PAN_LN",#N/A,FALSE,"BPYTDYLD";"FUN_LN",#N/A,FALSE,"BPYTDYLD";"TYPE",#N/A,FALSE,"BPDA";"PAN_LN",#N/A,FALSE,"BPDA";"FUN_LN",#N/A,FALSE,"BPDA";"TYPE",#N/A,FALSE,"BPUN";"PAN_LN",#N/A,FALSE,"BPUN";"FUN_LN",#N/A,FALSE,"BPUN"}</definedName>
    <definedName name="____a7" localSheetId="0" hidden="1">{"TYPE",#N/A,FALSE,"MAYDGR";"PAN_LN",#N/A,FALSE,"MAYDGR";"FUN_LN",#N/A,FALSE,"MAYDGR";"TYPE",#N/A,FALSE,"MAYYLD";"PAN_LN",#N/A,FALSE,"MAYYLD";"FUN_LN",#N/A,FALSE,"MAYYLD";"TYPE",#N/A,FALSE,"MAYTDYLD";"PAN_LN",#N/A,FALSE,"MAYTDYLD";"FUN_LN",#N/A,FALSE,"MAYTDYLD";"TYPE",#N/A,FALSE,"MAYDA";"PAN_LN",#N/A,FALSE,"MAYDA";"FUN_LN",#N/A,FALSE,"MAYDA";"TYPE",#N/A,FALSE,"MAYUN";"PAN_LN",#N/A,FALSE,"MAYUN";"FUN_LN",#N/A,FALSE,"MAYUN"}</definedName>
    <definedName name="____a7" hidden="1">{"TYPE",#N/A,FALSE,"MAYDGR";"PAN_LN",#N/A,FALSE,"MAYDGR";"FUN_LN",#N/A,FALSE,"MAYDGR";"TYPE",#N/A,FALSE,"MAYYLD";"PAN_LN",#N/A,FALSE,"MAYYLD";"FUN_LN",#N/A,FALSE,"MAYYLD";"TYPE",#N/A,FALSE,"MAYTDYLD";"PAN_LN",#N/A,FALSE,"MAYTDYLD";"FUN_LN",#N/A,FALSE,"MAYTDYLD";"TYPE",#N/A,FALSE,"MAYDA";"PAN_LN",#N/A,FALSE,"MAYDA";"FUN_LN",#N/A,FALSE,"MAYDA";"TYPE",#N/A,FALSE,"MAYUN";"PAN_LN",#N/A,FALSE,"MAYUN";"FUN_LN",#N/A,FALSE,"MAYUN"}</definedName>
    <definedName name="____a8" localSheetId="0" hidden="1">{"TYPE",#N/A,FALSE,"SEPDGR";"PAN_LN",#N/A,FALSE,"SEPDGR";"FUN_LN",#N/A,FALSE,"SEPDGR";"TYPE",#N/A,FALSE,"SEPYLD";"PAN_LN",#N/A,FALSE,"SEPYLD";"FUN_LN",#N/A,FALSE,"SEPYLD";"TYPE",#N/A,FALSE,"SEPYTDYLD";"PAN_LN",#N/A,FALSE,"SEPYTDYLD";"FUN_LN",#N/A,FALSE,"SEPYTDYLD";"TYPE",#N/A,FALSE,"SEPDA";"PAN_LN",#N/A,FALSE,"SEPDA";"FUN_LN",#N/A,FALSE,"SEPDA";"TYPE",#N/A,FALSE,"SEPUN";"PAN_LN",#N/A,FALSE,"SEPUN";"FUN_LN",#N/A,FALSE,"SEPUN"}</definedName>
    <definedName name="____a8" hidden="1">{"TYPE",#N/A,FALSE,"SEPDGR";"PAN_LN",#N/A,FALSE,"SEPDGR";"FUN_LN",#N/A,FALSE,"SEPDGR";"TYPE",#N/A,FALSE,"SEPYLD";"PAN_LN",#N/A,FALSE,"SEPYLD";"FUN_LN",#N/A,FALSE,"SEPYLD";"TYPE",#N/A,FALSE,"SEPYTDYLD";"PAN_LN",#N/A,FALSE,"SEPYTDYLD";"FUN_LN",#N/A,FALSE,"SEPYTDYLD";"TYPE",#N/A,FALSE,"SEPDA";"PAN_LN",#N/A,FALSE,"SEPDA";"FUN_LN",#N/A,FALSE,"SEPDA";"TYPE",#N/A,FALSE,"SEPUN";"PAN_LN",#N/A,FALSE,"SEPUN";"FUN_LN",#N/A,FALSE,"SEPUN"}</definedName>
    <definedName name="____a9" localSheetId="0" hidden="1">{"SUMM",#N/A,TRUE,"C";"ACT_PROD",#N/A,TRUE,"A";"ACT_SHIP",#N/A,TRUE,"A";"BP_YLD",#N/A,TRUE,"B";"ACTZ_PROD",#N/A,TRUE,"D";"ACTZ_SHIP",#N/A,TRUE,"D";"ACTZ_YLD",#N/A,TRUE,"E";"CPSI_PROD",#N/A,TRUE,"F";"CPSI_SHIP",#N/A,TRUE,"F"}</definedName>
    <definedName name="____a9" hidden="1">{"SUMM",#N/A,TRUE,"C";"ACT_PROD",#N/A,TRUE,"A";"ACT_SHIP",#N/A,TRUE,"A";"BP_YLD",#N/A,TRUE,"B";"ACTZ_PROD",#N/A,TRUE,"D";"ACTZ_SHIP",#N/A,TRUE,"D";"ACTZ_YLD",#N/A,TRUE,"E";"CPSI_PROD",#N/A,TRUE,"F";"CPSI_SHIP",#N/A,TRUE,"F"}</definedName>
    <definedName name="____aa1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aa1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aa2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aa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aa3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aa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ALL6434" localSheetId="0" hidden="1">{"ALLOCATION1",#N/A,FALSE,"EXPENSE ALLOCATIONS";"ALLOCATION2",#N/A,FALSE,"EXPENSE ALLOCATIONS";"ALLOCATION3",#N/A,FALSE,"EXPENSE ALLOCATIONS";"ALLOCATION4",#N/A,FALSE,"EXPENSE ALLOCATIONS"}</definedName>
    <definedName name="____ALL6434" hidden="1">{"ALLOCATION1",#N/A,FALSE,"EXPENSE ALLOCATIONS";"ALLOCATION2",#N/A,FALSE,"EXPENSE ALLOCATIONS";"ALLOCATION3",#N/A,FALSE,"EXPENSE ALLOCATIONS";"ALLOCATION4",#N/A,FALSE,"EXPENSE ALLOCATIONS"}</definedName>
    <definedName name="____ASS6434" localSheetId="0" hidden="1">{"TOTALASSEMBLY",#N/A,FALSE,"ASSEMBLY EXPENSE";"DPAK",#N/A,FALSE,"ASSEMBLY EXPENSE";"TO220",#N/A,FALSE,"ASSEMBLY EXPENSE";"HEXDIP",#N/A,FALSE,"ASSEMBLY EXPENSE";"HEXSENSE",#N/A,FALSE,"ASSEMBLY EXPENSE";"MANAGEMENT",#N/A,FALSE,"ASSEMBLY EXPENSE";"MFGENGINEERING",#N/A,FALSE,"ASSEMBLY EXPENSE";"EQUIPENGINEERING",#N/A,FALSE,"ASSEMBLY EXPENSE";"TO220MGMT",#N/A,FALSE,"ASSEMBLY EXPENSE";"SAW",#N/A,FALSE,"ASSEMBLY EXPENSE";"EQUIPMENTSUPPORT",#N/A,FALSE,"ASSEMBLY EXPENSE";"MATERIALS",#N/A,FALSE,"ASSEMBLY EXPENSE"}</definedName>
    <definedName name="____ASS6434" hidden="1">{"TOTALASSEMBLY",#N/A,FALSE,"ASSEMBLY EXPENSE";"DPAK",#N/A,FALSE,"ASSEMBLY EXPENSE";"TO220",#N/A,FALSE,"ASSEMBLY EXPENSE";"HEXDIP",#N/A,FALSE,"ASSEMBLY EXPENSE";"HEXSENSE",#N/A,FALSE,"ASSEMBLY EXPENSE";"MANAGEMENT",#N/A,FALSE,"ASSEMBLY EXPENSE";"MFGENGINEERING",#N/A,FALSE,"ASSEMBLY EXPENSE";"EQUIPENGINEERING",#N/A,FALSE,"ASSEMBLY EXPENSE";"TO220MGMT",#N/A,FALSE,"ASSEMBLY EXPENSE";"SAW",#N/A,FALSE,"ASSEMBLY EXPENSE";"EQUIPMENTSUPPORT",#N/A,FALSE,"ASSEMBLY EXPENSE";"MATERIALS",#N/A,FALSE,"ASSEMBLY EXPENSE"}</definedName>
    <definedName name="____bb3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bb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bb4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bb4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bb5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bb5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CAP10" localSheetId="0" hidden="1">{"LC",#N/A,FALSE,"FC-15 Cap Expend"}</definedName>
    <definedName name="____CAP10" hidden="1">{"LC",#N/A,FALSE,"FC-15 Cap Expend"}</definedName>
    <definedName name="____d10">'[2]E8 A. SERV. EXT'!$A$40</definedName>
    <definedName name="____d11">'[2]E8 A. SERV. EXT'!$A$45</definedName>
    <definedName name="____d12">#REF!</definedName>
    <definedName name="____d13">'[2]E8 A. SERV. EXT'!$A$50</definedName>
    <definedName name="____d16">'[2]E8 A. SERV. EXT'!$A$55</definedName>
    <definedName name="____d2">'[2]E6 SERV. EXT'!$A$93</definedName>
    <definedName name="____d20">'[2]E8 A. SERV. EXT'!$A$60</definedName>
    <definedName name="____d21">'[2]E8 A. SERV. EXT'!$A$65</definedName>
    <definedName name="____d23">'[2]E8 A. SERV. EXT'!$A$80</definedName>
    <definedName name="____d24">'[2]E8 A. SERV. EXT'!$A$85</definedName>
    <definedName name="____d25">'[2]E8 A. SERV. EXT'!$A$90</definedName>
    <definedName name="____d26">'[2]E8 A. SERV. EXT'!$A$95</definedName>
    <definedName name="____d3">'[2]E6 SERV. EXT'!$A$98</definedName>
    <definedName name="____d30">'[2]E8 A. SERV. EXT'!$A$100</definedName>
    <definedName name="____d31">'[2]E8 A. SERV. EXT'!$A$105</definedName>
    <definedName name="____d4">'[2]E6 SERV. EXT'!$A$103</definedName>
    <definedName name="____d5">'[2]E6 SERV. EXT'!$A$108</definedName>
    <definedName name="____d6">'[2]E6 SERV. EXT'!$A$113</definedName>
    <definedName name="____d60">#REF!</definedName>
    <definedName name="____d7">'[2]E8 A. SERV. EXT'!$A$30</definedName>
    <definedName name="____d9">'[2]E8 A. SERV. EXT'!$A$35</definedName>
    <definedName name="____DP6434" localSheetId="0" hidden="1">{"TOTALDPAK",#N/A,FALSE,"DPAK PRODUCTION";"HADPAK",#N/A,FALSE,"DPAK PRODUCTION";"PSIDPAK",#N/A,FALSE,"DPAK PRODUCTION"}</definedName>
    <definedName name="____DP6434" hidden="1">{"TOTALDPAK",#N/A,FALSE,"DPAK PRODUCTION";"HADPAK",#N/A,FALSE,"DPAK PRODUCTION";"PSIDPAK",#N/A,FALSE,"DPAK PRODUCTION"}</definedName>
    <definedName name="____FA16434" localSheetId="0" hidden="1">{"TOTALFAB",#N/A,FALSE,"WAFER FAB 1 EXPENSE";"FABMANAGEMENT",#N/A,FALSE,"WAFER FAB 1 EXPENSE";"FABPRODUCTION",#N/A,FALSE,"WAFER FAB 1 EXPENSE";"FABENGINEERING",#N/A,FALSE,"WAFER FAB 1 EXPENSE";"FABEQUIPSUPPORT",#N/A,FALSE,"WAFER FAB 1 EXPENSE";"FABPRODUCTLINE",#N/A,FALSE,"WAFER FAB 1 EXPENSE";"FABMATERIALS",#N/A,FALSE,"WAFER FAB 1 EXPENSE"}</definedName>
    <definedName name="____FA16434" hidden="1">{"TOTALFAB",#N/A,FALSE,"WAFER FAB 1 EXPENSE";"FABMANAGEMENT",#N/A,FALSE,"WAFER FAB 1 EXPENSE";"FABPRODUCTION",#N/A,FALSE,"WAFER FAB 1 EXPENSE";"FABENGINEERING",#N/A,FALSE,"WAFER FAB 1 EXPENSE";"FABEQUIPSUPPORT",#N/A,FALSE,"WAFER FAB 1 EXPENSE";"FABPRODUCTLINE",#N/A,FALSE,"WAFER FAB 1 EXPENSE";"FABMATERIALS",#N/A,FALSE,"WAFER FAB 1 EXPENSE"}</definedName>
    <definedName name="____FA26434" localSheetId="0" hidden="1">{"TOTALFAB",#N/A,FALSE,"WAFER FAB 2 EXPENSE";"FABPRODUCTION",#N/A,FALSE,"WAFER FAB 2 EXPENSE";"FABENGINEERING",#N/A,FALSE,"WAFER FAB 2 EXPENSE";"FABEQUIPSUPPORT",#N/A,FALSE,"WAFER FAB 2 EXPENSE";"FABPRODUCTLINE",#N/A,FALSE,"WAFER FAB 2 EXPENSE";"FABMATERIALS",#N/A,FALSE,"WAFER FAB 2 EXPENSE"}</definedName>
    <definedName name="____FA26434" hidden="1">{"TOTALFAB",#N/A,FALSE,"WAFER FAB 2 EXPENSE";"FABPRODUCTION",#N/A,FALSE,"WAFER FAB 2 EXPENSE";"FABENGINEERING",#N/A,FALSE,"WAFER FAB 2 EXPENSE";"FABEQUIPSUPPORT",#N/A,FALSE,"WAFER FAB 2 EXPENSE";"FABPRODUCTLINE",#N/A,FALSE,"WAFER FAB 2 EXPENSE";"FABMATERIALS",#N/A,FALSE,"WAFER FAB 2 EXPENSE"}</definedName>
    <definedName name="____FA96434" localSheetId="0" hidden="1">{"TOTALFAB",#N/A,FALSE,"WAFER FAB 2 EXPENSE";"FABPRODUCTION",#N/A,FALSE,"WAFER FAB 2 EXPENSE";"FABENGINEERING",#N/A,FALSE,"WAFER FAB 2 EXPENSE";"FABEQUIPSUPPORT",#N/A,FALSE,"WAFER FAB 2 EXPENSE";"FABPRODUCTLINE",#N/A,FALSE,"WAFER FAB 2 EXPENSE";"FABMATERIALS",#N/A,FALSE,"WAFER FAB 2 EXPENSE"}</definedName>
    <definedName name="____FA96434" hidden="1">{"TOTALFAB",#N/A,FALSE,"WAFER FAB 2 EXPENSE";"FABPRODUCTION",#N/A,FALSE,"WAFER FAB 2 EXPENSE";"FABENGINEERING",#N/A,FALSE,"WAFER FAB 2 EXPENSE";"FABEQUIPSUPPORT",#N/A,FALSE,"WAFER FAB 2 EXPENSE";"FABPRODUCTLINE",#N/A,FALSE,"WAFER FAB 2 EXPENSE";"FABMATERIALS",#N/A,FALSE,"WAFER FAB 2 EXPENSE"}</definedName>
    <definedName name="____FAC6434" localSheetId="0" hidden="1">{"TOTAL",#N/A,FALSE,"FACILITIES EXPENSE";"TOTALDETAIL",#N/A,FALSE,"FACILITIES EXPENSE";"MATERIALS",#N/A,FALSE,"FACILITIES EXPENSE";"FACILITIES",#N/A,FALSE,"FACILITIES EXPENSE";"CHEM",#N/A,FALSE,"FACILITIES EXPENSE";"GENSVC",#N/A,FALSE,"FACILITIES EXPENSE";"SAFETY",#N/A,FALSE,"FACILITIES EXPENSE"}</definedName>
    <definedName name="____FAC6434" hidden="1">{"TOTAL",#N/A,FALSE,"FACILITIES EXPENSE";"TOTALDETAIL",#N/A,FALSE,"FACILITIES EXPENSE";"MATERIALS",#N/A,FALSE,"FACILITIES EXPENSE";"FACILITIES",#N/A,FALSE,"FACILITIES EXPENSE";"CHEM",#N/A,FALSE,"FACILITIES EXPENSE";"GENSVC",#N/A,FALSE,"FACILITIES EXPENSE";"SAFETY",#N/A,FALSE,"FACILITIES EXPENSE"}</definedName>
    <definedName name="____FI4" localSheetId="0">#REF!</definedName>
    <definedName name="____FI4">#REF!</definedName>
    <definedName name="____GR3" localSheetId="0" hidden="1">{"Informes",#N/A,FALSE,"CA";"Informes",#N/A,FALSE,"CN";"Informes",#N/A,FALSE,"INVERSIONES";"Informes",#N/A,FALSE,"CN Oficial";"Informes",#N/A,FALSE,"CA Oficial";"Informes",#N/A,FALSE,"Res Datos Areas"}</definedName>
    <definedName name="____GR3" hidden="1">{"Informes",#N/A,FALSE,"CA";"Informes",#N/A,FALSE,"CN";"Informes",#N/A,FALSE,"INVERSIONES";"Informes",#N/A,FALSE,"CN Oficial";"Informes",#N/A,FALSE,"CA Oficial";"Informes",#N/A,FALSE,"Res Datos Areas"}</definedName>
    <definedName name="____M6" localSheetId="0" hidden="1">{"SUMM",#N/A,TRUE,"C";"ACT_PROD",#N/A,TRUE,"A";"ACT_SHIP",#N/A,TRUE,"A";"BP_YLD",#N/A,TRUE,"B";"ACTZ_PROD",#N/A,TRUE,"D";"ACTZ_SHIP",#N/A,TRUE,"D";"ACTZ_YLD",#N/A,TRUE,"E";"CPSI_PROD",#N/A,TRUE,"F";"CPSI_SHIP",#N/A,TRUE,"F"}</definedName>
    <definedName name="____M6" hidden="1">{"SUMM",#N/A,TRUE,"C";"ACT_PROD",#N/A,TRUE,"A";"ACT_SHIP",#N/A,TRUE,"A";"BP_YLD",#N/A,TRUE,"B";"ACTZ_PROD",#N/A,TRUE,"D";"ACTZ_SHIP",#N/A,TRUE,"D";"ACTZ_YLD",#N/A,TRUE,"E";"CPSI_PROD",#N/A,TRUE,"F";"CPSI_SHIP",#N/A,TRUE,"F"}</definedName>
    <definedName name="____new2" localSheetId="0" hidden="1">{"FY97Q1 nvs",#N/A,FALSE,"FY97 - Q1";"FY97Q2 nvs",#N/A,FALSE,"FY97 - Q2";"FY97Q3 nvs",#N/A,FALSE,"FY97 - Q3";"FY97Q4 nvs",#N/A,FALSE,"FY97 - Q4"}</definedName>
    <definedName name="____new2" hidden="1">{"FY97Q1 nvs",#N/A,FALSE,"FY97 - Q1";"FY97Q2 nvs",#N/A,FALSE,"FY97 - Q2";"FY97Q3 nvs",#N/A,FALSE,"FY97 - Q3";"FY97Q4 nvs",#N/A,FALSE,"FY97 - Q4"}</definedName>
    <definedName name="____new3" localSheetId="0" hidden="1">{"FY98Q1 nvs",#N/A,FALSE,"FY98 - Q1";"FY98Q2 nvs",#N/A,FALSE,"FY98 - Q2";"FY98Q3 nvs",#N/A,FALSE,"FY98 - Q3";"FY98Q4 nvs",#N/A,FALSE,"FY98 - Q4"}</definedName>
    <definedName name="____new3" hidden="1">{"FY98Q1 nvs",#N/A,FALSE,"FY98 - Q1";"FY98Q2 nvs",#N/A,FALSE,"FY98 - Q2";"FY98Q3 nvs",#N/A,FALSE,"FY98 - Q3";"FY98Q4 nvs",#N/A,FALSE,"FY98 - Q4"}</definedName>
    <definedName name="____new4" localSheetId="0" hidden="1">{"INPUT",#N/A,FALSE,"REVENUE AND GM ";"CONTROL",#N/A,FALSE,"REVENUE AND GM ";"SWITCH",#N/A,FALSE,"REVENUE AND GM ";"OUTPUT",#N/A,FALSE,"REVENUE AND GM ";"TOTAL",#N/A,FALSE,"REVENUE AND GM "}</definedName>
    <definedName name="____new4" hidden="1">{"INPUT",#N/A,FALSE,"REVENUE AND GM ";"CONTROL",#N/A,FALSE,"REVENUE AND GM ";"SWITCH",#N/A,FALSE,"REVENUE AND GM ";"OUTPUT",#N/A,FALSE,"REVENUE AND GM ";"TOTAL",#N/A,FALSE,"REVENUE AND GM "}</definedName>
    <definedName name="____new5" localSheetId="0" hidden="1">{"FY97Total",#N/A,FALSE,"FY97 - Total";"FY98Total",#N/A,FALSE,"FY98 - Total"}</definedName>
    <definedName name="____new5" hidden="1">{"FY97Total",#N/A,FALSE,"FY97 - Total";"FY98Total",#N/A,FALSE,"FY98 - Total"}</definedName>
    <definedName name="____new6" localSheetId="0" hidden="1">{"FY97Q1",#N/A,FALSE,"FY97 - Q1";"FY97Q2",#N/A,FALSE,"FY97 - Q2";"FY97Q3",#N/A,FALSE,"FY97 - Q3";"FY97Q4",#N/A,FALSE,"FY97 - Q4"}</definedName>
    <definedName name="____new6" hidden="1">{"FY97Q1",#N/A,FALSE,"FY97 - Q1";"FY97Q2",#N/A,FALSE,"FY97 - Q2";"FY97Q3",#N/A,FALSE,"FY97 - Q3";"FY97Q4",#N/A,FALSE,"FY97 - Q4"}</definedName>
    <definedName name="____P21" localSheetId="0" hidden="1">{"Cover",#N/A,FALSE,"Cover";"Summary",#N/A,FALSE,"Summarpage"}</definedName>
    <definedName name="____P21" hidden="1">{"Cover",#N/A,FALSE,"Cover";"Summary",#N/A,FALSE,"Summarpage"}</definedName>
    <definedName name="____pub2" hidden="1">"L10003649.xls"</definedName>
    <definedName name="____QR6434" localSheetId="0" hidden="1">{"QAEXPENSE",#N/A,FALSE,"QUALITY AND RELIABILITY EXPENSE";"qaadmin",#N/A,FALSE,"QUALITY AND RELIABILITY EXPENSE";"FA",#N/A,FALSE,"QUALITY AND RELIABILITY EXPENSE";"QA",#N/A,FALSE,"QUALITY AND RELIABILITY EXPENSE";"DOCCTRL",#N/A,FALSE,"QUALITY AND RELIABILITY EXPENSE";"PRODSUP",#N/A,FALSE,"QUALITY AND RELIABILITY EXPENSE"}</definedName>
    <definedName name="____QR6434" hidden="1">{"QAEXPENSE",#N/A,FALSE,"QUALITY AND RELIABILITY EXPENSE";"qaadmin",#N/A,FALSE,"QUALITY AND RELIABILITY EXPENSE";"FA",#N/A,FALSE,"QUALITY AND RELIABILITY EXPENSE";"QA",#N/A,FALSE,"QUALITY AND RELIABILITY EXPENSE";"DOCCTRL",#N/A,FALSE,"QUALITY AND RELIABILITY EXPENSE";"PRODSUP",#N/A,FALSE,"QUALITY AND RELIABILITY EXPENSE"}</definedName>
    <definedName name="____SB1" localSheetId="0">#REF!</definedName>
    <definedName name="____SB1">#REF!</definedName>
    <definedName name="____TB2" localSheetId="0">#REF!</definedName>
    <definedName name="____TB2">#REF!</definedName>
    <definedName name="____TEM6434" localSheetId="0" hidden="1">{"ALLOCATION1",#N/A,FALSE,"EXPENSE ALLOCATIONS";"ALLOCATION2",#N/A,FALSE,"EXPENSE ALLOCATIONS";"ALLOCATION3",#N/A,FALSE,"EXPENSE ALLOCATIONS";"ALLOCATION4",#N/A,FALSE,"EXPENSE ALLOCATIONS"}</definedName>
    <definedName name="____TEM6434" hidden="1">{"ALLOCATION1",#N/A,FALSE,"EXPENSE ALLOCATIONS";"ALLOCATION2",#N/A,FALSE,"EXPENSE ALLOCATIONS";"ALLOCATION3",#N/A,FALSE,"EXPENSE ALLOCATIONS";"ALLOCATION4",#N/A,FALSE,"EXPENSE ALLOCATIONS"}</definedName>
    <definedName name="____x2" localSheetId="0">#REF!</definedName>
    <definedName name="____x2">#REF!</definedName>
    <definedName name="____z2" localSheetId="0">#REF!</definedName>
    <definedName name="____z2">#REF!</definedName>
    <definedName name="____z3" localSheetId="0">#REF!</definedName>
    <definedName name="____z3">#REF!</definedName>
    <definedName name="____zz3">#REF!</definedName>
    <definedName name="___a10" localSheetId="0" hidden="1">{"SUMM",#N/A,TRUE,"C";"ACT_PROD",#N/A,TRUE,"A";"ACT_SHIP",#N/A,TRUE,"A";"BP_YLD",#N/A,TRUE,"B";"ACTZ_PROD",#N/A,TRUE,"D";"ACTZ_SHIP",#N/A,TRUE,"D";"ACTZ_YLD",#N/A,TRUE,"E";"CPSI_PROD",#N/A,TRUE,"F";"CPSI_SHIP",#N/A,TRUE,"F"}</definedName>
    <definedName name="___a10" hidden="1">{"SUMM",#N/A,TRUE,"C";"ACT_PROD",#N/A,TRUE,"A";"ACT_SHIP",#N/A,TRUE,"A";"BP_YLD",#N/A,TRUE,"B";"ACTZ_PROD",#N/A,TRUE,"D";"ACTZ_SHIP",#N/A,TRUE,"D";"ACTZ_YLD",#N/A,TRUE,"E";"CPSI_PROD",#N/A,TRUE,"F";"CPSI_SHIP",#N/A,TRUE,"F"}</definedName>
    <definedName name="___a2" localSheetId="0" hidden="1">{#N/A,#N/A,FALSE,"Sheet1"}</definedName>
    <definedName name="___a2" hidden="1">{#N/A,#N/A,FALSE,"Sheet1"}</definedName>
    <definedName name="___a3" localSheetId="0" hidden="1">{"TYPE",#N/A,FALSE,"MAYDGR";"PAN_LN",#N/A,FALSE,"MAYDGR";"FUN_LN",#N/A,FALSE,"MAYDGR";"TYPE",#N/A,FALSE,"MAYYLD";"PAN_LN",#N/A,FALSE,"MAYYLD";"FUN_LN",#N/A,FALSE,"MAYYLD";"TYPE",#N/A,FALSE,"MAYTDYLD";"PAN_LN",#N/A,FALSE,"MAYTDYLD";"FUN_LN",#N/A,FALSE,"MAYTDYLD";"TYPE",#N/A,FALSE,"MAYDA";"PAN_LN",#N/A,FALSE,"MAYDA";"FUN_LN",#N/A,FALSE,"MAYDA";"TYPE",#N/A,FALSE,"MAYUN";"PAN_LN",#N/A,FALSE,"MAYUN";"FUN_LN",#N/A,FALSE,"MAYUN"}</definedName>
    <definedName name="___a3" hidden="1">{#N/A,#N/A,FALSE,"Sheet1"}</definedName>
    <definedName name="___a4" localSheetId="0" hidden="1">{"PAN_LN",#N/A,TRUE,"ACTDGR";"FUN_LN",#N/A,TRUE,"ACTDGR";"TYPE",#N/A,TRUE,"ACTDGR";"PAN_LN",#N/A,TRUE,"ACTYLD";"FUN_LN",#N/A,TRUE,"ACTYLD";"TYPE",#N/A,TRUE,"ACTYLD";"PAN_LN",#N/A,TRUE,"ACTYTDYLD";"FUN_LN",#N/A,TRUE,"ACTYTDYLD";"TYPE",#N/A,TRUE,"ACTYTDYLD";"PAN_LN",#N/A,TRUE,"ACTDA";"FUN_LN",#N/A,TRUE,"ACTDA";"TYPE",#N/A,TRUE,"ACTDA";"PAN_LN",#N/A,TRUE,"ACTUN";"FUN_LN",#N/A,TRUE,"ACTUN";"TYPE",#N/A,TRUE,"ACTUN";"panel",#N/A,TRUE,"ACT_TONS";"funnel",#N/A,TRUE,"ACT_TONS";"type",#N/A,TRUE,"ACT_TONS"}</definedName>
    <definedName name="___a4" hidden="1">{"PAN_LN",#N/A,TRUE,"ACTDGR";"FUN_LN",#N/A,TRUE,"ACTDGR";"TYPE",#N/A,TRUE,"ACTDGR";"PAN_LN",#N/A,TRUE,"ACTYLD";"FUN_LN",#N/A,TRUE,"ACTYLD";"TYPE",#N/A,TRUE,"ACTYLD";"PAN_LN",#N/A,TRUE,"ACTYTDYLD";"FUN_LN",#N/A,TRUE,"ACTYTDYLD";"TYPE",#N/A,TRUE,"ACTYTDYLD";"PAN_LN",#N/A,TRUE,"ACTDA";"FUN_LN",#N/A,TRUE,"ACTDA";"TYPE",#N/A,TRUE,"ACTDA";"PAN_LN",#N/A,TRUE,"ACTUN";"FUN_LN",#N/A,TRUE,"ACTUN";"TYPE",#N/A,TRUE,"ACTUN";"panel",#N/A,TRUE,"ACT_TONS";"funnel",#N/A,TRUE,"ACT_TONS";"type",#N/A,TRUE,"ACT_TONS"}</definedName>
    <definedName name="___a5" localSheetId="0" hidden="1">{"andy_p",#N/A,FALSE,"A";"andy_s",#N/A,FALSE,"A"}</definedName>
    <definedName name="___a5" hidden="1">{"andy_p",#N/A,FALSE,"A";"andy_s",#N/A,FALSE,"A"}</definedName>
    <definedName name="___a6" localSheetId="0" hidden="1">{"TYPE",#N/A,FALSE,"BPDGR";"PAN_LN",#N/A,FALSE,"BPDGR";"FUN_LN",#N/A,FALSE,"BPDGR";"TYPE",#N/A,FALSE,"BPYLD";"PAN_LN",#N/A,FALSE,"BPYLD";"FUN_LN",#N/A,FALSE,"BPYLD";"TYPE",#N/A,FALSE,"BPYTDYLD";"PAN_LN",#N/A,FALSE,"BPYTDYLD";"FUN_LN",#N/A,FALSE,"BPYTDYLD";"TYPE",#N/A,FALSE,"BPDA";"PAN_LN",#N/A,FALSE,"BPDA";"FUN_LN",#N/A,FALSE,"BPDA";"TYPE",#N/A,FALSE,"BPUN";"PAN_LN",#N/A,FALSE,"BPUN";"FUN_LN",#N/A,FALSE,"BPUN"}</definedName>
    <definedName name="___a6" hidden="1">{"TYPE",#N/A,FALSE,"BPDGR";"PAN_LN",#N/A,FALSE,"BPDGR";"FUN_LN",#N/A,FALSE,"BPDGR";"TYPE",#N/A,FALSE,"BPYLD";"PAN_LN",#N/A,FALSE,"BPYLD";"FUN_LN",#N/A,FALSE,"BPYLD";"TYPE",#N/A,FALSE,"BPYTDYLD";"PAN_LN",#N/A,FALSE,"BPYTDYLD";"FUN_LN",#N/A,FALSE,"BPYTDYLD";"TYPE",#N/A,FALSE,"BPDA";"PAN_LN",#N/A,FALSE,"BPDA";"FUN_LN",#N/A,FALSE,"BPDA";"TYPE",#N/A,FALSE,"BPUN";"PAN_LN",#N/A,FALSE,"BPUN";"FUN_LN",#N/A,FALSE,"BPUN"}</definedName>
    <definedName name="___a7" localSheetId="0" hidden="1">{"TYPE",#N/A,FALSE,"MAYDGR";"PAN_LN",#N/A,FALSE,"MAYDGR";"FUN_LN",#N/A,FALSE,"MAYDGR";"TYPE",#N/A,FALSE,"MAYYLD";"PAN_LN",#N/A,FALSE,"MAYYLD";"FUN_LN",#N/A,FALSE,"MAYYLD";"TYPE",#N/A,FALSE,"MAYTDYLD";"PAN_LN",#N/A,FALSE,"MAYTDYLD";"FUN_LN",#N/A,FALSE,"MAYTDYLD";"TYPE",#N/A,FALSE,"MAYDA";"PAN_LN",#N/A,FALSE,"MAYDA";"FUN_LN",#N/A,FALSE,"MAYDA";"TYPE",#N/A,FALSE,"MAYUN";"PAN_LN",#N/A,FALSE,"MAYUN";"FUN_LN",#N/A,FALSE,"MAYUN"}</definedName>
    <definedName name="___a7" hidden="1">{"TYPE",#N/A,FALSE,"MAYDGR";"PAN_LN",#N/A,FALSE,"MAYDGR";"FUN_LN",#N/A,FALSE,"MAYDGR";"TYPE",#N/A,FALSE,"MAYYLD";"PAN_LN",#N/A,FALSE,"MAYYLD";"FUN_LN",#N/A,FALSE,"MAYYLD";"TYPE",#N/A,FALSE,"MAYTDYLD";"PAN_LN",#N/A,FALSE,"MAYTDYLD";"FUN_LN",#N/A,FALSE,"MAYTDYLD";"TYPE",#N/A,FALSE,"MAYDA";"PAN_LN",#N/A,FALSE,"MAYDA";"FUN_LN",#N/A,FALSE,"MAYDA";"TYPE",#N/A,FALSE,"MAYUN";"PAN_LN",#N/A,FALSE,"MAYUN";"FUN_LN",#N/A,FALSE,"MAYUN"}</definedName>
    <definedName name="___a8" localSheetId="0" hidden="1">{"TYPE",#N/A,FALSE,"SEPDGR";"PAN_LN",#N/A,FALSE,"SEPDGR";"FUN_LN",#N/A,FALSE,"SEPDGR";"TYPE",#N/A,FALSE,"SEPYLD";"PAN_LN",#N/A,FALSE,"SEPYLD";"FUN_LN",#N/A,FALSE,"SEPYLD";"TYPE",#N/A,FALSE,"SEPYTDYLD";"PAN_LN",#N/A,FALSE,"SEPYTDYLD";"FUN_LN",#N/A,FALSE,"SEPYTDYLD";"TYPE",#N/A,FALSE,"SEPDA";"PAN_LN",#N/A,FALSE,"SEPDA";"FUN_LN",#N/A,FALSE,"SEPDA";"TYPE",#N/A,FALSE,"SEPUN";"PAN_LN",#N/A,FALSE,"SEPUN";"FUN_LN",#N/A,FALSE,"SEPUN"}</definedName>
    <definedName name="___a8" hidden="1">{"TYPE",#N/A,FALSE,"SEPDGR";"PAN_LN",#N/A,FALSE,"SEPDGR";"FUN_LN",#N/A,FALSE,"SEPDGR";"TYPE",#N/A,FALSE,"SEPYLD";"PAN_LN",#N/A,FALSE,"SEPYLD";"FUN_LN",#N/A,FALSE,"SEPYLD";"TYPE",#N/A,FALSE,"SEPYTDYLD";"PAN_LN",#N/A,FALSE,"SEPYTDYLD";"FUN_LN",#N/A,FALSE,"SEPYTDYLD";"TYPE",#N/A,FALSE,"SEPDA";"PAN_LN",#N/A,FALSE,"SEPDA";"FUN_LN",#N/A,FALSE,"SEPDA";"TYPE",#N/A,FALSE,"SEPUN";"PAN_LN",#N/A,FALSE,"SEPUN";"FUN_LN",#N/A,FALSE,"SEPUN"}</definedName>
    <definedName name="___a9" localSheetId="0" hidden="1">{"SUMM",#N/A,TRUE,"C";"ACT_PROD",#N/A,TRUE,"A";"ACT_SHIP",#N/A,TRUE,"A";"BP_YLD",#N/A,TRUE,"B";"ACTZ_PROD",#N/A,TRUE,"D";"ACTZ_SHIP",#N/A,TRUE,"D";"ACTZ_YLD",#N/A,TRUE,"E";"CPSI_PROD",#N/A,TRUE,"F";"CPSI_SHIP",#N/A,TRUE,"F"}</definedName>
    <definedName name="___a9" hidden="1">{"SUMM",#N/A,TRUE,"C";"ACT_PROD",#N/A,TRUE,"A";"ACT_SHIP",#N/A,TRUE,"A";"BP_YLD",#N/A,TRUE,"B";"ACTZ_PROD",#N/A,TRUE,"D";"ACTZ_SHIP",#N/A,TRUE,"D";"ACTZ_YLD",#N/A,TRUE,"E";"CPSI_PROD",#N/A,TRUE,"F";"CPSI_SHIP",#N/A,TRUE,"F"}</definedName>
    <definedName name="___aa1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aa1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aa2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aa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aa3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aa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ALL6434" localSheetId="0" hidden="1">{"ALLOCATION1",#N/A,FALSE,"EXPENSE ALLOCATIONS";"ALLOCATION2",#N/A,FALSE,"EXPENSE ALLOCATIONS";"ALLOCATION3",#N/A,FALSE,"EXPENSE ALLOCATIONS";"ALLOCATION4",#N/A,FALSE,"EXPENSE ALLOCATIONS"}</definedName>
    <definedName name="___ALL6434" hidden="1">{"ALLOCATION1",#N/A,FALSE,"EXPENSE ALLOCATIONS";"ALLOCATION2",#N/A,FALSE,"EXPENSE ALLOCATIONS";"ALLOCATION3",#N/A,FALSE,"EXPENSE ALLOCATIONS";"ALLOCATION4",#N/A,FALSE,"EXPENSE ALLOCATIONS"}</definedName>
    <definedName name="___ANA1" localSheetId="0">#REF!</definedName>
    <definedName name="___ANA1">#REF!</definedName>
    <definedName name="___ana2" localSheetId="0">#REF!</definedName>
    <definedName name="___ana2">#REF!</definedName>
    <definedName name="___ana2222" localSheetId="0">#REF!</definedName>
    <definedName name="___ana2222">#REF!</definedName>
    <definedName name="___ASS6434" localSheetId="0" hidden="1">{"TOTALASSEMBLY",#N/A,FALSE,"ASSEMBLY EXPENSE";"DPAK",#N/A,FALSE,"ASSEMBLY EXPENSE";"TO220",#N/A,FALSE,"ASSEMBLY EXPENSE";"HEXDIP",#N/A,FALSE,"ASSEMBLY EXPENSE";"HEXSENSE",#N/A,FALSE,"ASSEMBLY EXPENSE";"MANAGEMENT",#N/A,FALSE,"ASSEMBLY EXPENSE";"MFGENGINEERING",#N/A,FALSE,"ASSEMBLY EXPENSE";"EQUIPENGINEERING",#N/A,FALSE,"ASSEMBLY EXPENSE";"TO220MGMT",#N/A,FALSE,"ASSEMBLY EXPENSE";"SAW",#N/A,FALSE,"ASSEMBLY EXPENSE";"EQUIPMENTSUPPORT",#N/A,FALSE,"ASSEMBLY EXPENSE";"MATERIALS",#N/A,FALSE,"ASSEMBLY EXPENSE"}</definedName>
    <definedName name="___ASS6434" hidden="1">{"TOTALASSEMBLY",#N/A,FALSE,"ASSEMBLY EXPENSE";"DPAK",#N/A,FALSE,"ASSEMBLY EXPENSE";"TO220",#N/A,FALSE,"ASSEMBLY EXPENSE";"HEXDIP",#N/A,FALSE,"ASSEMBLY EXPENSE";"HEXSENSE",#N/A,FALSE,"ASSEMBLY EXPENSE";"MANAGEMENT",#N/A,FALSE,"ASSEMBLY EXPENSE";"MFGENGINEERING",#N/A,FALSE,"ASSEMBLY EXPENSE";"EQUIPENGINEERING",#N/A,FALSE,"ASSEMBLY EXPENSE";"TO220MGMT",#N/A,FALSE,"ASSEMBLY EXPENSE";"SAW",#N/A,FALSE,"ASSEMBLY EXPENSE";"EQUIPMENTSUPPORT",#N/A,FALSE,"ASSEMBLY EXPENSE";"MATERIALS",#N/A,FALSE,"ASSEMBLY EXPENSE"}</definedName>
    <definedName name="___bb3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bb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bb4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bb4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bb5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bb5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BS1" localSheetId="0">#REF!</definedName>
    <definedName name="___BS1">#REF!</definedName>
    <definedName name="___CAP10" localSheetId="0" hidden="1">{"LC",#N/A,FALSE,"FC-15 Cap Expend"}</definedName>
    <definedName name="___CAP10" hidden="1">{"LC",#N/A,FALSE,"FC-15 Cap Expend"}</definedName>
    <definedName name="___d10">'[2]E8 A. SERV. EXT'!$A$40</definedName>
    <definedName name="___d11">'[2]E8 A. SERV. EXT'!$A$45</definedName>
    <definedName name="___d12">#REF!</definedName>
    <definedName name="___d13">'[2]E8 A. SERV. EXT'!$A$50</definedName>
    <definedName name="___d16">'[2]E8 A. SERV. EXT'!$A$55</definedName>
    <definedName name="___d2">'[2]E6 SERV. EXT'!$A$93</definedName>
    <definedName name="___d20">'[2]E8 A. SERV. EXT'!$A$60</definedName>
    <definedName name="___d21">'[2]E8 A. SERV. EXT'!$A$65</definedName>
    <definedName name="___d23">'[2]E8 A. SERV. EXT'!$A$80</definedName>
    <definedName name="___d24">'[2]E8 A. SERV. EXT'!$A$85</definedName>
    <definedName name="___d25">'[2]E8 A. SERV. EXT'!$A$90</definedName>
    <definedName name="___d26">'[2]E8 A. SERV. EXT'!$A$95</definedName>
    <definedName name="___d3">'[2]E6 SERV. EXT'!$A$98</definedName>
    <definedName name="___d30">'[2]E8 A. SERV. EXT'!$A$100</definedName>
    <definedName name="___d31">'[2]E8 A. SERV. EXT'!$A$105</definedName>
    <definedName name="___d4">'[2]E6 SERV. EXT'!$A$103</definedName>
    <definedName name="___d5">'[2]E6 SERV. EXT'!$A$108</definedName>
    <definedName name="___d6">'[2]E6 SERV. EXT'!$A$113</definedName>
    <definedName name="___d60">#REF!</definedName>
    <definedName name="___d7">'[2]E8 A. SERV. EXT'!$A$30</definedName>
    <definedName name="___d9">'[2]E8 A. SERV. EXT'!$A$35</definedName>
    <definedName name="___DP6434" localSheetId="0" hidden="1">{"TOTALDPAK",#N/A,FALSE,"DPAK PRODUCTION";"HADPAK",#N/A,FALSE,"DPAK PRODUCTION";"PSIDPAK",#N/A,FALSE,"DPAK PRODUCTION"}</definedName>
    <definedName name="___DP6434" hidden="1">{"TOTALDPAK",#N/A,FALSE,"DPAK PRODUCTION";"HADPAK",#N/A,FALSE,"DPAK PRODUCTION";"PSIDPAK",#N/A,FALSE,"DPAK PRODUCTION"}</definedName>
    <definedName name="___ECA1" localSheetId="0">#REF!</definedName>
    <definedName name="___ECA1">#REF!</definedName>
    <definedName name="___FA16434" localSheetId="0" hidden="1">{"TOTALFAB",#N/A,FALSE,"WAFER FAB 1 EXPENSE";"FABMANAGEMENT",#N/A,FALSE,"WAFER FAB 1 EXPENSE";"FABPRODUCTION",#N/A,FALSE,"WAFER FAB 1 EXPENSE";"FABENGINEERING",#N/A,FALSE,"WAFER FAB 1 EXPENSE";"FABEQUIPSUPPORT",#N/A,FALSE,"WAFER FAB 1 EXPENSE";"FABPRODUCTLINE",#N/A,FALSE,"WAFER FAB 1 EXPENSE";"FABMATERIALS",#N/A,FALSE,"WAFER FAB 1 EXPENSE"}</definedName>
    <definedName name="___FA16434" hidden="1">{"TOTALFAB",#N/A,FALSE,"WAFER FAB 1 EXPENSE";"FABMANAGEMENT",#N/A,FALSE,"WAFER FAB 1 EXPENSE";"FABPRODUCTION",#N/A,FALSE,"WAFER FAB 1 EXPENSE";"FABENGINEERING",#N/A,FALSE,"WAFER FAB 1 EXPENSE";"FABEQUIPSUPPORT",#N/A,FALSE,"WAFER FAB 1 EXPENSE";"FABPRODUCTLINE",#N/A,FALSE,"WAFER FAB 1 EXPENSE";"FABMATERIALS",#N/A,FALSE,"WAFER FAB 1 EXPENSE"}</definedName>
    <definedName name="___FA26434" localSheetId="0" hidden="1">{"TOTALFAB",#N/A,FALSE,"WAFER FAB 2 EXPENSE";"FABPRODUCTION",#N/A,FALSE,"WAFER FAB 2 EXPENSE";"FABENGINEERING",#N/A,FALSE,"WAFER FAB 2 EXPENSE";"FABEQUIPSUPPORT",#N/A,FALSE,"WAFER FAB 2 EXPENSE";"FABPRODUCTLINE",#N/A,FALSE,"WAFER FAB 2 EXPENSE";"FABMATERIALS",#N/A,FALSE,"WAFER FAB 2 EXPENSE"}</definedName>
    <definedName name="___FA26434" hidden="1">{"TOTALFAB",#N/A,FALSE,"WAFER FAB 2 EXPENSE";"FABPRODUCTION",#N/A,FALSE,"WAFER FAB 2 EXPENSE";"FABENGINEERING",#N/A,FALSE,"WAFER FAB 2 EXPENSE";"FABEQUIPSUPPORT",#N/A,FALSE,"WAFER FAB 2 EXPENSE";"FABPRODUCTLINE",#N/A,FALSE,"WAFER FAB 2 EXPENSE";"FABMATERIALS",#N/A,FALSE,"WAFER FAB 2 EXPENSE"}</definedName>
    <definedName name="___FA96434" localSheetId="0" hidden="1">{"TOTALFAB",#N/A,FALSE,"WAFER FAB 2 EXPENSE";"FABPRODUCTION",#N/A,FALSE,"WAFER FAB 2 EXPENSE";"FABENGINEERING",#N/A,FALSE,"WAFER FAB 2 EXPENSE";"FABEQUIPSUPPORT",#N/A,FALSE,"WAFER FAB 2 EXPENSE";"FABPRODUCTLINE",#N/A,FALSE,"WAFER FAB 2 EXPENSE";"FABMATERIALS",#N/A,FALSE,"WAFER FAB 2 EXPENSE"}</definedName>
    <definedName name="___FA96434" hidden="1">{"TOTALFAB",#N/A,FALSE,"WAFER FAB 2 EXPENSE";"FABPRODUCTION",#N/A,FALSE,"WAFER FAB 2 EXPENSE";"FABENGINEERING",#N/A,FALSE,"WAFER FAB 2 EXPENSE";"FABEQUIPSUPPORT",#N/A,FALSE,"WAFER FAB 2 EXPENSE";"FABPRODUCTLINE",#N/A,FALSE,"WAFER FAB 2 EXPENSE";"FABMATERIALS",#N/A,FALSE,"WAFER FAB 2 EXPENSE"}</definedName>
    <definedName name="___FAC6434" localSheetId="0" hidden="1">{"TOTAL",#N/A,FALSE,"FACILITIES EXPENSE";"TOTALDETAIL",#N/A,FALSE,"FACILITIES EXPENSE";"MATERIALS",#N/A,FALSE,"FACILITIES EXPENSE";"FACILITIES",#N/A,FALSE,"FACILITIES EXPENSE";"CHEM",#N/A,FALSE,"FACILITIES EXPENSE";"GENSVC",#N/A,FALSE,"FACILITIES EXPENSE";"SAFETY",#N/A,FALSE,"FACILITIES EXPENSE"}</definedName>
    <definedName name="___FAC6434" hidden="1">{"TOTAL",#N/A,FALSE,"FACILITIES EXPENSE";"TOTALDETAIL",#N/A,FALSE,"FACILITIES EXPENSE";"MATERIALS",#N/A,FALSE,"FACILITIES EXPENSE";"FACILITIES",#N/A,FALSE,"FACILITIES EXPENSE";"CHEM",#N/A,FALSE,"FACILITIES EXPENSE";"GENSVC",#N/A,FALSE,"FACILITIES EXPENSE";"SAFETY",#N/A,FALSE,"FACILITIES EXPENSE"}</definedName>
    <definedName name="___FI4" localSheetId="0">#REF!</definedName>
    <definedName name="___FI4">#REF!</definedName>
    <definedName name="___GR3" localSheetId="0" hidden="1">{"Informes",#N/A,FALSE,"CA";"Informes",#N/A,FALSE,"CN";"Informes",#N/A,FALSE,"INVERSIONES";"Informes",#N/A,FALSE,"CN Oficial";"Informes",#N/A,FALSE,"CA Oficial";"Informes",#N/A,FALSE,"Res Datos Areas"}</definedName>
    <definedName name="___GR3" hidden="1">{"Informes",#N/A,FALSE,"CA";"Informes",#N/A,FALSE,"CN";"Informes",#N/A,FALSE,"INVERSIONES";"Informes",#N/A,FALSE,"CN Oficial";"Informes",#N/A,FALSE,"CA Oficial";"Informes",#N/A,FALSE,"Res Datos Areas"}</definedName>
    <definedName name="___M6" localSheetId="0" hidden="1">{"SUMM",#N/A,TRUE,"C";"ACT_PROD",#N/A,TRUE,"A";"ACT_SHIP",#N/A,TRUE,"A";"BP_YLD",#N/A,TRUE,"B";"ACTZ_PROD",#N/A,TRUE,"D";"ACTZ_SHIP",#N/A,TRUE,"D";"ACTZ_YLD",#N/A,TRUE,"E";"CPSI_PROD",#N/A,TRUE,"F";"CPSI_SHIP",#N/A,TRUE,"F"}</definedName>
    <definedName name="___M6" hidden="1">{"SUMM",#N/A,TRUE,"C";"ACT_PROD",#N/A,TRUE,"A";"ACT_SHIP",#N/A,TRUE,"A";"BP_YLD",#N/A,TRUE,"B";"ACTZ_PROD",#N/A,TRUE,"D";"ACTZ_SHIP",#N/A,TRUE,"D";"ACTZ_YLD",#N/A,TRUE,"E";"CPSI_PROD",#N/A,TRUE,"F";"CPSI_SHIP",#N/A,TRUE,"F"}</definedName>
    <definedName name="___mix2" localSheetId="0">#REF!</definedName>
    <definedName name="___mix2">#REF!</definedName>
    <definedName name="___new2" localSheetId="0" hidden="1">{"FY97Q1 nvs",#N/A,FALSE,"FY97 - Q1";"FY97Q2 nvs",#N/A,FALSE,"FY97 - Q2";"FY97Q3 nvs",#N/A,FALSE,"FY97 - Q3";"FY97Q4 nvs",#N/A,FALSE,"FY97 - Q4"}</definedName>
    <definedName name="___new2" hidden="1">{"FY97Q1 nvs",#N/A,FALSE,"FY97 - Q1";"FY97Q2 nvs",#N/A,FALSE,"FY97 - Q2";"FY97Q3 nvs",#N/A,FALSE,"FY97 - Q3";"FY97Q4 nvs",#N/A,FALSE,"FY97 - Q4"}</definedName>
    <definedName name="___new3" localSheetId="0" hidden="1">{"FY98Q1 nvs",#N/A,FALSE,"FY98 - Q1";"FY98Q2 nvs",#N/A,FALSE,"FY98 - Q2";"FY98Q3 nvs",#N/A,FALSE,"FY98 - Q3";"FY98Q4 nvs",#N/A,FALSE,"FY98 - Q4"}</definedName>
    <definedName name="___new3" hidden="1">{"FY98Q1 nvs",#N/A,FALSE,"FY98 - Q1";"FY98Q2 nvs",#N/A,FALSE,"FY98 - Q2";"FY98Q3 nvs",#N/A,FALSE,"FY98 - Q3";"FY98Q4 nvs",#N/A,FALSE,"FY98 - Q4"}</definedName>
    <definedName name="___new4" localSheetId="0" hidden="1">{"INPUT",#N/A,FALSE,"REVENUE AND GM ";"CONTROL",#N/A,FALSE,"REVENUE AND GM ";"SWITCH",#N/A,FALSE,"REVENUE AND GM ";"OUTPUT",#N/A,FALSE,"REVENUE AND GM ";"TOTAL",#N/A,FALSE,"REVENUE AND GM "}</definedName>
    <definedName name="___new4" hidden="1">{"INPUT",#N/A,FALSE,"REVENUE AND GM ";"CONTROL",#N/A,FALSE,"REVENUE AND GM ";"SWITCH",#N/A,FALSE,"REVENUE AND GM ";"OUTPUT",#N/A,FALSE,"REVENUE AND GM ";"TOTAL",#N/A,FALSE,"REVENUE AND GM "}</definedName>
    <definedName name="___new5" localSheetId="0" hidden="1">{"FY97Total",#N/A,FALSE,"FY97 - Total";"FY98Total",#N/A,FALSE,"FY98 - Total"}</definedName>
    <definedName name="___new5" hidden="1">{"FY97Total",#N/A,FALSE,"FY97 - Total";"FY98Total",#N/A,FALSE,"FY98 - Total"}</definedName>
    <definedName name="___new6" localSheetId="0" hidden="1">{"FY97Q1",#N/A,FALSE,"FY97 - Q1";"FY97Q2",#N/A,FALSE,"FY97 - Q2";"FY97Q3",#N/A,FALSE,"FY97 - Q3";"FY97Q4",#N/A,FALSE,"FY97 - Q4"}</definedName>
    <definedName name="___new6" hidden="1">{"FY97Q1",#N/A,FALSE,"FY97 - Q1";"FY97Q2",#N/A,FALSE,"FY97 - Q2";"FY97Q3",#N/A,FALSE,"FY97 - Q3";"FY97Q4",#N/A,FALSE,"FY97 - Q4"}</definedName>
    <definedName name="___P21" localSheetId="0" hidden="1">{"Cover",#N/A,FALSE,"Cover";"Summary",#N/A,FALSE,"Summarpage"}</definedName>
    <definedName name="___P21" hidden="1">{"Cover",#N/A,FALSE,"Cover";"Summary",#N/A,FALSE,"Summarpage"}</definedName>
    <definedName name="___pub2" hidden="1">"L10003649.xls"</definedName>
    <definedName name="___QR6434" localSheetId="0" hidden="1">{"QAEXPENSE",#N/A,FALSE,"QUALITY AND RELIABILITY EXPENSE";"qaadmin",#N/A,FALSE,"QUALITY AND RELIABILITY EXPENSE";"FA",#N/A,FALSE,"QUALITY AND RELIABILITY EXPENSE";"QA",#N/A,FALSE,"QUALITY AND RELIABILITY EXPENSE";"DOCCTRL",#N/A,FALSE,"QUALITY AND RELIABILITY EXPENSE";"PRODSUP",#N/A,FALSE,"QUALITY AND RELIABILITY EXPENSE"}</definedName>
    <definedName name="___QR6434" hidden="1">{"QAEXPENSE",#N/A,FALSE,"QUALITY AND RELIABILITY EXPENSE";"qaadmin",#N/A,FALSE,"QUALITY AND RELIABILITY EXPENSE";"FA",#N/A,FALSE,"QUALITY AND RELIABILITY EXPENSE";"QA",#N/A,FALSE,"QUALITY AND RELIABILITY EXPENSE";"DOCCTRL",#N/A,FALSE,"QUALITY AND RELIABILITY EXPENSE";"PRODSUP",#N/A,FALSE,"QUALITY AND RELIABILITY EXPENSE"}</definedName>
    <definedName name="___TEM6434" localSheetId="0" hidden="1">{"ALLOCATION1",#N/A,FALSE,"EXPENSE ALLOCATIONS";"ALLOCATION2",#N/A,FALSE,"EXPENSE ALLOCATIONS";"ALLOCATION3",#N/A,FALSE,"EXPENSE ALLOCATIONS";"ALLOCATION4",#N/A,FALSE,"EXPENSE ALLOCATIONS"}</definedName>
    <definedName name="___TEM6434" hidden="1">{"ALLOCATION1",#N/A,FALSE,"EXPENSE ALLOCATIONS";"ALLOCATION2",#N/A,FALSE,"EXPENSE ALLOCATIONS";"ALLOCATION3",#N/A,FALSE,"EXPENSE ALLOCATIONS";"ALLOCATION4",#N/A,FALSE,"EXPENSE ALLOCATIONS"}</definedName>
    <definedName name="___WR1" localSheetId="0">#REF!</definedName>
    <definedName name="___WR1">#REF!</definedName>
    <definedName name="___x2" localSheetId="0">#REF!</definedName>
    <definedName name="___x2">#REF!</definedName>
    <definedName name="___z2" localSheetId="0">#REF!</definedName>
    <definedName name="___z2">#REF!</definedName>
    <definedName name="___z3">#REF!</definedName>
    <definedName name="___zz3">#REF!</definedName>
    <definedName name="__123Graph_A" hidden="1">[3]Combination!#REF!</definedName>
    <definedName name="__123Graph_ACURRENT" hidden="1">'[4]U.S ILD'!$B$14:$F$14</definedName>
    <definedName name="__123Graph_APROCEEDS" localSheetId="0" hidden="1">[3]Combination!#REF!</definedName>
    <definedName name="__123Graph_APROCEEDS" hidden="1">[3]Combination!#REF!</definedName>
    <definedName name="__123Graph_ASALESTREND" hidden="1">'[5]Historical IS'!#REF!</definedName>
    <definedName name="__123Graph_B" hidden="1">[3]Combination!#REF!</definedName>
    <definedName name="__123Graph_BCURRENT" hidden="1">'[4]U.S ILD'!$B$32:$F$32</definedName>
    <definedName name="__123Graph_BPROCEEDS" localSheetId="0" hidden="1">[3]Combination!#REF!</definedName>
    <definedName name="__123Graph_BPROCEEDS" hidden="1">[3]Combination!#REF!</definedName>
    <definedName name="__123Graph_C" hidden="1">[3]Combination!#REF!</definedName>
    <definedName name="__123Graph_CPROCEEDS" hidden="1">[3]Combination!#REF!</definedName>
    <definedName name="__123Graph_D" hidden="1">[6]Proforma!#REF!</definedName>
    <definedName name="__123Graph_F" hidden="1">[7]MORE!#REF!</definedName>
    <definedName name="__123Graph_LBL_A" localSheetId="0">#REF!</definedName>
    <definedName name="__123Graph_LBL_A">#REF!</definedName>
    <definedName name="__123Graph_LBL_ASALESTREND" hidden="1">'[5]Historical IS'!#REF!</definedName>
    <definedName name="__123Graph_X" hidden="1">[3]Combination!#REF!</definedName>
    <definedName name="__123Graph_XCURRENT" hidden="1">'[4]U.S ILD'!$B$3:$F$3</definedName>
    <definedName name="__123Graph_XPROCEEDS" localSheetId="0" hidden="1">[3]Combination!#REF!</definedName>
    <definedName name="__123Graph_XPROCEEDS" hidden="1">[3]Combination!#REF!</definedName>
    <definedName name="__123Graph_XSALESTREND" hidden="1">'[5]Historical IS'!#REF!</definedName>
    <definedName name="__a1" localSheetId="0">#REF!</definedName>
    <definedName name="__a1">#REF!</definedName>
    <definedName name="__a10" localSheetId="0" hidden="1">{"SUMM",#N/A,TRUE,"C";"ACT_PROD",#N/A,TRUE,"A";"ACT_SHIP",#N/A,TRUE,"A";"BP_YLD",#N/A,TRUE,"B";"ACTZ_PROD",#N/A,TRUE,"D";"ACTZ_SHIP",#N/A,TRUE,"D";"ACTZ_YLD",#N/A,TRUE,"E";"CPSI_PROD",#N/A,TRUE,"F";"CPSI_SHIP",#N/A,TRUE,"F"}</definedName>
    <definedName name="__a10" hidden="1">{"SUMM",#N/A,TRUE,"C";"ACT_PROD",#N/A,TRUE,"A";"ACT_SHIP",#N/A,TRUE,"A";"BP_YLD",#N/A,TRUE,"B";"ACTZ_PROD",#N/A,TRUE,"D";"ACTZ_SHIP",#N/A,TRUE,"D";"ACTZ_YLD",#N/A,TRUE,"E";"CPSI_PROD",#N/A,TRUE,"F";"CPSI_SHIP",#N/A,TRUE,"F"}</definedName>
    <definedName name="__a2" localSheetId="0" hidden="1">{#N/A,#N/A,FALSE,"Sheet1"}</definedName>
    <definedName name="__a2" hidden="1">{#N/A,#N/A,FALSE,"Sheet1"}</definedName>
    <definedName name="__a3" localSheetId="0" hidden="1">{"TYPE",#N/A,FALSE,"MAYDGR";"PAN_LN",#N/A,FALSE,"MAYDGR";"FUN_LN",#N/A,FALSE,"MAYDGR";"TYPE",#N/A,FALSE,"MAYYLD";"PAN_LN",#N/A,FALSE,"MAYYLD";"FUN_LN",#N/A,FALSE,"MAYYLD";"TYPE",#N/A,FALSE,"MAYTDYLD";"PAN_LN",#N/A,FALSE,"MAYTDYLD";"FUN_LN",#N/A,FALSE,"MAYTDYLD";"TYPE",#N/A,FALSE,"MAYDA";"PAN_LN",#N/A,FALSE,"MAYDA";"FUN_LN",#N/A,FALSE,"MAYDA";"TYPE",#N/A,FALSE,"MAYUN";"PAN_LN",#N/A,FALSE,"MAYUN";"FUN_LN",#N/A,FALSE,"MAYUN"}</definedName>
    <definedName name="__a3" hidden="1">{#N/A,#N/A,FALSE,"Sheet1"}</definedName>
    <definedName name="__a4" localSheetId="0" hidden="1">{"PAN_LN",#N/A,TRUE,"ACTDGR";"FUN_LN",#N/A,TRUE,"ACTDGR";"TYPE",#N/A,TRUE,"ACTDGR";"PAN_LN",#N/A,TRUE,"ACTYLD";"FUN_LN",#N/A,TRUE,"ACTYLD";"TYPE",#N/A,TRUE,"ACTYLD";"PAN_LN",#N/A,TRUE,"ACTYTDYLD";"FUN_LN",#N/A,TRUE,"ACTYTDYLD";"TYPE",#N/A,TRUE,"ACTYTDYLD";"PAN_LN",#N/A,TRUE,"ACTDA";"FUN_LN",#N/A,TRUE,"ACTDA";"TYPE",#N/A,TRUE,"ACTDA";"PAN_LN",#N/A,TRUE,"ACTUN";"FUN_LN",#N/A,TRUE,"ACTUN";"TYPE",#N/A,TRUE,"ACTUN";"panel",#N/A,TRUE,"ACT_TONS";"funnel",#N/A,TRUE,"ACT_TONS";"type",#N/A,TRUE,"ACT_TONS"}</definedName>
    <definedName name="__a4" hidden="1">{"PAN_LN",#N/A,TRUE,"ACTDGR";"FUN_LN",#N/A,TRUE,"ACTDGR";"TYPE",#N/A,TRUE,"ACTDGR";"PAN_LN",#N/A,TRUE,"ACTYLD";"FUN_LN",#N/A,TRUE,"ACTYLD";"TYPE",#N/A,TRUE,"ACTYLD";"PAN_LN",#N/A,TRUE,"ACTYTDYLD";"FUN_LN",#N/A,TRUE,"ACTYTDYLD";"TYPE",#N/A,TRUE,"ACTYTDYLD";"PAN_LN",#N/A,TRUE,"ACTDA";"FUN_LN",#N/A,TRUE,"ACTDA";"TYPE",#N/A,TRUE,"ACTDA";"PAN_LN",#N/A,TRUE,"ACTUN";"FUN_LN",#N/A,TRUE,"ACTUN";"TYPE",#N/A,TRUE,"ACTUN";"panel",#N/A,TRUE,"ACT_TONS";"funnel",#N/A,TRUE,"ACT_TONS";"type",#N/A,TRUE,"ACT_TONS"}</definedName>
    <definedName name="__a5" localSheetId="0" hidden="1">{"andy_p",#N/A,FALSE,"A";"andy_s",#N/A,FALSE,"A"}</definedName>
    <definedName name="__a5" hidden="1">{"andy_p",#N/A,FALSE,"A";"andy_s",#N/A,FALSE,"A"}</definedName>
    <definedName name="__a6" localSheetId="0" hidden="1">{"TYPE",#N/A,FALSE,"BPDGR";"PAN_LN",#N/A,FALSE,"BPDGR";"FUN_LN",#N/A,FALSE,"BPDGR";"TYPE",#N/A,FALSE,"BPYLD";"PAN_LN",#N/A,FALSE,"BPYLD";"FUN_LN",#N/A,FALSE,"BPYLD";"TYPE",#N/A,FALSE,"BPYTDYLD";"PAN_LN",#N/A,FALSE,"BPYTDYLD";"FUN_LN",#N/A,FALSE,"BPYTDYLD";"TYPE",#N/A,FALSE,"BPDA";"PAN_LN",#N/A,FALSE,"BPDA";"FUN_LN",#N/A,FALSE,"BPDA";"TYPE",#N/A,FALSE,"BPUN";"PAN_LN",#N/A,FALSE,"BPUN";"FUN_LN",#N/A,FALSE,"BPUN"}</definedName>
    <definedName name="__a6" hidden="1">{"TYPE",#N/A,FALSE,"BPDGR";"PAN_LN",#N/A,FALSE,"BPDGR";"FUN_LN",#N/A,FALSE,"BPDGR";"TYPE",#N/A,FALSE,"BPYLD";"PAN_LN",#N/A,FALSE,"BPYLD";"FUN_LN",#N/A,FALSE,"BPYLD";"TYPE",#N/A,FALSE,"BPYTDYLD";"PAN_LN",#N/A,FALSE,"BPYTDYLD";"FUN_LN",#N/A,FALSE,"BPYTDYLD";"TYPE",#N/A,FALSE,"BPDA";"PAN_LN",#N/A,FALSE,"BPDA";"FUN_LN",#N/A,FALSE,"BPDA";"TYPE",#N/A,FALSE,"BPUN";"PAN_LN",#N/A,FALSE,"BPUN";"FUN_LN",#N/A,FALSE,"BPUN"}</definedName>
    <definedName name="__a7" localSheetId="0" hidden="1">{"TYPE",#N/A,FALSE,"MAYDGR";"PAN_LN",#N/A,FALSE,"MAYDGR";"FUN_LN",#N/A,FALSE,"MAYDGR";"TYPE",#N/A,FALSE,"MAYYLD";"PAN_LN",#N/A,FALSE,"MAYYLD";"FUN_LN",#N/A,FALSE,"MAYYLD";"TYPE",#N/A,FALSE,"MAYTDYLD";"PAN_LN",#N/A,FALSE,"MAYTDYLD";"FUN_LN",#N/A,FALSE,"MAYTDYLD";"TYPE",#N/A,FALSE,"MAYDA";"PAN_LN",#N/A,FALSE,"MAYDA";"FUN_LN",#N/A,FALSE,"MAYDA";"TYPE",#N/A,FALSE,"MAYUN";"PAN_LN",#N/A,FALSE,"MAYUN";"FUN_LN",#N/A,FALSE,"MAYUN"}</definedName>
    <definedName name="__a7" hidden="1">{"TYPE",#N/A,FALSE,"MAYDGR";"PAN_LN",#N/A,FALSE,"MAYDGR";"FUN_LN",#N/A,FALSE,"MAYDGR";"TYPE",#N/A,FALSE,"MAYYLD";"PAN_LN",#N/A,FALSE,"MAYYLD";"FUN_LN",#N/A,FALSE,"MAYYLD";"TYPE",#N/A,FALSE,"MAYTDYLD";"PAN_LN",#N/A,FALSE,"MAYTDYLD";"FUN_LN",#N/A,FALSE,"MAYTDYLD";"TYPE",#N/A,FALSE,"MAYDA";"PAN_LN",#N/A,FALSE,"MAYDA";"FUN_LN",#N/A,FALSE,"MAYDA";"TYPE",#N/A,FALSE,"MAYUN";"PAN_LN",#N/A,FALSE,"MAYUN";"FUN_LN",#N/A,FALSE,"MAYUN"}</definedName>
    <definedName name="__a8" localSheetId="0" hidden="1">{"TYPE",#N/A,FALSE,"SEPDGR";"PAN_LN",#N/A,FALSE,"SEPDGR";"FUN_LN",#N/A,FALSE,"SEPDGR";"TYPE",#N/A,FALSE,"SEPYLD";"PAN_LN",#N/A,FALSE,"SEPYLD";"FUN_LN",#N/A,FALSE,"SEPYLD";"TYPE",#N/A,FALSE,"SEPYTDYLD";"PAN_LN",#N/A,FALSE,"SEPYTDYLD";"FUN_LN",#N/A,FALSE,"SEPYTDYLD";"TYPE",#N/A,FALSE,"SEPDA";"PAN_LN",#N/A,FALSE,"SEPDA";"FUN_LN",#N/A,FALSE,"SEPDA";"TYPE",#N/A,FALSE,"SEPUN";"PAN_LN",#N/A,FALSE,"SEPUN";"FUN_LN",#N/A,FALSE,"SEPUN"}</definedName>
    <definedName name="__a8" hidden="1">{"TYPE",#N/A,FALSE,"SEPDGR";"PAN_LN",#N/A,FALSE,"SEPDGR";"FUN_LN",#N/A,FALSE,"SEPDGR";"TYPE",#N/A,FALSE,"SEPYLD";"PAN_LN",#N/A,FALSE,"SEPYLD";"FUN_LN",#N/A,FALSE,"SEPYLD";"TYPE",#N/A,FALSE,"SEPYTDYLD";"PAN_LN",#N/A,FALSE,"SEPYTDYLD";"FUN_LN",#N/A,FALSE,"SEPYTDYLD";"TYPE",#N/A,FALSE,"SEPDA";"PAN_LN",#N/A,FALSE,"SEPDA";"FUN_LN",#N/A,FALSE,"SEPDA";"TYPE",#N/A,FALSE,"SEPUN";"PAN_LN",#N/A,FALSE,"SEPUN";"FUN_LN",#N/A,FALSE,"SEPUN"}</definedName>
    <definedName name="__a9" localSheetId="0" hidden="1">{"SUMM",#N/A,TRUE,"C";"ACT_PROD",#N/A,TRUE,"A";"ACT_SHIP",#N/A,TRUE,"A";"BP_YLD",#N/A,TRUE,"B";"ACTZ_PROD",#N/A,TRUE,"D";"ACTZ_SHIP",#N/A,TRUE,"D";"ACTZ_YLD",#N/A,TRUE,"E";"CPSI_PROD",#N/A,TRUE,"F";"CPSI_SHIP",#N/A,TRUE,"F"}</definedName>
    <definedName name="__a9" hidden="1">{"SUMM",#N/A,TRUE,"C";"ACT_PROD",#N/A,TRUE,"A";"ACT_SHIP",#N/A,TRUE,"A";"BP_YLD",#N/A,TRUE,"B";"ACTZ_PROD",#N/A,TRUE,"D";"ACTZ_SHIP",#N/A,TRUE,"D";"ACTZ_YLD",#N/A,TRUE,"E";"CPSI_PROD",#N/A,TRUE,"F";"CPSI_SHIP",#N/A,TRUE,"F"}</definedName>
    <definedName name="__aa1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aa1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aa2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aa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aa3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aa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ALL6434" localSheetId="0" hidden="1">{"ALLOCATION1",#N/A,FALSE,"EXPENSE ALLOCATIONS";"ALLOCATION2",#N/A,FALSE,"EXPENSE ALLOCATIONS";"ALLOCATION3",#N/A,FALSE,"EXPENSE ALLOCATIONS";"ALLOCATION4",#N/A,FALSE,"EXPENSE ALLOCATIONS"}</definedName>
    <definedName name="__ALL6434" hidden="1">{"ALLOCATION1",#N/A,FALSE,"EXPENSE ALLOCATIONS";"ALLOCATION2",#N/A,FALSE,"EXPENSE ALLOCATIONS";"ALLOCATION3",#N/A,FALSE,"EXPENSE ALLOCATIONS";"ALLOCATION4",#N/A,FALSE,"EXPENSE ALLOCATIONS"}</definedName>
    <definedName name="__ANA1" localSheetId="0">#REF!</definedName>
    <definedName name="__ANA1">#REF!</definedName>
    <definedName name="__ana2" localSheetId="0">#REF!</definedName>
    <definedName name="__ana2">#REF!</definedName>
    <definedName name="__ana2222" localSheetId="0">#REF!</definedName>
    <definedName name="__ana2222">#REF!</definedName>
    <definedName name="__APW_RESTORE_DATA0__" hidden="1">#REF!</definedName>
    <definedName name="__APW_RESTORE_DATA1__" hidden="1">#REF!</definedName>
    <definedName name="__APW_RESTORE_DATA10__" hidden="1">#REF!</definedName>
    <definedName name="__APW_RESTORE_DATA100__" hidden="1">'[8]PZ Cussons'!$C$270,'[8]PZ Cussons'!$C$270</definedName>
    <definedName name="__APW_RESTORE_DATA1000__" hidden="1">[9]Data_Input!$L$465,[9]Data_Input!$L$466,[9]Data_Input!$L$467,[9]Data_Input!$L$468,[9]Data_Input!$L$469,[9]Data_Input!$L$470,[9]Data_Input!$L$471,[9]Data_Input!$L$472,[9]Data_Input!$L$473,[9]Data_Input!$L$474,[9]Data_Input!$L$475,[9]Data_Input!$L$476,[9]Data_Input!$L$477,[9]Data_Input!$L$478,[9]Data_Input!$L$479</definedName>
    <definedName name="__APW_RESTORE_DATA1001__" hidden="1">[9]Data_Input!$L$480,[9]Data_Input!$L$481,[9]Data_Input!$L$482,[9]Data_Input!$L$483,[9]Data_Input!$L$484,[9]Data_Input!$L$485,[9]Data_Input!$L$486,[9]Data_Input!$L$487,[9]Data_Input!$L$488,[9]Data_Input!$L$489,[9]Data_Input!$L$490,[9]Data_Input!$L$491,[9]Data_Input!$L$492,[9]Data_Input!$L$493,[9]Data_Input!$L$494</definedName>
    <definedName name="__APW_RESTORE_DATA1002__" hidden="1">[9]Data_Input!$L$495,[9]Data_Input!$L$496,[9]Data_Input!$L$497,[9]Data_Input!$L$498,[9]Data_Input!$L$499,[9]Data_Input!$L$500,[9]Data_Input!$L$501,[9]Data_Input!$L$502,[9]Data_Input!$L$503,[9]Data_Input!$L$504,[9]Data_Input!$L$505,[9]Data_Input!$L$506,[9]Data_Input!$L$507,[9]Data_Input!$L$508,[9]Data_Input!$L$509</definedName>
    <definedName name="__APW_RESTORE_DATA1003__" hidden="1">[9]Data_Input!$L$510,[9]Data_Input!$L$511,[9]Data_Input!$L$512,[9]Data_Input!$L$513,[9]Data_Input!$L$514,[9]Data_Input!$L$515,[9]Data_Input!$L$516,[9]Data_Input!$L$517,[9]Data_Input!$L$518,[9]Data_Input!$L$519,[9]Data_Input!$L$520,[9]Data_Input!$L$521,[9]Data_Input!$L$522,[9]Data_Input!$L$523,[9]Data_Input!$L$524</definedName>
    <definedName name="__APW_RESTORE_DATA1004__" hidden="1">[9]Data_Input!$L$525,[9]Data_Input!$L$526,[9]Data_Input!$L$527,[9]Data_Input!$L$528,[9]Data_Input!$L$529,[9]Data_Input!$L$530</definedName>
    <definedName name="__APW_RESTORE_DATA1005__" hidden="1">[10]Data_Input!$E$4</definedName>
    <definedName name="__APW_RESTORE_DATA1006__" hidden="1">[10]Data_Input!$E$5</definedName>
    <definedName name="__APW_RESTORE_DATA1008__" hidden="1">[10]Data_Input!$E$9</definedName>
    <definedName name="__APW_RESTORE_DATA1009__" hidden="1">[9]Data_Input!$I$9,[9]Data_Input!$I$10,[9]Data_Input!$I$11,[9]Data_Input!$I$12,[9]Data_Input!$I$13,[9]Data_Input!$I$14,[9]Data_Input!$I$15,[9]Data_Input!$I$16,[9]Data_Input!$I$17,[9]Data_Input!$I$18,[9]Data_Input!$I$19,[9]Data_Input!$I$20,[9]Data_Input!$I$21,[9]Data_Input!$I$22,[9]Data_Input!$I$23,[9]Data_Input!$I$24</definedName>
    <definedName name="__APW_RESTORE_DATA101__" hidden="1">[9]Data_Input!$K$405,[9]Data_Input!$K$406,[9]Data_Input!$K$407,[9]Data_Input!$K$408,[9]Data_Input!$K$409,[9]Data_Input!$K$410,[9]Data_Input!$K$411,[9]Data_Input!$K$412,[9]Data_Input!$K$413,[9]Data_Input!$K$414,[9]Data_Input!$K$415,[9]Data_Input!$K$416,[9]Data_Input!$K$417,[9]Data_Input!$K$418,[9]Data_Input!$K$419</definedName>
    <definedName name="__APW_RESTORE_DATA1010__" hidden="1">[9]Data_Input!$I$25,[9]Data_Input!$I$26,[9]Data_Input!$I$27,[9]Data_Input!$I$28,[9]Data_Input!$I$29,[9]Data_Input!$I$30,[9]Data_Input!$I$31,[9]Data_Input!$I$32,[9]Data_Input!$I$33,[9]Data_Input!$I$34,[9]Data_Input!$I$35,[9]Data_Input!$I$36,[9]Data_Input!$I$37,[9]Data_Input!$I$38,[9]Data_Input!$I$39,[9]Data_Input!$I$40</definedName>
    <definedName name="__APW_RESTORE_DATA1011__" hidden="1">[9]Data_Input!$I$41,[9]Data_Input!$I$42,[9]Data_Input!$I$43,[9]Data_Input!$I$44,[9]Data_Input!$I$45,[9]Data_Input!$I$46,[9]Data_Input!$I$47,[9]Data_Input!$I$48,[9]Data_Input!$I$49,[9]Data_Input!$I$50,[9]Data_Input!$I$51,[9]Data_Input!$I$52,[9]Data_Input!$I$53,[9]Data_Input!$I$54,[9]Data_Input!$I$55,[9]Data_Input!$I$56</definedName>
    <definedName name="__APW_RESTORE_DATA1012__" hidden="1">[9]Data_Input!$I$57,[9]Data_Input!$I$58,[9]Data_Input!$I$59,[9]Data_Input!$I$60,[9]Data_Input!$I$61,[9]Data_Input!$I$62,[9]Data_Input!$I$63,[9]Data_Input!$I$64,[9]Data_Input!$I$65,[9]Data_Input!$I$66,[9]Data_Input!$I$67,[9]Data_Input!$I$68,[9]Data_Input!$I$69,[9]Data_Input!$I$70,[9]Data_Input!$I$71,[9]Data_Input!$I$72</definedName>
    <definedName name="__APW_RESTORE_DATA1013__" hidden="1">[9]Data_Input!$I$73,[9]Data_Input!$I$74,[9]Data_Input!$I$75,[9]Data_Input!$I$76,[9]Data_Input!$I$77,[9]Data_Input!$I$78,[9]Data_Input!$I$79,[9]Data_Input!$I$80,[9]Data_Input!$I$81,[9]Data_Input!$I$82,[9]Data_Input!$I$83,[9]Data_Input!$I$84,[9]Data_Input!$I$85,[9]Data_Input!$I$86,[9]Data_Input!$I$87,[9]Data_Input!$I$88</definedName>
    <definedName name="__APW_RESTORE_DATA1014__" hidden="1">[9]Data_Input!$I$89,[9]Data_Input!$I$90,[9]Data_Input!$I$91,[9]Data_Input!$I$92,[9]Data_Input!$I$93,[9]Data_Input!$I$94,[9]Data_Input!$I$95,[9]Data_Input!$I$96,[9]Data_Input!$I$97,[9]Data_Input!$I$98,[9]Data_Input!$I$99,[9]Data_Input!$I$100,[9]Data_Input!$I$101,[9]Data_Input!$I$102,[9]Data_Input!$I$103,[9]Data_Input!$I$104</definedName>
    <definedName name="__APW_RESTORE_DATA1015__" hidden="1">[9]Data_Input!$I$105,[9]Data_Input!$I$106,[9]Data_Input!$I$107,[9]Data_Input!$I$108,[9]Data_Input!$I$109,[9]Data_Input!$I$110,[9]Data_Input!$I$111,[9]Data_Input!$I$112,[9]Data_Input!$I$113,[9]Data_Input!$I$114,[9]Data_Input!$I$115,[9]Data_Input!$I$116,[9]Data_Input!$I$117,[9]Data_Input!$I$118,[9]Data_Input!$I$119</definedName>
    <definedName name="__APW_RESTORE_DATA1016__" hidden="1">[9]Data_Input!$I$120,[9]Data_Input!$I$121,[9]Data_Input!$I$122,[9]Data_Input!$I$123,[9]Data_Input!$I$124,[9]Data_Input!$I$125,[9]Data_Input!$I$126,[9]Data_Input!$I$127,[9]Data_Input!$I$128,[9]Data_Input!$I$129,[9]Data_Input!$I$130,[9]Data_Input!$I$131,[9]Data_Input!$I$132,[9]Data_Input!$I$133,[9]Data_Input!$I$134</definedName>
    <definedName name="__APW_RESTORE_DATA1017__" hidden="1">[9]Data_Input!$I$135,[9]Data_Input!$I$136,[9]Data_Input!$I$137,[9]Data_Input!$I$138,[9]Data_Input!$I$139,[9]Data_Input!$I$140,[9]Data_Input!$I$141,[9]Data_Input!$I$142,[9]Data_Input!$I$143,[9]Data_Input!$I$144,[9]Data_Input!$I$145,[9]Data_Input!$I$146,[9]Data_Input!$I$147,[9]Data_Input!$I$148,[9]Data_Input!$I$149</definedName>
    <definedName name="__APW_RESTORE_DATA1018__" hidden="1">[9]Data_Input!$I$150,[9]Data_Input!$I$151,[9]Data_Input!$I$152,[9]Data_Input!$I$153,[9]Data_Input!$I$154,[9]Data_Input!$I$155,[9]Data_Input!$I$156,[9]Data_Input!$I$157,[9]Data_Input!$I$158,[9]Data_Input!$I$159,[9]Data_Input!$I$160,[9]Data_Input!$I$161,[9]Data_Input!$I$162,[9]Data_Input!$I$163,[9]Data_Input!$I$164</definedName>
    <definedName name="__APW_RESTORE_DATA1019__" hidden="1">[9]Data_Input!$I$165,[9]Data_Input!$I$166,[9]Data_Input!$I$167,[9]Data_Input!$I$168,[9]Data_Input!$I$169,[9]Data_Input!$I$170,[9]Data_Input!$I$171,[9]Data_Input!$I$172,[9]Data_Input!$I$173,[9]Data_Input!$I$174,[9]Data_Input!$I$175,[9]Data_Input!$I$176,[9]Data_Input!$I$177,[9]Data_Input!$I$178,[9]Data_Input!$I$179</definedName>
    <definedName name="__APW_RESTORE_DATA102__" hidden="1">[9]Data_Input!$K$420,[9]Data_Input!$K$421,[9]Data_Input!$K$422,[9]Data_Input!$K$423,[9]Data_Input!$K$424,[9]Data_Input!$K$425,[9]Data_Input!$K$426,[9]Data_Input!$K$427,[9]Data_Input!$K$428,[9]Data_Input!$K$429,[9]Data_Input!$K$430,[9]Data_Input!$K$431,[9]Data_Input!$K$432,[9]Data_Input!$K$433,[9]Data_Input!$K$434</definedName>
    <definedName name="__APW_RESTORE_DATA1020__" hidden="1">[9]Data_Input!$I$180,[9]Data_Input!$I$181,[9]Data_Input!$I$182,[9]Data_Input!$I$183,[9]Data_Input!$I$184,[9]Data_Input!$I$185,[9]Data_Input!$I$186,[9]Data_Input!$I$187,[9]Data_Input!$I$188,[9]Data_Input!$I$189,[9]Data_Input!$I$190,[9]Data_Input!$I$191,[9]Data_Input!$I$192,[9]Data_Input!$I$193,[9]Data_Input!$I$194</definedName>
    <definedName name="__APW_RESTORE_DATA1021__" hidden="1">[9]Data_Input!$I$195,[9]Data_Input!$I$196,[9]Data_Input!$I$197,[9]Data_Input!$I$198,[9]Data_Input!$I$199,[9]Data_Input!$I$200,[9]Data_Input!$I$201,[9]Data_Input!$I$202,[9]Data_Input!$I$203,[9]Data_Input!$I$204,[9]Data_Input!$I$205,[9]Data_Input!$I$206,[9]Data_Input!$I$207,[9]Data_Input!$I$208,[9]Data_Input!$I$209</definedName>
    <definedName name="__APW_RESTORE_DATA1022__" hidden="1">[9]Data_Input!$I$210,[9]Data_Input!$I$211,[9]Data_Input!$I$212,[9]Data_Input!$I$213,[9]Data_Input!$I$214,[9]Data_Input!$I$215,[9]Data_Input!$I$216,[9]Data_Input!$I$217,[9]Data_Input!$I$218,[9]Data_Input!$I$219,[9]Data_Input!$I$220,[9]Data_Input!$I$221,[9]Data_Input!$I$222,[9]Data_Input!$I$223,[9]Data_Input!$I$224</definedName>
    <definedName name="__APW_RESTORE_DATA1023__" hidden="1">[9]Data_Input!$I$225,[9]Data_Input!$I$226,[9]Data_Input!$I$227,[9]Data_Input!$I$228,[9]Data_Input!$I$229,[9]Data_Input!$I$230,[9]Data_Input!$I$231,[9]Data_Input!$I$232,[9]Data_Input!$I$233,[9]Data_Input!$I$234,[9]Data_Input!$I$235,[9]Data_Input!$I$236,[9]Data_Input!$I$237,[9]Data_Input!$I$238,[9]Data_Input!$I$239</definedName>
    <definedName name="__APW_RESTORE_DATA1024__" hidden="1">[9]Data_Input!$I$240,[9]Data_Input!$I$241,[9]Data_Input!$I$242,[9]Data_Input!$I$243,[9]Data_Input!$I$244,[9]Data_Input!$I$245,[9]Data_Input!$I$246,[9]Data_Input!$I$247,[9]Data_Input!$I$248,[9]Data_Input!$I$249,[9]Data_Input!$I$250,[9]Data_Input!$I$251,[9]Data_Input!$I$252,[9]Data_Input!$I$253,[9]Data_Input!$I$254</definedName>
    <definedName name="__APW_RESTORE_DATA1025__" hidden="1">[9]Data_Input!$I$255,[9]Data_Input!$I$256,[9]Data_Input!$I$257,[9]Data_Input!$I$258,[9]Data_Input!$I$259,[9]Data_Input!$I$260,[9]Data_Input!$I$261,[9]Data_Input!$I$262,[9]Data_Input!$I$263,[9]Data_Input!$I$264,[9]Data_Input!$I$265,[9]Data_Input!$I$266,[9]Data_Input!$I$267,[9]Data_Input!$I$268,[9]Data_Input!$I$269</definedName>
    <definedName name="__APW_RESTORE_DATA1026__" hidden="1">[9]Data_Input!$I$270,[9]Data_Input!$I$271,[9]Data_Input!$I$272,[9]Data_Input!$I$273,[9]Data_Input!$I$274,[9]Data_Input!$I$275,[9]Data_Input!$I$276,[9]Data_Input!$I$277,[9]Data_Input!$I$278,[9]Data_Input!$I$279,[9]Data_Input!$I$280,[9]Data_Input!$I$281,[9]Data_Input!$I$282,[9]Data_Input!$I$283,[9]Data_Input!$I$284</definedName>
    <definedName name="__APW_RESTORE_DATA1027__" hidden="1">[9]Data_Input!$I$285,[9]Data_Input!$I$286,[9]Data_Input!$I$287,[9]Data_Input!$I$288,[9]Data_Input!$I$289,[9]Data_Input!$I$290,[9]Data_Input!$I$291,[9]Data_Input!$I$292,[9]Data_Input!$I$293,[9]Data_Input!$I$294,[9]Data_Input!$I$295,[9]Data_Input!$I$296,[9]Data_Input!$I$297,[9]Data_Input!$I$298,[9]Data_Input!$I$299</definedName>
    <definedName name="__APW_RESTORE_DATA1028__" hidden="1">[9]Data_Input!$I$300,[9]Data_Input!$I$301,[9]Data_Input!$I$302,[9]Data_Input!$I$303,[9]Data_Input!$I$304,[9]Data_Input!$I$305,[9]Data_Input!$I$306,[9]Data_Input!$I$307,[9]Data_Input!$I$308,[9]Data_Input!$I$309,[9]Data_Input!$I$310,[9]Data_Input!$I$311,[9]Data_Input!$I$312,[9]Data_Input!$I$313,[9]Data_Input!$I$314</definedName>
    <definedName name="__APW_RESTORE_DATA1029__" hidden="1">[9]Data_Input!$I$315,[9]Data_Input!$I$316,[9]Data_Input!$I$317,[9]Data_Input!$I$318,[9]Data_Input!$I$319,[9]Data_Input!$I$320,[9]Data_Input!$I$321,[9]Data_Input!$I$322,[9]Data_Input!$I$323,[9]Data_Input!$I$324,[9]Data_Input!$I$325,[9]Data_Input!$I$326,[9]Data_Input!$I$327,[9]Data_Input!$I$328,[9]Data_Input!$I$329</definedName>
    <definedName name="__APW_RESTORE_DATA103__" hidden="1">[9]Data_Input!$K$435,[9]Data_Input!$K$436,[9]Data_Input!$K$437,[9]Data_Input!$K$438,[9]Data_Input!$K$439,[9]Data_Input!$K$440,[9]Data_Input!$K$441,[9]Data_Input!$K$442,[9]Data_Input!$K$443,[9]Data_Input!$K$444,[9]Data_Input!$K$445,[9]Data_Input!$K$446,[9]Data_Input!$K$447,[9]Data_Input!$K$448,[9]Data_Input!$K$449</definedName>
    <definedName name="__APW_RESTORE_DATA1030__" hidden="1">[9]Data_Input!$I$330,[9]Data_Input!$I$331,[9]Data_Input!$I$332,[9]Data_Input!$I$333,[9]Data_Input!$I$334,[9]Data_Input!$I$335,[9]Data_Input!$I$336,[9]Data_Input!$I$337,[9]Data_Input!$I$338,[9]Data_Input!$I$339,[9]Data_Input!$I$340,[9]Data_Input!$I$341,[9]Data_Input!$I$342,[9]Data_Input!$I$343,[9]Data_Input!$I$344</definedName>
    <definedName name="__APW_RESTORE_DATA1031__" hidden="1">[9]Data_Input!$I$345,[9]Data_Input!$I$346,[9]Data_Input!$I$347,[9]Data_Input!$I$348,[9]Data_Input!$I$349,[9]Data_Input!$I$350,[9]Data_Input!$I$351,[9]Data_Input!$I$352,[9]Data_Input!$I$353,[9]Data_Input!$I$354,[9]Data_Input!$I$355,[9]Data_Input!$I$356,[9]Data_Input!$I$357,[9]Data_Input!$I$358,[9]Data_Input!$I$359</definedName>
    <definedName name="__APW_RESTORE_DATA1032__" hidden="1">[9]Data_Input!$I$360,[9]Data_Input!$I$361,[9]Data_Input!$I$362,[9]Data_Input!$I$363,[9]Data_Input!$I$364,[9]Data_Input!$I$365,[9]Data_Input!$I$366,[9]Data_Input!$I$367,[9]Data_Input!$I$368,[9]Data_Input!$I$369,[9]Data_Input!$I$370,[9]Data_Input!$I$371,[9]Data_Input!$I$372,[9]Data_Input!$I$373,[9]Data_Input!$I$374</definedName>
    <definedName name="__APW_RESTORE_DATA1033__" hidden="1">[9]Data_Input!$I$375,[9]Data_Input!$I$376,[9]Data_Input!$I$377,[9]Data_Input!$I$378,[9]Data_Input!$I$379,[9]Data_Input!$I$380,[9]Data_Input!$I$381,[9]Data_Input!$I$382,[9]Data_Input!$I$383,[9]Data_Input!$I$384,[9]Data_Input!$I$385,[9]Data_Input!$I$386,[9]Data_Input!$I$387,[9]Data_Input!$I$388,[9]Data_Input!$I$389</definedName>
    <definedName name="__APW_RESTORE_DATA1034__" hidden="1">[9]Data_Input!$I$390,[9]Data_Input!$I$391,[9]Data_Input!$I$392,[9]Data_Input!$I$393,[9]Data_Input!$I$394,[9]Data_Input!$I$395,[9]Data_Input!$I$396,[9]Data_Input!$I$397,[9]Data_Input!$I$398,[9]Data_Input!$I$399,[9]Data_Input!$I$400,[9]Data_Input!$I$401,[9]Data_Input!$I$402,[9]Data_Input!$I$403,[9]Data_Input!$I$404</definedName>
    <definedName name="__APW_RESTORE_DATA1035__" hidden="1">[9]Data_Input!$I$405,[9]Data_Input!$I$406,[9]Data_Input!$I$407,[9]Data_Input!$I$408,[9]Data_Input!$I$409,[9]Data_Input!$I$410,[9]Data_Input!$I$411,[9]Data_Input!$I$412,[9]Data_Input!$I$413,[9]Data_Input!$I$414,[9]Data_Input!$I$415,[9]Data_Input!$I$416,[9]Data_Input!$I$417,[9]Data_Input!$I$418,[9]Data_Input!$I$419</definedName>
    <definedName name="__APW_RESTORE_DATA1036__" hidden="1">[9]Data_Input!$I$420,[9]Data_Input!$I$421,[9]Data_Input!$I$422,[9]Data_Input!$I$423,[9]Data_Input!$I$424,[9]Data_Input!$I$425,[9]Data_Input!$I$426,[9]Data_Input!$I$427,[9]Data_Input!$I$428,[9]Data_Input!$I$429,[9]Data_Input!$I$430,[9]Data_Input!$I$431,[9]Data_Input!$I$432,[9]Data_Input!$I$433,[9]Data_Input!$I$434</definedName>
    <definedName name="__APW_RESTORE_DATA1037__" hidden="1">[9]Data_Input!$I$435,[9]Data_Input!$I$436,[9]Data_Input!$I$437,[9]Data_Input!$I$438,[9]Data_Input!$I$439,[9]Data_Input!$I$440,[9]Data_Input!$I$441,[9]Data_Input!$I$442,[9]Data_Input!$I$443,[9]Data_Input!$I$444,[9]Data_Input!$I$445,[9]Data_Input!$I$446,[9]Data_Input!$I$447,[9]Data_Input!$I$448,[9]Data_Input!$I$449</definedName>
    <definedName name="__APW_RESTORE_DATA1038__" hidden="1">[9]Data_Input!$I$450,[9]Data_Input!$I$451,[9]Data_Input!$I$452,[9]Data_Input!$I$453,[9]Data_Input!$I$454,[9]Data_Input!$I$455,[9]Data_Input!$I$456,[9]Data_Input!$I$457,[9]Data_Input!$I$458,[9]Data_Input!$I$459,[9]Data_Input!$I$460,[9]Data_Input!$I$461,[9]Data_Input!$I$462,[9]Data_Input!$I$463,[9]Data_Input!$I$464</definedName>
    <definedName name="__APW_RESTORE_DATA1039__" hidden="1">[9]Data_Input!$I$465,[9]Data_Input!$I$466,[9]Data_Input!$I$467,[9]Data_Input!$I$468,[9]Data_Input!$I$469,[9]Data_Input!$I$470,[9]Data_Input!$I$471,[9]Data_Input!$I$472,[9]Data_Input!$I$473,[9]Data_Input!$I$474,[9]Data_Input!$I$475,[9]Data_Input!$I$476,[9]Data_Input!$I$477,[9]Data_Input!$I$478,[9]Data_Input!$I$479</definedName>
    <definedName name="__APW_RESTORE_DATA104__" hidden="1">[9]Data_Input!$K$450,[9]Data_Input!$K$451,[9]Data_Input!$K$452,[9]Data_Input!$K$453,[9]Data_Input!$K$454,[9]Data_Input!$K$455,[9]Data_Input!$K$456,[9]Data_Input!$K$457,[9]Data_Input!$K$458,[9]Data_Input!$K$459,[9]Data_Input!$K$460,[9]Data_Input!$K$461,[9]Data_Input!$K$462,[9]Data_Input!$K$463,[9]Data_Input!$K$464</definedName>
    <definedName name="__APW_RESTORE_DATA1040__" hidden="1">[9]Data_Input!$I$480,[9]Data_Input!$I$481,[9]Data_Input!$I$482,[9]Data_Input!$I$483,[9]Data_Input!$I$484,[9]Data_Input!$I$485,[9]Data_Input!$I$486,[9]Data_Input!$I$487,[9]Data_Input!$I$488,[9]Data_Input!$I$489,[9]Data_Input!$I$490,[9]Data_Input!$I$491,[9]Data_Input!$I$492,[9]Data_Input!$I$493,[9]Data_Input!$I$494</definedName>
    <definedName name="__APW_RESTORE_DATA1041__" hidden="1">[9]Data_Input!$I$495,[9]Data_Input!$I$496,[9]Data_Input!$I$497,[9]Data_Input!$I$498,[9]Data_Input!$I$499,[9]Data_Input!$I$500,[9]Data_Input!$I$501,[9]Data_Input!$I$502,[9]Data_Input!$I$503,[9]Data_Input!$I$504,[9]Data_Input!$I$505,[9]Data_Input!$I$506,[9]Data_Input!$I$507,[9]Data_Input!$I$508,[9]Data_Input!$I$509</definedName>
    <definedName name="__APW_RESTORE_DATA1042__" hidden="1">[9]Data_Input!$I$510,[9]Data_Input!$I$511,[9]Data_Input!$I$512,[9]Data_Input!$I$513,[9]Data_Input!$I$514,[9]Data_Input!$I$515,[9]Data_Input!$I$516,[9]Data_Input!$I$517,[9]Data_Input!$I$518,[9]Data_Input!$I$519,[9]Data_Input!$I$520,[9]Data_Input!$I$521,[9]Data_Input!$I$522,[9]Data_Input!$I$523,[9]Data_Input!$I$524</definedName>
    <definedName name="__APW_RESTORE_DATA1043__" hidden="1">[9]Data_Input!$I$525,[9]Data_Input!$I$526,[9]Data_Input!$I$527,[9]Data_Input!$I$528,[9]Data_Input!$I$529,[9]Data_Input!$I$530</definedName>
    <definedName name="__APW_RESTORE_DATA1044__" hidden="1">[9]Data_Input!$J$9,[9]Data_Input!$J$10,[9]Data_Input!$J$11,[9]Data_Input!$J$12,[9]Data_Input!$J$13,[9]Data_Input!$J$14,[9]Data_Input!$J$15,[9]Data_Input!$J$16,[9]Data_Input!$J$17,[9]Data_Input!$J$18,[9]Data_Input!$J$19,[9]Data_Input!$J$20,[9]Data_Input!$J$21,[9]Data_Input!$J$22,[9]Data_Input!$J$23,[9]Data_Input!$J$24</definedName>
    <definedName name="__APW_RESTORE_DATA1045__" hidden="1">[9]Data_Input!$J$25,[9]Data_Input!$J$26,[9]Data_Input!$J$27,[9]Data_Input!$J$28,[9]Data_Input!$J$29,[9]Data_Input!$J$30,[9]Data_Input!$J$31,[9]Data_Input!$J$32,[9]Data_Input!$J$33,[9]Data_Input!$J$34,[9]Data_Input!$J$35,[9]Data_Input!$J$36,[9]Data_Input!$J$37,[9]Data_Input!$J$38,[9]Data_Input!$J$39,[9]Data_Input!$J$40</definedName>
    <definedName name="__APW_RESTORE_DATA1046__" hidden="1">[9]Data_Input!$J$41,[9]Data_Input!$J$42,[9]Data_Input!$J$43,[9]Data_Input!$J$44,[9]Data_Input!$J$45,[9]Data_Input!$J$46,[9]Data_Input!$J$47,[9]Data_Input!$J$48,[9]Data_Input!$J$49,[9]Data_Input!$J$50,[9]Data_Input!$J$51,[9]Data_Input!$J$52,[9]Data_Input!$J$53,[9]Data_Input!$J$54,[9]Data_Input!$J$55,[9]Data_Input!$J$56</definedName>
    <definedName name="__APW_RESTORE_DATA1047__" hidden="1">[9]Data_Input!$J$57,[9]Data_Input!$J$58,[9]Data_Input!$J$59,[9]Data_Input!$J$60,[9]Data_Input!$J$61,[9]Data_Input!$J$62,[9]Data_Input!$J$63,[9]Data_Input!$J$64,[9]Data_Input!$J$65,[9]Data_Input!$J$66,[9]Data_Input!$J$67,[9]Data_Input!$J$68,[9]Data_Input!$J$69,[9]Data_Input!$J$70,[9]Data_Input!$J$71,[9]Data_Input!$J$72</definedName>
    <definedName name="__APW_RESTORE_DATA1048__" hidden="1">[9]Data_Input!$J$73,[9]Data_Input!$J$74,[9]Data_Input!$J$75,[9]Data_Input!$J$76,[9]Data_Input!$J$77,[9]Data_Input!$J$78,[9]Data_Input!$J$79,[9]Data_Input!$J$80,[9]Data_Input!$J$81,[9]Data_Input!$J$82,[9]Data_Input!$J$83,[9]Data_Input!$J$84,[9]Data_Input!$J$85,[9]Data_Input!$J$86,[9]Data_Input!$J$87,[9]Data_Input!$J$88</definedName>
    <definedName name="__APW_RESTORE_DATA1049__" hidden="1">[9]Data_Input!$J$89,[9]Data_Input!$J$90,[9]Data_Input!$J$91,[9]Data_Input!$J$92,[9]Data_Input!$J$93,[9]Data_Input!$J$94,[9]Data_Input!$J$95,[9]Data_Input!$J$96,[9]Data_Input!$J$97,[9]Data_Input!$J$98,[9]Data_Input!$J$99,[9]Data_Input!$J$100,[9]Data_Input!$J$101,[9]Data_Input!$J$102,[9]Data_Input!$J$103,[9]Data_Input!$J$104</definedName>
    <definedName name="__APW_RESTORE_DATA105__" hidden="1">[9]Data_Input!$K$465,[9]Data_Input!$K$466,[9]Data_Input!$K$467,[9]Data_Input!$K$468,[9]Data_Input!$K$469,[9]Data_Input!$K$470,[9]Data_Input!$K$471,[9]Data_Input!$K$472,[9]Data_Input!$K$473,[9]Data_Input!$K$474,[9]Data_Input!$K$475,[9]Data_Input!$K$476,[9]Data_Input!$K$477,[9]Data_Input!$K$478,[9]Data_Input!$K$479</definedName>
    <definedName name="__APW_RESTORE_DATA1050__" hidden="1">[9]Data_Input!$J$105,[9]Data_Input!$J$106,[9]Data_Input!$J$107,[9]Data_Input!$J$108,[9]Data_Input!$J$109,[9]Data_Input!$J$110,[9]Data_Input!$J$111,[9]Data_Input!$J$112,[9]Data_Input!$J$113,[9]Data_Input!$J$114,[9]Data_Input!$J$115,[9]Data_Input!$J$116,[9]Data_Input!$J$117,[9]Data_Input!$J$118,[9]Data_Input!$J$119</definedName>
    <definedName name="__APW_RESTORE_DATA1051__" hidden="1">[9]Data_Input!$J$120,[9]Data_Input!$J$121,[9]Data_Input!$J$122,[9]Data_Input!$J$123,[9]Data_Input!$J$124,[9]Data_Input!$J$125,[9]Data_Input!$J$126,[9]Data_Input!$J$127,[9]Data_Input!$J$128,[9]Data_Input!$J$129,[9]Data_Input!$J$130,[9]Data_Input!$J$131,[9]Data_Input!$J$132,[9]Data_Input!$J$133,[9]Data_Input!$J$134</definedName>
    <definedName name="__APW_RESTORE_DATA1052__" hidden="1">[9]Data_Input!$J$135,[9]Data_Input!$J$136,[9]Data_Input!$J$137,[9]Data_Input!$J$138,[9]Data_Input!$J$139,[9]Data_Input!$J$140,[9]Data_Input!$J$141,[9]Data_Input!$J$142,[9]Data_Input!$J$143,[9]Data_Input!$J$144,[9]Data_Input!$J$145,[9]Data_Input!$J$146,[9]Data_Input!$J$147,[9]Data_Input!$J$148,[9]Data_Input!$J$149</definedName>
    <definedName name="__APW_RESTORE_DATA1053__" hidden="1">[9]Data_Input!$J$150,[9]Data_Input!$J$151,[9]Data_Input!$J$152,[9]Data_Input!$J$153,[9]Data_Input!$J$154,[9]Data_Input!$J$155,[9]Data_Input!$J$156,[9]Data_Input!$J$157,[9]Data_Input!$J$158,[9]Data_Input!$J$159,[9]Data_Input!$J$160,[9]Data_Input!$J$161,[9]Data_Input!$J$162,[9]Data_Input!$J$163,[9]Data_Input!$J$164</definedName>
    <definedName name="__APW_RESTORE_DATA1054__" hidden="1">[9]Data_Input!$J$165,[9]Data_Input!$J$166,[9]Data_Input!$J$167,[9]Data_Input!$J$168,[9]Data_Input!$J$169,[9]Data_Input!$J$170,[9]Data_Input!$J$171,[9]Data_Input!$J$172,[9]Data_Input!$J$173,[9]Data_Input!$J$174,[9]Data_Input!$J$175,[9]Data_Input!$J$176,[9]Data_Input!$J$177,[9]Data_Input!$J$178,[9]Data_Input!$J$179</definedName>
    <definedName name="__APW_RESTORE_DATA1055__" hidden="1">[9]Data_Input!$J$180,[9]Data_Input!$J$181,[9]Data_Input!$J$182,[9]Data_Input!$J$183,[9]Data_Input!$J$184,[9]Data_Input!$J$185,[9]Data_Input!$J$186,[9]Data_Input!$J$187,[9]Data_Input!$J$188,[9]Data_Input!$J$189,[9]Data_Input!$J$190,[9]Data_Input!$J$191,[9]Data_Input!$J$192,[9]Data_Input!$J$193,[9]Data_Input!$J$194</definedName>
    <definedName name="__APW_RESTORE_DATA1056__" hidden="1">[9]Data_Input!$J$195,[9]Data_Input!$J$196,[9]Data_Input!$J$197,[9]Data_Input!$J$198,[9]Data_Input!$J$199,[9]Data_Input!$J$200,[9]Data_Input!$J$201,[9]Data_Input!$J$202,[9]Data_Input!$J$203,[9]Data_Input!$J$204,[9]Data_Input!$J$205,[9]Data_Input!$J$206,[9]Data_Input!$J$207,[9]Data_Input!$J$208,[9]Data_Input!$J$209</definedName>
    <definedName name="__APW_RESTORE_DATA1057__" hidden="1">[9]Data_Input!$J$210,[9]Data_Input!$J$211,[9]Data_Input!$J$212,[9]Data_Input!$J$213,[9]Data_Input!$J$214,[9]Data_Input!$J$215,[9]Data_Input!$J$216,[9]Data_Input!$J$217,[9]Data_Input!$J$218,[9]Data_Input!$J$219,[9]Data_Input!$J$220,[9]Data_Input!$J$221,[9]Data_Input!$J$222,[9]Data_Input!$J$223,[9]Data_Input!$J$224</definedName>
    <definedName name="__APW_RESTORE_DATA1058__" hidden="1">[9]Data_Input!$J$225,[9]Data_Input!$J$226,[9]Data_Input!$J$227,[9]Data_Input!$J$228,[9]Data_Input!$J$229,[9]Data_Input!$J$230,[9]Data_Input!$J$231,[9]Data_Input!$J$232,[9]Data_Input!$J$233,[9]Data_Input!$J$234,[9]Data_Input!$J$235,[9]Data_Input!$J$236,[9]Data_Input!$J$237,[9]Data_Input!$J$238,[9]Data_Input!$J$239</definedName>
    <definedName name="__APW_RESTORE_DATA1059__" hidden="1">[9]Data_Input!$J$240,[9]Data_Input!$J$241,[9]Data_Input!$J$242,[9]Data_Input!$J$243,[9]Data_Input!$J$244,[9]Data_Input!$J$245,[9]Data_Input!$J$246,[9]Data_Input!$J$247,[9]Data_Input!$J$248,[9]Data_Input!$J$249,[9]Data_Input!$J$250,[9]Data_Input!$J$251,[9]Data_Input!$J$252,[9]Data_Input!$J$253,[9]Data_Input!$J$254</definedName>
    <definedName name="__APW_RESTORE_DATA106__" hidden="1">[9]Data_Input!$K$480,[9]Data_Input!$K$481,[9]Data_Input!$K$482,[9]Data_Input!$K$483,[9]Data_Input!$K$484,[9]Data_Input!$K$485,[9]Data_Input!$K$486,[9]Data_Input!$K$487,[9]Data_Input!$K$488,[9]Data_Input!$K$489,[9]Data_Input!$K$490,[9]Data_Input!$K$491,[9]Data_Input!$K$492,[9]Data_Input!$K$493,[9]Data_Input!$K$494</definedName>
    <definedName name="__APW_RESTORE_DATA1060__" hidden="1">[9]Data_Input!$J$255,[9]Data_Input!$J$256,[9]Data_Input!$J$257,[9]Data_Input!$J$258,[9]Data_Input!$J$259,[9]Data_Input!$J$260,[9]Data_Input!$J$261,[9]Data_Input!$J$262,[9]Data_Input!$J$263,[9]Data_Input!$J$264,[9]Data_Input!$J$265,[9]Data_Input!$J$266,[9]Data_Input!$J$267,[9]Data_Input!$J$268,[9]Data_Input!$J$269</definedName>
    <definedName name="__APW_RESTORE_DATA1061__" hidden="1">[9]Data_Input!$J$270,[9]Data_Input!$J$271,[9]Data_Input!$J$272,[9]Data_Input!$J$273,[9]Data_Input!$J$274,[9]Data_Input!$J$275,[9]Data_Input!$J$276,[9]Data_Input!$J$277,[9]Data_Input!$J$278,[9]Data_Input!$J$279,[9]Data_Input!$J$280,[9]Data_Input!$J$281,[9]Data_Input!$J$282,[9]Data_Input!$J$283,[9]Data_Input!$J$284</definedName>
    <definedName name="__APW_RESTORE_DATA1062__" hidden="1">[9]Data_Input!$J$285,[9]Data_Input!$J$286,[9]Data_Input!$J$287,[9]Data_Input!$J$288,[9]Data_Input!$J$289,[9]Data_Input!$J$290,[9]Data_Input!$J$291,[9]Data_Input!$J$292,[9]Data_Input!$J$293,[9]Data_Input!$J$294,[9]Data_Input!$J$295,[9]Data_Input!$J$296,[9]Data_Input!$J$297,[9]Data_Input!$J$298,[9]Data_Input!$J$299</definedName>
    <definedName name="__APW_RESTORE_DATA1063__" hidden="1">[9]Data_Input!$J$300,[9]Data_Input!$J$301,[9]Data_Input!$J$302,[9]Data_Input!$J$303,[9]Data_Input!$J$304,[9]Data_Input!$J$305,[9]Data_Input!$J$306,[9]Data_Input!$J$307,[9]Data_Input!$J$308,[9]Data_Input!$J$309,[9]Data_Input!$J$310,[9]Data_Input!$J$311,[9]Data_Input!$J$312,[9]Data_Input!$J$313,[9]Data_Input!$J$314</definedName>
    <definedName name="__APW_RESTORE_DATA1064__" hidden="1">[9]Data_Input!$J$315,[9]Data_Input!$J$316,[9]Data_Input!$J$317,[9]Data_Input!$J$318,[9]Data_Input!$J$319,[9]Data_Input!$J$320,[9]Data_Input!$J$321,[9]Data_Input!$J$322,[9]Data_Input!$J$323,[9]Data_Input!$J$324,[9]Data_Input!$J$325,[9]Data_Input!$J$326,[9]Data_Input!$J$327,[9]Data_Input!$J$328,[9]Data_Input!$J$329</definedName>
    <definedName name="__APW_RESTORE_DATA1065__" hidden="1">[9]Data_Input!$J$330,[9]Data_Input!$J$331,[9]Data_Input!$J$332,[9]Data_Input!$J$333,[9]Data_Input!$J$334,[9]Data_Input!$J$335,[9]Data_Input!$J$336,[9]Data_Input!$J$337,[9]Data_Input!$J$338,[9]Data_Input!$J$339,[9]Data_Input!$J$340,[9]Data_Input!$J$341,[9]Data_Input!$J$342,[9]Data_Input!$J$343,[9]Data_Input!$J$344</definedName>
    <definedName name="__APW_RESTORE_DATA1066__" hidden="1">[9]Data_Input!$J$345,[9]Data_Input!$J$346,[9]Data_Input!$J$347,[9]Data_Input!$J$348,[9]Data_Input!$J$349,[9]Data_Input!$J$350,[9]Data_Input!$J$351,[9]Data_Input!$J$352,[9]Data_Input!$J$353,[9]Data_Input!$J$354,[9]Data_Input!$J$355,[9]Data_Input!$J$356,[9]Data_Input!$J$357,[9]Data_Input!$J$358,[9]Data_Input!$J$359</definedName>
    <definedName name="__APW_RESTORE_DATA1067__" hidden="1">[9]Data_Input!$J$360,[9]Data_Input!$J$361,[9]Data_Input!$J$362,[9]Data_Input!$J$363,[9]Data_Input!$J$364,[9]Data_Input!$J$365,[9]Data_Input!$J$366,[9]Data_Input!$J$367,[9]Data_Input!$J$368,[9]Data_Input!$J$369,[9]Data_Input!$J$370,[9]Data_Input!$J$371,[9]Data_Input!$J$372,[9]Data_Input!$J$373,[9]Data_Input!$J$374</definedName>
    <definedName name="__APW_RESTORE_DATA1068__" hidden="1">[9]Data_Input!$J$375,[9]Data_Input!$J$376,[9]Data_Input!$J$377,[9]Data_Input!$J$378,[9]Data_Input!$J$379,[9]Data_Input!$J$380,[9]Data_Input!$J$381,[9]Data_Input!$J$382,[9]Data_Input!$J$383,[9]Data_Input!$J$384,[9]Data_Input!$J$385,[9]Data_Input!$J$386,[9]Data_Input!$J$387,[9]Data_Input!$J$388,[9]Data_Input!$J$389</definedName>
    <definedName name="__APW_RESTORE_DATA1069__" hidden="1">[9]Data_Input!$J$390,[9]Data_Input!$J$391,[9]Data_Input!$J$392,[9]Data_Input!$J$393,[9]Data_Input!$J$394,[9]Data_Input!$J$395,[9]Data_Input!$J$396,[9]Data_Input!$J$397,[9]Data_Input!$J$398,[9]Data_Input!$J$399,[9]Data_Input!$J$400,[9]Data_Input!$J$401,[9]Data_Input!$J$402,[9]Data_Input!$J$403,[9]Data_Input!$J$404</definedName>
    <definedName name="__APW_RESTORE_DATA107__" hidden="1">[9]Data_Input!$K$495,[9]Data_Input!$K$496,[9]Data_Input!$K$497,[9]Data_Input!$K$498,[9]Data_Input!$K$499,[9]Data_Input!$K$500,[9]Data_Input!$K$501,[9]Data_Input!$K$502,[9]Data_Input!$K$503,[9]Data_Input!$K$504,[9]Data_Input!$K$505,[9]Data_Input!$K$506,[9]Data_Input!$K$507,[9]Data_Input!$K$508,[9]Data_Input!$K$509</definedName>
    <definedName name="__APW_RESTORE_DATA1070__" hidden="1">[9]Data_Input!$J$405,[9]Data_Input!$J$406,[9]Data_Input!$J$407,[9]Data_Input!$J$408,[9]Data_Input!$J$409,[9]Data_Input!$J$410,[9]Data_Input!$J$411,[9]Data_Input!$J$412,[9]Data_Input!$J$413,[9]Data_Input!$J$414,[9]Data_Input!$J$415,[9]Data_Input!$J$416,[9]Data_Input!$J$417,[9]Data_Input!$J$418,[9]Data_Input!$J$419</definedName>
    <definedName name="__APW_RESTORE_DATA1071__" hidden="1">[9]Data_Input!$J$420,[9]Data_Input!$J$421,[9]Data_Input!$J$422,[9]Data_Input!$J$423,[9]Data_Input!$J$424,[9]Data_Input!$J$425,[9]Data_Input!$J$426,[9]Data_Input!$J$427,[9]Data_Input!$J$428,[9]Data_Input!$J$429,[9]Data_Input!$J$430,[9]Data_Input!$J$431,[9]Data_Input!$J$432,[9]Data_Input!$J$433,[9]Data_Input!$J$434</definedName>
    <definedName name="__APW_RESTORE_DATA1072__" hidden="1">[9]Data_Input!$J$435,[9]Data_Input!$J$436,[9]Data_Input!$J$437,[9]Data_Input!$J$438,[9]Data_Input!$J$439,[9]Data_Input!$J$440,[9]Data_Input!$J$441,[9]Data_Input!$J$442,[9]Data_Input!$J$443,[9]Data_Input!$J$444,[9]Data_Input!$J$445,[9]Data_Input!$J$446,[9]Data_Input!$J$447,[9]Data_Input!$J$448,[9]Data_Input!$J$449</definedName>
    <definedName name="__APW_RESTORE_DATA1073__" hidden="1">[9]Data_Input!$J$450,[9]Data_Input!$J$451,[9]Data_Input!$J$452,[9]Data_Input!$J$453,[9]Data_Input!$J$454,[9]Data_Input!$J$455,[9]Data_Input!$J$456,[9]Data_Input!$J$457,[9]Data_Input!$J$458,[9]Data_Input!$J$459,[9]Data_Input!$J$460,[9]Data_Input!$J$461,[9]Data_Input!$J$462,[9]Data_Input!$J$463,[9]Data_Input!$J$464</definedName>
    <definedName name="__APW_RESTORE_DATA1074__" hidden="1">[9]Data_Input!$J$465,[9]Data_Input!$J$466,[9]Data_Input!$J$467,[9]Data_Input!$J$468,[9]Data_Input!$J$469,[9]Data_Input!$J$470,[9]Data_Input!$J$471,[9]Data_Input!$J$472,[9]Data_Input!$J$473,[9]Data_Input!$J$474,[9]Data_Input!$J$475,[9]Data_Input!$J$476,[9]Data_Input!$J$477,[9]Data_Input!$J$478,[9]Data_Input!$J$479</definedName>
    <definedName name="__APW_RESTORE_DATA1075__" hidden="1">[9]Data_Input!$J$480,[9]Data_Input!$J$481,[9]Data_Input!$J$482,[9]Data_Input!$J$483,[9]Data_Input!$J$484,[9]Data_Input!$J$485,[9]Data_Input!$J$486,[9]Data_Input!$J$487,[9]Data_Input!$J$488,[9]Data_Input!$J$489,[9]Data_Input!$J$490,[9]Data_Input!$J$491,[9]Data_Input!$J$492,[9]Data_Input!$J$493,[9]Data_Input!$J$494</definedName>
    <definedName name="__APW_RESTORE_DATA1076__" hidden="1">[9]Data_Input!$J$495,[9]Data_Input!$J$496,[9]Data_Input!$J$497,[9]Data_Input!$J$498,[9]Data_Input!$J$499,[9]Data_Input!$J$500,[9]Data_Input!$J$501,[9]Data_Input!$J$502,[9]Data_Input!$J$503,[9]Data_Input!$J$504,[9]Data_Input!$J$505,[9]Data_Input!$J$506,[9]Data_Input!$J$507,[9]Data_Input!$J$508,[9]Data_Input!$J$509</definedName>
    <definedName name="__APW_RESTORE_DATA1077__" hidden="1">[9]Data_Input!$J$510,[9]Data_Input!$J$511,[9]Data_Input!$J$512,[9]Data_Input!$J$513,[9]Data_Input!$J$514,[9]Data_Input!$J$515,[9]Data_Input!$J$516,[9]Data_Input!$J$517,[9]Data_Input!$J$518,[9]Data_Input!$J$519,[9]Data_Input!$J$520,[9]Data_Input!$J$521,[9]Data_Input!$J$522,[9]Data_Input!$J$523,[9]Data_Input!$J$524</definedName>
    <definedName name="__APW_RESTORE_DATA1078__" hidden="1">[9]Data_Input!$J$525,[9]Data_Input!$J$526,[9]Data_Input!$J$527,[9]Data_Input!$J$528,[9]Data_Input!$J$529,[9]Data_Input!$J$530</definedName>
    <definedName name="__APW_RESTORE_DATA1079__" hidden="1">[9]Data_Input!$K$9,[9]Data_Input!$K$10,[9]Data_Input!$K$11,[9]Data_Input!$K$12,[9]Data_Input!$K$13,[9]Data_Input!$K$14,[9]Data_Input!$K$15,[9]Data_Input!$K$16,[9]Data_Input!$K$17,[9]Data_Input!$K$18,[9]Data_Input!$K$19,[9]Data_Input!$K$20,[9]Data_Input!$K$21,[9]Data_Input!$K$22,[9]Data_Input!$K$23,[9]Data_Input!$K$24</definedName>
    <definedName name="__APW_RESTORE_DATA108__" hidden="1">[9]Data_Input!$K$510,[9]Data_Input!$K$511,[9]Data_Input!$K$512,[9]Data_Input!$K$513,[9]Data_Input!$K$514,[9]Data_Input!$K$515,[9]Data_Input!$K$516,[9]Data_Input!$K$517,[9]Data_Input!$K$518,[9]Data_Input!$K$519,[9]Data_Input!$K$520,[9]Data_Input!$K$521,[9]Data_Input!$K$522,[9]Data_Input!$K$523,[9]Data_Input!$K$524</definedName>
    <definedName name="__APW_RESTORE_DATA1080__" hidden="1">[9]Data_Input!$K$25,[9]Data_Input!$K$26,[9]Data_Input!$K$27,[9]Data_Input!$K$28,[9]Data_Input!$K$29,[9]Data_Input!$K$30,[9]Data_Input!$K$31,[9]Data_Input!$K$32,[9]Data_Input!$K$33,[9]Data_Input!$K$34,[9]Data_Input!$K$35,[9]Data_Input!$K$36,[9]Data_Input!$K$37,[9]Data_Input!$K$38,[9]Data_Input!$K$39,[9]Data_Input!$K$40</definedName>
    <definedName name="__APW_RESTORE_DATA1081__" hidden="1">[9]Data_Input!$K$41,[9]Data_Input!$K$42,[9]Data_Input!$K$43,[9]Data_Input!$K$44,[9]Data_Input!$K$45,[9]Data_Input!$K$46,[9]Data_Input!$K$47,[9]Data_Input!$K$48,[9]Data_Input!$K$49,[9]Data_Input!$K$50,[9]Data_Input!$K$51,[9]Data_Input!$K$52,[9]Data_Input!$K$53,[9]Data_Input!$K$54,[9]Data_Input!$K$55,[9]Data_Input!$K$56</definedName>
    <definedName name="__APW_RESTORE_DATA1082__" hidden="1">[9]Data_Input!$K$57,[9]Data_Input!$K$58,[9]Data_Input!$K$59,[9]Data_Input!$K$60,[9]Data_Input!$K$61,[9]Data_Input!$K$62,[9]Data_Input!$K$63,[9]Data_Input!$K$64,[9]Data_Input!$K$65,[9]Data_Input!$K$66,[9]Data_Input!$K$67,[9]Data_Input!$K$68,[9]Data_Input!$K$69,[9]Data_Input!$K$70,[9]Data_Input!$K$71,[9]Data_Input!$K$72</definedName>
    <definedName name="__APW_RESTORE_DATA1083__" hidden="1">[9]Data_Input!$K$73,[9]Data_Input!$K$74,[9]Data_Input!$K$75,[9]Data_Input!$K$76,[9]Data_Input!$K$77,[9]Data_Input!$K$78,[9]Data_Input!$K$79,[9]Data_Input!$K$80,[9]Data_Input!$K$81,[9]Data_Input!$K$82,[9]Data_Input!$K$83,[9]Data_Input!$K$84,[9]Data_Input!$K$85,[9]Data_Input!$K$86,[9]Data_Input!$K$87,[9]Data_Input!$K$88</definedName>
    <definedName name="__APW_RESTORE_DATA1084__" hidden="1">[9]Data_Input!$K$89,[9]Data_Input!$K$90,[9]Data_Input!$K$91,[9]Data_Input!$K$92,[9]Data_Input!$K$93,[9]Data_Input!$K$94,[9]Data_Input!$K$95,[9]Data_Input!$K$96,[9]Data_Input!$K$97,[9]Data_Input!$K$98,[9]Data_Input!$K$99,[9]Data_Input!$K$100,[9]Data_Input!$K$101,[9]Data_Input!$K$102,[9]Data_Input!$K$103,[9]Data_Input!$K$104</definedName>
    <definedName name="__APW_RESTORE_DATA1085__" hidden="1">[9]Data_Input!$K$105,[9]Data_Input!$K$106,[9]Data_Input!$K$107,[9]Data_Input!$K$108,[9]Data_Input!$K$109,[9]Data_Input!$K$110,[9]Data_Input!$K$111,[9]Data_Input!$K$112,[9]Data_Input!$K$113,[9]Data_Input!$K$114,[9]Data_Input!$K$115,[9]Data_Input!$K$116,[9]Data_Input!$K$117,[9]Data_Input!$K$118,[9]Data_Input!$K$119</definedName>
    <definedName name="__APW_RESTORE_DATA1086__" hidden="1">[9]Data_Input!$K$120,[9]Data_Input!$K$121,[9]Data_Input!$K$122,[9]Data_Input!$K$123,[9]Data_Input!$K$124,[9]Data_Input!$K$125,[9]Data_Input!$K$126,[9]Data_Input!$K$127,[9]Data_Input!$K$128,[9]Data_Input!$K$129,[9]Data_Input!$K$130,[9]Data_Input!$K$131,[9]Data_Input!$K$132,[9]Data_Input!$K$133,[9]Data_Input!$K$134</definedName>
    <definedName name="__APW_RESTORE_DATA1087__" hidden="1">[9]Data_Input!$K$135,[9]Data_Input!$K$136,[9]Data_Input!$K$137,[9]Data_Input!$K$138,[9]Data_Input!$K$139,[9]Data_Input!$K$140,[9]Data_Input!$K$141,[9]Data_Input!$K$142,[9]Data_Input!$K$143,[9]Data_Input!$K$144,[9]Data_Input!$K$145,[9]Data_Input!$K$146,[9]Data_Input!$K$147,[9]Data_Input!$K$148,[9]Data_Input!$K$149</definedName>
    <definedName name="__APW_RESTORE_DATA1088__" hidden="1">[9]Data_Input!$K$150,[9]Data_Input!$K$151,[9]Data_Input!$K$152,[9]Data_Input!$K$153,[9]Data_Input!$K$154,[9]Data_Input!$K$155,[9]Data_Input!$K$156,[9]Data_Input!$K$157,[9]Data_Input!$K$158,[9]Data_Input!$K$159,[9]Data_Input!$K$160,[9]Data_Input!$K$161,[9]Data_Input!$K$162,[9]Data_Input!$K$163,[9]Data_Input!$K$164</definedName>
    <definedName name="__APW_RESTORE_DATA1089__" hidden="1">[9]Data_Input!$K$165,[9]Data_Input!$K$166,[9]Data_Input!$K$167,[9]Data_Input!$K$168,[9]Data_Input!$K$169,[9]Data_Input!$K$170,[9]Data_Input!$K$171,[9]Data_Input!$K$172,[9]Data_Input!$K$173,[9]Data_Input!$K$174,[9]Data_Input!$K$175,[9]Data_Input!$K$176,[9]Data_Input!$K$177,[9]Data_Input!$K$178,[9]Data_Input!$K$179</definedName>
    <definedName name="__APW_RESTORE_DATA109__" hidden="1">[9]Data_Input!$K$525,[9]Data_Input!$K$526,[9]Data_Input!$K$527,[9]Data_Input!$K$528,[9]Data_Input!$K$529,[9]Data_Input!$K$530,[9]Data_Input!$K$531</definedName>
    <definedName name="__APW_RESTORE_DATA1090__" hidden="1">[9]Data_Input!$K$180,[9]Data_Input!$K$181,[9]Data_Input!$K$182,[9]Data_Input!$K$183,[9]Data_Input!$K$184,[9]Data_Input!$K$185,[9]Data_Input!$K$186,[9]Data_Input!$K$187,[9]Data_Input!$K$188,[9]Data_Input!$K$189,[9]Data_Input!$K$190,[9]Data_Input!$K$191,[9]Data_Input!$K$192,[9]Data_Input!$K$193,[9]Data_Input!$K$194</definedName>
    <definedName name="__APW_RESTORE_DATA1091__" hidden="1">[9]Data_Input!$K$195,[9]Data_Input!$K$196,[9]Data_Input!$K$197,[9]Data_Input!$K$198,[9]Data_Input!$K$199,[9]Data_Input!$K$200,[9]Data_Input!$K$201,[9]Data_Input!$K$202,[9]Data_Input!$K$203,[9]Data_Input!$K$204,[9]Data_Input!$K$205,[9]Data_Input!$K$206,[9]Data_Input!$K$207,[9]Data_Input!$K$208,[9]Data_Input!$K$209</definedName>
    <definedName name="__APW_RESTORE_DATA1092__" hidden="1">[9]Data_Input!$K$210,[9]Data_Input!$K$211,[9]Data_Input!$K$212,[9]Data_Input!$K$213,[9]Data_Input!$K$214,[9]Data_Input!$K$215,[9]Data_Input!$K$216,[9]Data_Input!$K$217,[9]Data_Input!$K$218,[9]Data_Input!$K$219,[9]Data_Input!$K$220,[9]Data_Input!$K$221,[9]Data_Input!$K$222,[9]Data_Input!$K$223,[9]Data_Input!$K$224</definedName>
    <definedName name="__APW_RESTORE_DATA1093__" hidden="1">[9]Data_Input!$K$225,[9]Data_Input!$K$226,[9]Data_Input!$K$227,[9]Data_Input!$K$228,[9]Data_Input!$K$229,[9]Data_Input!$K$230,[9]Data_Input!$K$231,[9]Data_Input!$K$232,[9]Data_Input!$K$233,[9]Data_Input!$K$234,[9]Data_Input!$K$235,[9]Data_Input!$K$236,[9]Data_Input!$K$237,[9]Data_Input!$K$238,[9]Data_Input!$K$239</definedName>
    <definedName name="__APW_RESTORE_DATA1094__" hidden="1">[9]Data_Input!$K$240,[9]Data_Input!$K$241,[9]Data_Input!$K$242,[9]Data_Input!$K$243,[9]Data_Input!$K$244,[9]Data_Input!$K$245,[9]Data_Input!$K$246,[9]Data_Input!$K$247,[9]Data_Input!$K$248,[9]Data_Input!$K$249,[9]Data_Input!$K$250,[9]Data_Input!$K$251,[9]Data_Input!$K$252,[9]Data_Input!$K$253,[9]Data_Input!$K$254</definedName>
    <definedName name="__APW_RESTORE_DATA1095__" hidden="1">[9]Data_Input!$K$255,[9]Data_Input!$K$256,[9]Data_Input!$K$257,[9]Data_Input!$K$258,[9]Data_Input!$K$259,[9]Data_Input!$K$260,[9]Data_Input!$K$261,[9]Data_Input!$K$262,[9]Data_Input!$K$263,[9]Data_Input!$K$264,[9]Data_Input!$K$265,[9]Data_Input!$K$266,[9]Data_Input!$K$267,[9]Data_Input!$K$268,[9]Data_Input!$K$269</definedName>
    <definedName name="__APW_RESTORE_DATA1096__" hidden="1">[9]Data_Input!$K$270,[9]Data_Input!$K$271,[9]Data_Input!$K$272,[9]Data_Input!$K$273,[9]Data_Input!$K$274,[9]Data_Input!$K$275,[9]Data_Input!$K$276,[9]Data_Input!$K$277,[9]Data_Input!$K$278,[9]Data_Input!$K$279,[9]Data_Input!$K$280,[9]Data_Input!$K$281,[9]Data_Input!$K$282,[9]Data_Input!$K$283,[9]Data_Input!$K$284</definedName>
    <definedName name="__APW_RESTORE_DATA1097__" hidden="1">[9]Data_Input!$K$285,[9]Data_Input!$K$286,[9]Data_Input!$K$287,[9]Data_Input!$K$288,[9]Data_Input!$K$289,[9]Data_Input!$K$290,[9]Data_Input!$K$291,[9]Data_Input!$K$292,[9]Data_Input!$K$293,[9]Data_Input!$K$294,[9]Data_Input!$K$295,[9]Data_Input!$K$296,[9]Data_Input!$K$297,[9]Data_Input!$K$298,[9]Data_Input!$K$299</definedName>
    <definedName name="__APW_RESTORE_DATA1098__" hidden="1">[9]Data_Input!$K$300,[9]Data_Input!$K$301,[9]Data_Input!$K$302,[9]Data_Input!$K$303,[9]Data_Input!$K$304,[9]Data_Input!$K$305,[9]Data_Input!$K$306,[9]Data_Input!$K$307,[9]Data_Input!$K$308,[9]Data_Input!$K$309,[9]Data_Input!$K$310,[9]Data_Input!$K$311,[9]Data_Input!$K$312,[9]Data_Input!$K$313,[9]Data_Input!$K$314</definedName>
    <definedName name="__APW_RESTORE_DATA1099__" hidden="1">[9]Data_Input!$K$315,[9]Data_Input!$K$316,[9]Data_Input!$K$317,[9]Data_Input!$K$318,[9]Data_Input!$K$319,[9]Data_Input!$K$320,[9]Data_Input!$K$321,[9]Data_Input!$K$322,[9]Data_Input!$K$323,[9]Data_Input!$K$324,[9]Data_Input!$K$325,[9]Data_Input!$K$326,[9]Data_Input!$K$327,[9]Data_Input!$K$328,[9]Data_Input!$K$329</definedName>
    <definedName name="__APW_RESTORE_DATA11__" hidden="1">#REF!</definedName>
    <definedName name="__APW_RESTORE_DATA110__" hidden="1">[9]Data_Input!$L$9,[9]Data_Input!$L$10,[9]Data_Input!$L$11,[9]Data_Input!$L$12,[9]Data_Input!$L$13,[9]Data_Input!$L$14,[9]Data_Input!$L$15,[9]Data_Input!$L$16,[9]Data_Input!$L$17,[9]Data_Input!$L$18,[9]Data_Input!$L$19,[9]Data_Input!$L$20,[9]Data_Input!$L$21,[9]Data_Input!$L$22,[9]Data_Input!$L$23,[9]Data_Input!$L$24</definedName>
    <definedName name="__APW_RESTORE_DATA1100__" hidden="1">[9]Data_Input!$K$330,[9]Data_Input!$K$331,[9]Data_Input!$K$332,[9]Data_Input!$K$333,[9]Data_Input!$K$334,[9]Data_Input!$K$335,[9]Data_Input!$K$336,[9]Data_Input!$K$337,[9]Data_Input!$K$338,[9]Data_Input!$K$339,[9]Data_Input!$K$340,[9]Data_Input!$K$341,[9]Data_Input!$K$342,[9]Data_Input!$K$343,[9]Data_Input!$K$344</definedName>
    <definedName name="__APW_RESTORE_DATA1101__" hidden="1">[9]Data_Input!$K$345,[9]Data_Input!$K$346,[9]Data_Input!$K$347,[9]Data_Input!$K$348,[9]Data_Input!$K$349,[9]Data_Input!$K$350,[9]Data_Input!$K$351,[9]Data_Input!$K$352,[9]Data_Input!$K$353,[9]Data_Input!$K$354,[9]Data_Input!$K$355,[9]Data_Input!$K$356,[9]Data_Input!$K$357,[9]Data_Input!$K$358,[9]Data_Input!$K$359</definedName>
    <definedName name="__APW_RESTORE_DATA1102__" hidden="1">[9]Data_Input!$K$360,[9]Data_Input!$K$361,[9]Data_Input!$K$362,[9]Data_Input!$K$363,[9]Data_Input!$K$364,[9]Data_Input!$K$365,[9]Data_Input!$K$366,[9]Data_Input!$K$367,[9]Data_Input!$K$368,[9]Data_Input!$K$369,[9]Data_Input!$K$370,[9]Data_Input!$K$371,[9]Data_Input!$K$372,[9]Data_Input!$K$373,[9]Data_Input!$K$374</definedName>
    <definedName name="__APW_RESTORE_DATA1103__" hidden="1">[9]Data_Input!$K$375,[9]Data_Input!$K$376,[9]Data_Input!$K$377,[9]Data_Input!$K$378,[9]Data_Input!$K$379,[9]Data_Input!$K$380,[9]Data_Input!$K$381,[9]Data_Input!$K$382,[9]Data_Input!$K$383,[9]Data_Input!$K$384,[9]Data_Input!$K$385,[9]Data_Input!$K$386,[9]Data_Input!$K$387,[9]Data_Input!$K$388,[9]Data_Input!$K$389</definedName>
    <definedName name="__APW_RESTORE_DATA1104__" hidden="1">[9]Data_Input!$K$390,[9]Data_Input!$K$391,[9]Data_Input!$K$392,[9]Data_Input!$K$393,[9]Data_Input!$K$394,[9]Data_Input!$K$395,[9]Data_Input!$K$396,[9]Data_Input!$K$397,[9]Data_Input!$K$398,[9]Data_Input!$K$399,[9]Data_Input!$K$400,[9]Data_Input!$K$401,[9]Data_Input!$K$402,[9]Data_Input!$K$403,[9]Data_Input!$K$404</definedName>
    <definedName name="__APW_RESTORE_DATA1105__" hidden="1">[9]Data_Input!$K$405,[9]Data_Input!$K$406,[9]Data_Input!$K$407,[9]Data_Input!$K$408,[9]Data_Input!$K$409,[9]Data_Input!$K$410,[9]Data_Input!$K$411,[9]Data_Input!$K$412,[9]Data_Input!$K$413,[9]Data_Input!$K$414,[9]Data_Input!$K$415,[9]Data_Input!$K$416,[9]Data_Input!$K$417,[9]Data_Input!$K$418,[9]Data_Input!$K$419</definedName>
    <definedName name="__APW_RESTORE_DATA1106__" hidden="1">[9]Data_Input!$K$420,[9]Data_Input!$K$421,[9]Data_Input!$K$422,[9]Data_Input!$K$423,[9]Data_Input!$K$424,[9]Data_Input!$K$425,[9]Data_Input!$K$426,[9]Data_Input!$K$427,[9]Data_Input!$K$428,[9]Data_Input!$K$429,[9]Data_Input!$K$430,[9]Data_Input!$K$431,[9]Data_Input!$K$432,[9]Data_Input!$K$433,[9]Data_Input!$K$434</definedName>
    <definedName name="__APW_RESTORE_DATA1107__" hidden="1">[9]Data_Input!$K$435,[9]Data_Input!$K$436,[9]Data_Input!$K$437,[9]Data_Input!$K$438,[9]Data_Input!$K$439,[9]Data_Input!$K$440,[9]Data_Input!$K$441,[9]Data_Input!$K$442,[9]Data_Input!$K$443,[9]Data_Input!$K$444,[9]Data_Input!$K$445,[9]Data_Input!$K$446,[9]Data_Input!$K$447,[9]Data_Input!$K$448,[9]Data_Input!$K$449</definedName>
    <definedName name="__APW_RESTORE_DATA1108__" hidden="1">[9]Data_Input!$K$450,[9]Data_Input!$K$451,[9]Data_Input!$K$452,[9]Data_Input!$K$453,[9]Data_Input!$K$454,[9]Data_Input!$K$455,[9]Data_Input!$K$456,[9]Data_Input!$K$457,[9]Data_Input!$K$458,[9]Data_Input!$K$459,[9]Data_Input!$K$460,[9]Data_Input!$K$461,[9]Data_Input!$K$462,[9]Data_Input!$K$463,[9]Data_Input!$K$464</definedName>
    <definedName name="__APW_RESTORE_DATA1109__" hidden="1">[9]Data_Input!$K$465,[9]Data_Input!$K$466,[9]Data_Input!$K$467,[9]Data_Input!$K$468,[9]Data_Input!$K$469,[9]Data_Input!$K$470,[9]Data_Input!$K$471,[9]Data_Input!$K$472,[9]Data_Input!$K$473,[9]Data_Input!$K$474,[9]Data_Input!$K$475,[9]Data_Input!$K$476,[9]Data_Input!$K$477,[9]Data_Input!$K$478,[9]Data_Input!$K$479</definedName>
    <definedName name="__APW_RESTORE_DATA111__" hidden="1">[9]Data_Input!$L$25,[9]Data_Input!$L$26,[9]Data_Input!$L$27,[9]Data_Input!$L$28,[9]Data_Input!$L$29,[9]Data_Input!$L$30,[9]Data_Input!$L$31,[9]Data_Input!$L$32,[9]Data_Input!$L$33,[9]Data_Input!$L$34,[9]Data_Input!$L$35,[9]Data_Input!$L$36,[9]Data_Input!$L$37,[9]Data_Input!$L$38,[9]Data_Input!$L$39,[9]Data_Input!$L$40</definedName>
    <definedName name="__APW_RESTORE_DATA1110__" hidden="1">[9]Data_Input!$K$480,[9]Data_Input!$K$481,[9]Data_Input!$K$482,[9]Data_Input!$K$483,[9]Data_Input!$K$484,[9]Data_Input!$K$485,[9]Data_Input!$K$486,[9]Data_Input!$K$487,[9]Data_Input!$K$488,[9]Data_Input!$K$489,[9]Data_Input!$K$490,[9]Data_Input!$K$491,[9]Data_Input!$K$492,[9]Data_Input!$K$493,[9]Data_Input!$K$494</definedName>
    <definedName name="__APW_RESTORE_DATA1111__" hidden="1">[9]Data_Input!$K$495,[9]Data_Input!$K$496,[9]Data_Input!$K$497,[9]Data_Input!$K$498,[9]Data_Input!$K$499,[9]Data_Input!$K$500,[9]Data_Input!$K$501,[9]Data_Input!$K$502,[9]Data_Input!$K$503,[9]Data_Input!$K$504,[9]Data_Input!$K$505,[9]Data_Input!$K$506,[9]Data_Input!$K$507,[9]Data_Input!$K$508,[9]Data_Input!$K$509</definedName>
    <definedName name="__APW_RESTORE_DATA1112__" hidden="1">[9]Data_Input!$K$510,[9]Data_Input!$K$511,[9]Data_Input!$K$512,[9]Data_Input!$K$513,[9]Data_Input!$K$514,[9]Data_Input!$K$515,[9]Data_Input!$K$516,[9]Data_Input!$K$517,[9]Data_Input!$K$518,[9]Data_Input!$K$519,[9]Data_Input!$K$520,[9]Data_Input!$K$521,[9]Data_Input!$K$522,[9]Data_Input!$K$523,[9]Data_Input!$K$524</definedName>
    <definedName name="__APW_RESTORE_DATA1113__" hidden="1">[9]Data_Input!$K$525,[9]Data_Input!$K$526,[9]Data_Input!$K$527,[9]Data_Input!$K$528,[9]Data_Input!$K$529,[9]Data_Input!$K$530</definedName>
    <definedName name="__APW_RESTORE_DATA1114__" hidden="1">[9]Data_Input!$L$9,[9]Data_Input!$L$10,[9]Data_Input!$L$11,[9]Data_Input!$L$12,[9]Data_Input!$L$13,[9]Data_Input!$L$14,[9]Data_Input!$L$15,[9]Data_Input!$L$16,[9]Data_Input!$L$17,[9]Data_Input!$L$18,[9]Data_Input!$L$19,[9]Data_Input!$L$20,[9]Data_Input!$L$21,[9]Data_Input!$L$22,[9]Data_Input!$L$23,[9]Data_Input!$L$24</definedName>
    <definedName name="__APW_RESTORE_DATA1115__" hidden="1">[9]Data_Input!$L$25,[9]Data_Input!$L$26,[9]Data_Input!$L$27,[9]Data_Input!$L$28,[9]Data_Input!$L$29,[9]Data_Input!$L$30,[9]Data_Input!$L$31,[9]Data_Input!$L$32,[9]Data_Input!$L$33,[9]Data_Input!$L$34,[9]Data_Input!$L$35,[9]Data_Input!$L$36,[9]Data_Input!$L$37,[9]Data_Input!$L$38,[9]Data_Input!$L$39,[9]Data_Input!$L$40</definedName>
    <definedName name="__APW_RESTORE_DATA1116__" hidden="1">[9]Data_Input!$L$41,[9]Data_Input!$L$42,[9]Data_Input!$L$43,[9]Data_Input!$L$44,[9]Data_Input!$L$45,[9]Data_Input!$L$46,[9]Data_Input!$L$47,[9]Data_Input!$L$48,[9]Data_Input!$L$49,[9]Data_Input!$L$50,[9]Data_Input!$L$51,[9]Data_Input!$L$52,[9]Data_Input!$L$53,[9]Data_Input!$L$54,[9]Data_Input!$L$55,[9]Data_Input!$L$56</definedName>
    <definedName name="__APW_RESTORE_DATA1117__" hidden="1">[9]Data_Input!$L$57,[9]Data_Input!$L$58,[9]Data_Input!$L$59,[9]Data_Input!$L$60,[9]Data_Input!$L$61,[9]Data_Input!$L$62,[9]Data_Input!$L$63,[9]Data_Input!$L$64,[9]Data_Input!$L$65,[9]Data_Input!$L$66,[9]Data_Input!$L$67,[9]Data_Input!$L$68,[9]Data_Input!$L$69,[9]Data_Input!$L$70,[9]Data_Input!$L$71,[9]Data_Input!$L$72</definedName>
    <definedName name="__APW_RESTORE_DATA1118__" hidden="1">[9]Data_Input!$L$73,[9]Data_Input!$L$74,[9]Data_Input!$L$75,[9]Data_Input!$L$76,[9]Data_Input!$L$77,[9]Data_Input!$L$78,[9]Data_Input!$L$79,[9]Data_Input!$L$80,[9]Data_Input!$L$81,[9]Data_Input!$L$82,[9]Data_Input!$L$83,[9]Data_Input!$L$84,[9]Data_Input!$L$85,[9]Data_Input!$L$86,[9]Data_Input!$L$87,[9]Data_Input!$L$88</definedName>
    <definedName name="__APW_RESTORE_DATA1119__" hidden="1">[9]Data_Input!$L$89,[9]Data_Input!$L$90,[9]Data_Input!$L$91,[9]Data_Input!$L$92,[9]Data_Input!$L$93,[9]Data_Input!$L$94,[9]Data_Input!$L$95,[9]Data_Input!$L$96,[9]Data_Input!$L$97,[9]Data_Input!$L$98,[9]Data_Input!$L$99,[9]Data_Input!$L$100,[9]Data_Input!$L$101,[9]Data_Input!$L$102,[9]Data_Input!$L$103,[9]Data_Input!$L$104</definedName>
    <definedName name="__APW_RESTORE_DATA112__" hidden="1">[9]Data_Input!$L$41,[9]Data_Input!$L$42,[9]Data_Input!$L$43,[9]Data_Input!$L$44,[9]Data_Input!$L$45,[9]Data_Input!$L$46,[9]Data_Input!$L$47,[9]Data_Input!$L$48,[9]Data_Input!$L$49,[9]Data_Input!$L$50,[9]Data_Input!$L$51,[9]Data_Input!$L$52,[9]Data_Input!$L$53,[9]Data_Input!$L$54,[9]Data_Input!$L$55,[9]Data_Input!$L$56</definedName>
    <definedName name="__APW_RESTORE_DATA1120__" hidden="1">[9]Data_Input!$L$105,[9]Data_Input!$L$106,[9]Data_Input!$L$107,[9]Data_Input!$L$108,[9]Data_Input!$L$109,[9]Data_Input!$L$110,[9]Data_Input!$L$111,[9]Data_Input!$L$112,[9]Data_Input!$L$113,[9]Data_Input!$L$114,[9]Data_Input!$L$115,[9]Data_Input!$L$116,[9]Data_Input!$L$117,[9]Data_Input!$L$118,[9]Data_Input!$L$119</definedName>
    <definedName name="__APW_RESTORE_DATA1121__" hidden="1">[9]Data_Input!$L$120,[9]Data_Input!$L$121,[9]Data_Input!$L$122,[9]Data_Input!$L$123,[9]Data_Input!$L$124,[9]Data_Input!$L$125,[9]Data_Input!$L$126,[9]Data_Input!$L$127,[9]Data_Input!$L$128,[9]Data_Input!$L$129,[9]Data_Input!$L$130,[9]Data_Input!$L$131,[9]Data_Input!$L$132,[9]Data_Input!$L$133,[9]Data_Input!$L$134</definedName>
    <definedName name="__APW_RESTORE_DATA1122__" hidden="1">[9]Data_Input!$L$135,[9]Data_Input!$L$136,[9]Data_Input!$L$137,[9]Data_Input!$L$138,[9]Data_Input!$L$139,[9]Data_Input!$L$140,[9]Data_Input!$L$141,[9]Data_Input!$L$142,[9]Data_Input!$L$143,[9]Data_Input!$L$144,[9]Data_Input!$L$145,[9]Data_Input!$L$146,[9]Data_Input!$L$147,[9]Data_Input!$L$148,[9]Data_Input!$L$149</definedName>
    <definedName name="__APW_RESTORE_DATA1123__" hidden="1">[9]Data_Input!$L$150,[9]Data_Input!$L$151,[9]Data_Input!$L$152,[9]Data_Input!$L$153,[9]Data_Input!$L$154,[9]Data_Input!$L$155,[9]Data_Input!$L$156,[9]Data_Input!$L$157,[9]Data_Input!$L$158,[9]Data_Input!$L$159,[9]Data_Input!$L$160,[9]Data_Input!$L$161,[9]Data_Input!$L$162,[9]Data_Input!$L$163,[9]Data_Input!$L$164</definedName>
    <definedName name="__APW_RESTORE_DATA1124__" hidden="1">[9]Data_Input!$L$165,[9]Data_Input!$L$166,[9]Data_Input!$L$167,[9]Data_Input!$L$168,[9]Data_Input!$L$169,[9]Data_Input!$L$170,[9]Data_Input!$L$171,[9]Data_Input!$L$172,[9]Data_Input!$L$173,[9]Data_Input!$L$174,[9]Data_Input!$L$175,[9]Data_Input!$L$176,[9]Data_Input!$L$177,[9]Data_Input!$L$178,[9]Data_Input!$L$179</definedName>
    <definedName name="__APW_RESTORE_DATA1125__" hidden="1">[9]Data_Input!$L$180,[9]Data_Input!$L$181,[9]Data_Input!$L$182,[9]Data_Input!$L$183,[9]Data_Input!$L$184,[9]Data_Input!$L$185,[9]Data_Input!$L$186,[9]Data_Input!$L$187,[9]Data_Input!$L$188,[9]Data_Input!$L$189,[9]Data_Input!$L$190,[9]Data_Input!$L$191,[9]Data_Input!$L$192,[9]Data_Input!$L$193,[9]Data_Input!$L$194</definedName>
    <definedName name="__APW_RESTORE_DATA1126__" hidden="1">[9]Data_Input!$L$195,[9]Data_Input!$L$196,[9]Data_Input!$L$197,[9]Data_Input!$L$198,[9]Data_Input!$L$199,[9]Data_Input!$L$200,[9]Data_Input!$L$201,[9]Data_Input!$L$202,[9]Data_Input!$L$203,[9]Data_Input!$L$204,[9]Data_Input!$L$205,[9]Data_Input!$L$206,[9]Data_Input!$L$207,[9]Data_Input!$L$208,[9]Data_Input!$L$209</definedName>
    <definedName name="__APW_RESTORE_DATA1127__" hidden="1">[9]Data_Input!$L$210,[9]Data_Input!$L$211,[9]Data_Input!$L$212,[9]Data_Input!$L$213,[9]Data_Input!$L$214,[9]Data_Input!$L$215,[9]Data_Input!$L$216,[9]Data_Input!$L$217,[9]Data_Input!$L$218,[9]Data_Input!$L$219,[9]Data_Input!$L$220,[9]Data_Input!$L$221,[9]Data_Input!$L$222,[9]Data_Input!$L$223,[9]Data_Input!$L$224</definedName>
    <definedName name="__APW_RESTORE_DATA1128__" hidden="1">[9]Data_Input!$L$225,[9]Data_Input!$L$226,[9]Data_Input!$L$227,[9]Data_Input!$L$228,[9]Data_Input!$L$229,[9]Data_Input!$L$230,[9]Data_Input!$L$231,[9]Data_Input!$L$232,[9]Data_Input!$L$233,[9]Data_Input!$L$234,[9]Data_Input!$L$235,[9]Data_Input!$L$236,[9]Data_Input!$L$237,[9]Data_Input!$L$238,[9]Data_Input!$L$239</definedName>
    <definedName name="__APW_RESTORE_DATA1129__" hidden="1">[9]Data_Input!$L$240,[9]Data_Input!$L$241,[9]Data_Input!$L$242,[9]Data_Input!$L$243,[9]Data_Input!$L$244,[9]Data_Input!$L$245,[9]Data_Input!$L$246,[9]Data_Input!$L$247,[9]Data_Input!$L$248,[9]Data_Input!$L$249,[9]Data_Input!$L$250,[9]Data_Input!$L$251,[9]Data_Input!$L$252,[9]Data_Input!$L$253,[9]Data_Input!$L$254</definedName>
    <definedName name="__APW_RESTORE_DATA113__" hidden="1">[9]Data_Input!$L$57,[9]Data_Input!$L$58,[9]Data_Input!$L$59,[9]Data_Input!$L$60,[9]Data_Input!$L$61,[9]Data_Input!$L$62,[9]Data_Input!$L$63,[9]Data_Input!$L$64,[9]Data_Input!$L$65,[9]Data_Input!$L$66,[9]Data_Input!$L$67,[9]Data_Input!$L$68,[9]Data_Input!$L$69,[9]Data_Input!$L$70,[9]Data_Input!$L$71,[9]Data_Input!$L$72</definedName>
    <definedName name="__APW_RESTORE_DATA1130__" hidden="1">[9]Data_Input!$L$255,[9]Data_Input!$L$256,[9]Data_Input!$L$257,[9]Data_Input!$L$258,[9]Data_Input!$L$259,[9]Data_Input!$L$260,[9]Data_Input!$L$261,[9]Data_Input!$L$262,[9]Data_Input!$L$263,[9]Data_Input!$L$264,[9]Data_Input!$L$265,[9]Data_Input!$L$266,[9]Data_Input!$L$267,[9]Data_Input!$L$268,[9]Data_Input!$L$269</definedName>
    <definedName name="__APW_RESTORE_DATA1131__" hidden="1">[9]Data_Input!$L$270,[9]Data_Input!$L$271,[9]Data_Input!$L$272,[9]Data_Input!$L$273,[9]Data_Input!$L$274,[9]Data_Input!$L$275,[9]Data_Input!$L$276,[9]Data_Input!$L$277,[9]Data_Input!$L$278,[9]Data_Input!$L$279,[9]Data_Input!$L$280,[9]Data_Input!$L$281,[9]Data_Input!$L$282,[9]Data_Input!$L$283,[9]Data_Input!$L$284</definedName>
    <definedName name="__APW_RESTORE_DATA1132__" hidden="1">[9]Data_Input!$L$285,[9]Data_Input!$L$286,[9]Data_Input!$L$287,[9]Data_Input!$L$288,[9]Data_Input!$L$289,[9]Data_Input!$L$290,[9]Data_Input!$L$291,[9]Data_Input!$L$292,[9]Data_Input!$L$293,[9]Data_Input!$L$294,[9]Data_Input!$L$295,[9]Data_Input!$L$296,[9]Data_Input!$L$297,[9]Data_Input!$L$298,[9]Data_Input!$L$299</definedName>
    <definedName name="__APW_RESTORE_DATA1133__" hidden="1">[9]Data_Input!$L$300,[9]Data_Input!$L$301,[9]Data_Input!$L$302,[9]Data_Input!$L$303,[9]Data_Input!$L$304,[9]Data_Input!$L$305,[9]Data_Input!$L$306,[9]Data_Input!$L$307,[9]Data_Input!$L$308,[9]Data_Input!$L$309,[9]Data_Input!$L$310,[9]Data_Input!$L$311,[9]Data_Input!$L$312,[9]Data_Input!$L$313,[9]Data_Input!$L$314</definedName>
    <definedName name="__APW_RESTORE_DATA1134__" hidden="1">[9]Data_Input!$L$315,[9]Data_Input!$L$316,[9]Data_Input!$L$317,[9]Data_Input!$L$318,[9]Data_Input!$L$319,[9]Data_Input!$L$320,[9]Data_Input!$L$321,[9]Data_Input!$L$322,[9]Data_Input!$L$323,[9]Data_Input!$L$324,[9]Data_Input!$L$325,[9]Data_Input!$L$326,[9]Data_Input!$L$327,[9]Data_Input!$L$328,[9]Data_Input!$L$329</definedName>
    <definedName name="__APW_RESTORE_DATA1135__" hidden="1">[9]Data_Input!$L$330,[9]Data_Input!$L$331,[9]Data_Input!$L$332,[9]Data_Input!$L$333,[9]Data_Input!$L$334,[9]Data_Input!$L$335,[9]Data_Input!$L$336,[9]Data_Input!$L$337,[9]Data_Input!$L$338,[9]Data_Input!$L$339,[9]Data_Input!$L$340,[9]Data_Input!$L$341,[9]Data_Input!$L$342,[9]Data_Input!$L$343,[9]Data_Input!$L$344</definedName>
    <definedName name="__APW_RESTORE_DATA1136__" hidden="1">[9]Data_Input!$L$345,[9]Data_Input!$L$346,[9]Data_Input!$L$347,[9]Data_Input!$L$348,[9]Data_Input!$L$349,[9]Data_Input!$L$350,[9]Data_Input!$L$351,[9]Data_Input!$L$352,[9]Data_Input!$L$353,[9]Data_Input!$L$354,[9]Data_Input!$L$355,[9]Data_Input!$L$356,[9]Data_Input!$L$357,[9]Data_Input!$L$358,[9]Data_Input!$L$359</definedName>
    <definedName name="__APW_RESTORE_DATA1137__" hidden="1">[9]Data_Input!$L$360,[9]Data_Input!$L$361,[9]Data_Input!$L$362,[9]Data_Input!$L$363,[9]Data_Input!$L$364,[9]Data_Input!$L$365,[9]Data_Input!$L$366,[9]Data_Input!$L$367,[9]Data_Input!$L$368,[9]Data_Input!$L$369,[9]Data_Input!$L$370,[9]Data_Input!$L$371,[9]Data_Input!$L$372,[9]Data_Input!$L$373,[9]Data_Input!$L$374</definedName>
    <definedName name="__APW_RESTORE_DATA1138__" hidden="1">[9]Data_Input!$L$375,[9]Data_Input!$L$376,[9]Data_Input!$L$377,[9]Data_Input!$L$378,[9]Data_Input!$L$379,[9]Data_Input!$L$380,[9]Data_Input!$L$381,[9]Data_Input!$L$382,[9]Data_Input!$L$383,[9]Data_Input!$L$384,[9]Data_Input!$L$385,[9]Data_Input!$L$386,[9]Data_Input!$L$387,[9]Data_Input!$L$388,[9]Data_Input!$L$389</definedName>
    <definedName name="__APW_RESTORE_DATA1139__" hidden="1">[9]Data_Input!$L$390,[9]Data_Input!$L$391,[9]Data_Input!$L$392,[9]Data_Input!$L$393,[9]Data_Input!$L$394,[9]Data_Input!$L$395,[9]Data_Input!$L$396,[9]Data_Input!$L$397,[9]Data_Input!$L$398,[9]Data_Input!$L$399,[9]Data_Input!$L$400,[9]Data_Input!$L$401,[9]Data_Input!$L$402,[9]Data_Input!$L$403,[9]Data_Input!$L$404</definedName>
    <definedName name="__APW_RESTORE_DATA114__" hidden="1">[9]Data_Input!$L$73,[9]Data_Input!$L$74,[9]Data_Input!$L$75,[9]Data_Input!$L$76,[9]Data_Input!$L$77,[9]Data_Input!$L$78,[9]Data_Input!$L$79,[9]Data_Input!$L$80,[9]Data_Input!$L$81,[9]Data_Input!$L$82,[9]Data_Input!$L$83,[9]Data_Input!$L$84,[9]Data_Input!$L$85,[9]Data_Input!$L$86,[9]Data_Input!$L$87,[9]Data_Input!$L$88</definedName>
    <definedName name="__APW_RESTORE_DATA1140__" hidden="1">[9]Data_Input!$L$405,[9]Data_Input!$L$406,[9]Data_Input!$L$407,[9]Data_Input!$L$408,[9]Data_Input!$L$409,[9]Data_Input!$L$410,[9]Data_Input!$L$411,[9]Data_Input!$L$412,[9]Data_Input!$L$413,[9]Data_Input!$L$414,[9]Data_Input!$L$415,[9]Data_Input!$L$416,[9]Data_Input!$L$417,[9]Data_Input!$L$418,[9]Data_Input!$L$419</definedName>
    <definedName name="__APW_RESTORE_DATA1141__" hidden="1">[9]Data_Input!$L$420,[9]Data_Input!$L$421,[9]Data_Input!$L$422,[9]Data_Input!$L$423,[9]Data_Input!$L$424,[9]Data_Input!$L$425,[9]Data_Input!$L$426,[9]Data_Input!$L$427,[9]Data_Input!$L$428,[9]Data_Input!$L$429,[9]Data_Input!$L$430,[9]Data_Input!$L$431,[9]Data_Input!$L$432,[9]Data_Input!$L$433,[9]Data_Input!$L$434</definedName>
    <definedName name="__APW_RESTORE_DATA1142__" hidden="1">[9]Data_Input!$L$435,[9]Data_Input!$L$436,[9]Data_Input!$L$437,[9]Data_Input!$L$438,[9]Data_Input!$L$439,[9]Data_Input!$L$440,[9]Data_Input!$L$441,[9]Data_Input!$L$442,[9]Data_Input!$L$443,[9]Data_Input!$L$444,[9]Data_Input!$L$445,[9]Data_Input!$L$446,[9]Data_Input!$L$447,[9]Data_Input!$L$448,[9]Data_Input!$L$449</definedName>
    <definedName name="__APW_RESTORE_DATA1143__" hidden="1">[9]Data_Input!$L$450,[9]Data_Input!$L$451,[9]Data_Input!$L$452,[9]Data_Input!$L$453,[9]Data_Input!$L$454,[9]Data_Input!$L$455,[9]Data_Input!$L$456,[9]Data_Input!$L$457,[9]Data_Input!$L$458,[9]Data_Input!$L$459,[9]Data_Input!$L$460,[9]Data_Input!$L$461,[9]Data_Input!$L$462,[9]Data_Input!$L$463,[9]Data_Input!$L$464</definedName>
    <definedName name="__APW_RESTORE_DATA1144__" hidden="1">[9]Data_Input!$L$465,[9]Data_Input!$L$466,[9]Data_Input!$L$467,[9]Data_Input!$L$468,[9]Data_Input!$L$469,[9]Data_Input!$L$470,[9]Data_Input!$L$471,[9]Data_Input!$L$472,[9]Data_Input!$L$473,[9]Data_Input!$L$474,[9]Data_Input!$L$475,[9]Data_Input!$L$476,[9]Data_Input!$L$477,[9]Data_Input!$L$478,[9]Data_Input!$L$479</definedName>
    <definedName name="__APW_RESTORE_DATA1145__" hidden="1">[9]Data_Input!$L$480,[9]Data_Input!$L$481,[9]Data_Input!$L$482,[9]Data_Input!$L$483,[9]Data_Input!$L$484,[9]Data_Input!$L$485,[9]Data_Input!$L$486,[9]Data_Input!$L$487,[9]Data_Input!$L$488,[9]Data_Input!$L$489,[9]Data_Input!$L$490,[9]Data_Input!$L$491,[9]Data_Input!$L$492,[9]Data_Input!$L$493,[9]Data_Input!$L$494</definedName>
    <definedName name="__APW_RESTORE_DATA1146__" hidden="1">[9]Data_Input!$L$495,[9]Data_Input!$L$496,[9]Data_Input!$L$497,[9]Data_Input!$L$498,[9]Data_Input!$L$499,[9]Data_Input!$L$500,[9]Data_Input!$L$501,[9]Data_Input!$L$502,[9]Data_Input!$L$503,[9]Data_Input!$L$504,[9]Data_Input!$L$505,[9]Data_Input!$L$506,[9]Data_Input!$L$507,[9]Data_Input!$L$508,[9]Data_Input!$L$509</definedName>
    <definedName name="__APW_RESTORE_DATA1147__" hidden="1">[9]Data_Input!$L$510,[9]Data_Input!$L$511,[9]Data_Input!$L$512,[9]Data_Input!$L$513,[9]Data_Input!$L$514,[9]Data_Input!$L$515,[9]Data_Input!$L$516,[9]Data_Input!$L$517,[9]Data_Input!$L$518,[9]Data_Input!$L$519,[9]Data_Input!$L$520,[9]Data_Input!$L$521,[9]Data_Input!$L$522,[9]Data_Input!$L$523,[9]Data_Input!$L$524</definedName>
    <definedName name="__APW_RESTORE_DATA1148__" hidden="1">[9]Data_Input!$L$525,[9]Data_Input!$L$526,[9]Data_Input!$L$527,[9]Data_Input!$L$528,[9]Data_Input!$L$529,[9]Data_Input!$L$530</definedName>
    <definedName name="__APW_RESTORE_DATA1149__" hidden="1">[10]Data_Input!$E$4</definedName>
    <definedName name="__APW_RESTORE_DATA115__" hidden="1">'[8]PZ Cussons'!$C$279,'[8]PZ Cussons'!$C$279</definedName>
    <definedName name="__APW_RESTORE_DATA1151__" hidden="1">[10]Data_Input!$E$9</definedName>
    <definedName name="__APW_RESTORE_DATA1152__" hidden="1">[9]Data_Input!$I$9,[9]Data_Input!$I$10,[9]Data_Input!$I$11,[9]Data_Input!$I$12,[9]Data_Input!$I$13,[9]Data_Input!$I$14,[9]Data_Input!$I$15,[9]Data_Input!$I$16,[9]Data_Input!$I$17,[9]Data_Input!$I$18,[9]Data_Input!$I$19,[9]Data_Input!$I$20,[9]Data_Input!$I$21,[9]Data_Input!$I$22,[9]Data_Input!$I$23,[9]Data_Input!$I$24</definedName>
    <definedName name="__APW_RESTORE_DATA1153__" hidden="1">[9]Data_Input!$I$25,[9]Data_Input!$I$26,[9]Data_Input!$I$27,[9]Data_Input!$I$28,[9]Data_Input!$I$29,[9]Data_Input!$I$30,[9]Data_Input!$I$31,[9]Data_Input!$I$32,[9]Data_Input!$I$33,[9]Data_Input!$I$34,[9]Data_Input!$I$35,[9]Data_Input!$I$36,[9]Data_Input!$I$37,[9]Data_Input!$I$38,[9]Data_Input!$I$39,[9]Data_Input!$I$40</definedName>
    <definedName name="__APW_RESTORE_DATA1154__" hidden="1">[9]Data_Input!$I$41,[9]Data_Input!$I$42,[9]Data_Input!$I$43,[9]Data_Input!$I$44,[9]Data_Input!$I$45,[9]Data_Input!$I$46,[9]Data_Input!$I$47,[9]Data_Input!$I$48,[9]Data_Input!$I$49,[9]Data_Input!$I$50,[9]Data_Input!$I$51,[9]Data_Input!$I$52,[9]Data_Input!$I$53,[9]Data_Input!$I$54,[9]Data_Input!$I$55,[9]Data_Input!$I$56</definedName>
    <definedName name="__APW_RESTORE_DATA1155__" hidden="1">[9]Data_Input!$I$57,[9]Data_Input!$I$58,[9]Data_Input!$I$59,[9]Data_Input!$I$60,[9]Data_Input!$I$61,[9]Data_Input!$I$62,[9]Data_Input!$I$63,[9]Data_Input!$I$64,[9]Data_Input!$I$65,[9]Data_Input!$I$66,[9]Data_Input!$I$67,[9]Data_Input!$I$68,[9]Data_Input!$I$69,[9]Data_Input!$I$70,[9]Data_Input!$I$71,[9]Data_Input!$I$72</definedName>
    <definedName name="__APW_RESTORE_DATA1156__" hidden="1">[9]Data_Input!$I$73,[9]Data_Input!$I$74,[9]Data_Input!$I$75,[9]Data_Input!$I$76,[9]Data_Input!$I$77,[9]Data_Input!$I$78,[9]Data_Input!$I$79,[9]Data_Input!$I$80,[9]Data_Input!$I$81,[9]Data_Input!$I$82,[9]Data_Input!$I$83,[9]Data_Input!$I$84,[9]Data_Input!$I$85,[9]Data_Input!$I$86,[9]Data_Input!$I$87,[9]Data_Input!$I$88</definedName>
    <definedName name="__APW_RESTORE_DATA1157__" hidden="1">[9]Data_Input!$I$89,[9]Data_Input!$I$90,[9]Data_Input!$I$91,[9]Data_Input!$I$92,[9]Data_Input!$I$93,[9]Data_Input!$I$94,[9]Data_Input!$I$95,[9]Data_Input!$I$96,[9]Data_Input!$I$97,[9]Data_Input!$I$98,[9]Data_Input!$I$99,[9]Data_Input!$I$100,[9]Data_Input!$I$101,[9]Data_Input!$I$102,[9]Data_Input!$I$103,[9]Data_Input!$I$104</definedName>
    <definedName name="__APW_RESTORE_DATA1158__" hidden="1">[9]Data_Input!$I$105,[9]Data_Input!$I$106,[9]Data_Input!$I$107,[9]Data_Input!$I$108,[9]Data_Input!$I$109,[9]Data_Input!$I$110,[9]Data_Input!$I$111,[9]Data_Input!$I$112,[9]Data_Input!$I$113,[9]Data_Input!$I$114,[9]Data_Input!$I$115,[9]Data_Input!$I$116,[9]Data_Input!$I$117,[9]Data_Input!$I$118,[9]Data_Input!$I$119</definedName>
    <definedName name="__APW_RESTORE_DATA1159__" hidden="1">[9]Data_Input!$I$120,[9]Data_Input!$I$121,[9]Data_Input!$I$122,[9]Data_Input!$I$123,[9]Data_Input!$I$124,[9]Data_Input!$I$125,[9]Data_Input!$I$126,[9]Data_Input!$I$127,[9]Data_Input!$I$128,[9]Data_Input!$I$129,[9]Data_Input!$I$130,[9]Data_Input!$I$131,[9]Data_Input!$I$132,[9]Data_Input!$I$133,[9]Data_Input!$I$134</definedName>
    <definedName name="__APW_RESTORE_DATA116__" hidden="1">'[8]PZ Cussons'!$C$282,'[8]PZ Cussons'!$C$282</definedName>
    <definedName name="__APW_RESTORE_DATA1160__" hidden="1">[9]Data_Input!$I$135,[9]Data_Input!$I$136,[9]Data_Input!$I$137,[9]Data_Input!$I$138,[9]Data_Input!$I$139,[9]Data_Input!$I$140,[9]Data_Input!$I$141,[9]Data_Input!$I$142,[9]Data_Input!$I$143,[9]Data_Input!$I$144,[9]Data_Input!$I$145,[9]Data_Input!$I$146,[9]Data_Input!$I$147,[9]Data_Input!$I$148,[9]Data_Input!$I$149</definedName>
    <definedName name="__APW_RESTORE_DATA1161__" hidden="1">[9]Data_Input!$I$150,[9]Data_Input!$I$151,[9]Data_Input!$I$152,[9]Data_Input!$I$153,[9]Data_Input!$I$154,[9]Data_Input!$I$155,[9]Data_Input!$I$156,[9]Data_Input!$I$157,[9]Data_Input!$I$158,[9]Data_Input!$I$159,[9]Data_Input!$I$160,[9]Data_Input!$I$161,[9]Data_Input!$I$162,[9]Data_Input!$I$163,[9]Data_Input!$I$164</definedName>
    <definedName name="__APW_RESTORE_DATA1162__" hidden="1">[9]Data_Input!$I$165,[9]Data_Input!$I$166,[9]Data_Input!$I$167,[9]Data_Input!$I$168,[9]Data_Input!$I$169,[9]Data_Input!$I$170,[9]Data_Input!$I$171,[9]Data_Input!$I$172,[9]Data_Input!$I$173,[9]Data_Input!$I$174,[9]Data_Input!$I$175,[9]Data_Input!$I$176,[9]Data_Input!$I$177,[9]Data_Input!$I$178,[9]Data_Input!$I$179</definedName>
    <definedName name="__APW_RESTORE_DATA1163__" hidden="1">[9]Data_Input!$I$180,[9]Data_Input!$I$181,[9]Data_Input!$I$182,[9]Data_Input!$I$183,[9]Data_Input!$I$184,[9]Data_Input!$I$185,[9]Data_Input!$I$186,[9]Data_Input!$I$187,[9]Data_Input!$I$188,[9]Data_Input!$I$189,[9]Data_Input!$I$190,[9]Data_Input!$I$191,[9]Data_Input!$I$192,[9]Data_Input!$I$193,[9]Data_Input!$I$194</definedName>
    <definedName name="__APW_RESTORE_DATA1164__" hidden="1">[9]Data_Input!$I$195,[9]Data_Input!$I$196,[9]Data_Input!$I$197,[9]Data_Input!$I$198,[9]Data_Input!$I$199,[9]Data_Input!$I$200,[9]Data_Input!$I$201,[9]Data_Input!$I$202,[9]Data_Input!$I$203,[9]Data_Input!$I$204,[9]Data_Input!$I$205,[9]Data_Input!$I$206,[9]Data_Input!$I$207,[9]Data_Input!$I$208,[9]Data_Input!$I$209</definedName>
    <definedName name="__APW_RESTORE_DATA1165__" hidden="1">[9]Data_Input!$I$210,[9]Data_Input!$I$211,[9]Data_Input!$I$212,[9]Data_Input!$I$213,[9]Data_Input!$I$214,[9]Data_Input!$I$215,[9]Data_Input!$I$216,[9]Data_Input!$I$217,[9]Data_Input!$I$218,[9]Data_Input!$I$219,[9]Data_Input!$I$220,[9]Data_Input!$I$221,[9]Data_Input!$I$222,[9]Data_Input!$I$223,[9]Data_Input!$I$224</definedName>
    <definedName name="__APW_RESTORE_DATA1166__" hidden="1">[9]Data_Input!$I$225,[9]Data_Input!$I$226,[9]Data_Input!$I$227,[9]Data_Input!$I$228,[9]Data_Input!$I$229,[9]Data_Input!$I$230,[9]Data_Input!$I$231,[9]Data_Input!$I$232,[9]Data_Input!$I$233,[9]Data_Input!$I$234,[9]Data_Input!$I$235,[9]Data_Input!$I$236,[9]Data_Input!$I$237,[9]Data_Input!$I$238,[9]Data_Input!$I$239</definedName>
    <definedName name="__APW_RESTORE_DATA1167__" hidden="1">[9]Data_Input!$I$240,[9]Data_Input!$I$241,[9]Data_Input!$I$242,[9]Data_Input!$I$243,[9]Data_Input!$I$244,[9]Data_Input!$I$245,[9]Data_Input!$I$246,[9]Data_Input!$I$247,[9]Data_Input!$I$248,[9]Data_Input!$I$249,[9]Data_Input!$I$250,[9]Data_Input!$I$251,[9]Data_Input!$I$252,[9]Data_Input!$I$253,[9]Data_Input!$I$254</definedName>
    <definedName name="__APW_RESTORE_DATA1168__" hidden="1">[9]Data_Input!$I$255,[9]Data_Input!$I$256,[9]Data_Input!$I$257,[9]Data_Input!$I$258,[9]Data_Input!$I$259,[9]Data_Input!$I$260,[9]Data_Input!$I$261,[9]Data_Input!$I$262,[9]Data_Input!$I$263,[9]Data_Input!$I$264,[9]Data_Input!$I$265,[9]Data_Input!$I$266,[9]Data_Input!$I$267,[9]Data_Input!$I$268,[9]Data_Input!$I$269</definedName>
    <definedName name="__APW_RESTORE_DATA1169__" hidden="1">[9]Data_Input!$I$270,[9]Data_Input!$I$271,[9]Data_Input!$I$272,[9]Data_Input!$I$273,[9]Data_Input!$I$274,[9]Data_Input!$I$275,[9]Data_Input!$I$276,[9]Data_Input!$I$277,[9]Data_Input!$I$278,[9]Data_Input!$I$279,[9]Data_Input!$I$280,[9]Data_Input!$I$281,[9]Data_Input!$I$282,[9]Data_Input!$I$283,[9]Data_Input!$I$284</definedName>
    <definedName name="__APW_RESTORE_DATA117__" hidden="1">[9]Data_Input!$L$120,[9]Data_Input!$L$121,[9]Data_Input!$L$122,[9]Data_Input!$L$123,[9]Data_Input!$L$124,[9]Data_Input!$L$125,[9]Data_Input!$L$126,[9]Data_Input!$L$127,[9]Data_Input!$L$128,[9]Data_Input!$L$129,[9]Data_Input!$L$130,[9]Data_Input!$L$131,[9]Data_Input!$L$132,[9]Data_Input!$L$133,[9]Data_Input!$L$134</definedName>
    <definedName name="__APW_RESTORE_DATA1170__" hidden="1">[9]Data_Input!$I$285,[9]Data_Input!$I$286,[9]Data_Input!$I$287,[9]Data_Input!$I$288,[9]Data_Input!$I$289,[9]Data_Input!$I$290,[9]Data_Input!$I$291,[9]Data_Input!$I$292,[9]Data_Input!$I$293,[9]Data_Input!$I$294,[9]Data_Input!$I$295,[9]Data_Input!$I$296,[9]Data_Input!$I$297,[9]Data_Input!$I$298,[9]Data_Input!$I$299</definedName>
    <definedName name="__APW_RESTORE_DATA1171__" hidden="1">[9]Data_Input!$I$300,[9]Data_Input!$I$301,[9]Data_Input!$I$302,[9]Data_Input!$I$303,[9]Data_Input!$I$304,[9]Data_Input!$I$305,[9]Data_Input!$I$306,[9]Data_Input!$I$307,[9]Data_Input!$I$308,[9]Data_Input!$I$309,[9]Data_Input!$I$310,[9]Data_Input!$I$311,[9]Data_Input!$I$312,[9]Data_Input!$I$313,[9]Data_Input!$I$314</definedName>
    <definedName name="__APW_RESTORE_DATA1172__" hidden="1">[9]Data_Input!$I$315,[9]Data_Input!$I$316,[9]Data_Input!$I$317,[9]Data_Input!$I$318,[9]Data_Input!$I$319,[9]Data_Input!$I$320,[9]Data_Input!$I$321,[9]Data_Input!$I$322,[9]Data_Input!$I$323,[9]Data_Input!$I$324,[9]Data_Input!$I$325,[9]Data_Input!$I$326,[9]Data_Input!$I$327,[9]Data_Input!$I$328,[9]Data_Input!$I$329</definedName>
    <definedName name="__APW_RESTORE_DATA1173__" hidden="1">[9]Data_Input!$I$330,[9]Data_Input!$I$331,[9]Data_Input!$I$332,[9]Data_Input!$I$333,[9]Data_Input!$I$334,[9]Data_Input!$I$335,[9]Data_Input!$I$336,[9]Data_Input!$I$337,[9]Data_Input!$I$338,[9]Data_Input!$I$339,[9]Data_Input!$I$340,[9]Data_Input!$I$341,[9]Data_Input!$I$342,[9]Data_Input!$I$343,[9]Data_Input!$I$344</definedName>
    <definedName name="__APW_RESTORE_DATA1174__" hidden="1">[9]Data_Input!$I$345,[9]Data_Input!$I$346,[9]Data_Input!$I$347,[9]Data_Input!$I$348,[9]Data_Input!$I$349,[9]Data_Input!$I$350,[9]Data_Input!$I$351,[9]Data_Input!$I$352,[9]Data_Input!$I$353,[9]Data_Input!$I$354,[9]Data_Input!$I$355,[9]Data_Input!$I$356,[9]Data_Input!$I$357,[9]Data_Input!$I$358,[9]Data_Input!$I$359</definedName>
    <definedName name="__APW_RESTORE_DATA1175__" hidden="1">[9]Data_Input!$I$360,[9]Data_Input!$I$361,[9]Data_Input!$I$362,[9]Data_Input!$I$363,[9]Data_Input!$I$364,[9]Data_Input!$I$365,[9]Data_Input!$I$366,[9]Data_Input!$I$367,[9]Data_Input!$I$368,[9]Data_Input!$I$369,[9]Data_Input!$I$370,[9]Data_Input!$I$371,[9]Data_Input!$I$372,[9]Data_Input!$I$373,[9]Data_Input!$I$374</definedName>
    <definedName name="__APW_RESTORE_DATA1176__" hidden="1">[9]Data_Input!$I$375,[9]Data_Input!$I$376,[9]Data_Input!$I$377,[9]Data_Input!$I$378,[9]Data_Input!$I$379,[9]Data_Input!$I$380,[9]Data_Input!$I$381,[9]Data_Input!$I$382,[9]Data_Input!$I$383,[9]Data_Input!$I$384,[9]Data_Input!$I$385,[9]Data_Input!$I$386,[9]Data_Input!$I$387,[9]Data_Input!$I$388,[9]Data_Input!$I$389</definedName>
    <definedName name="__APW_RESTORE_DATA1177__" hidden="1">[9]Data_Input!$I$390,[9]Data_Input!$I$391,[9]Data_Input!$I$392,[9]Data_Input!$I$393,[9]Data_Input!$I$394,[9]Data_Input!$I$395,[9]Data_Input!$I$396,[9]Data_Input!$I$397,[9]Data_Input!$I$398,[9]Data_Input!$I$399,[9]Data_Input!$I$400,[9]Data_Input!$I$401,[9]Data_Input!$I$402,[9]Data_Input!$I$403,[9]Data_Input!$I$404</definedName>
    <definedName name="__APW_RESTORE_DATA1178__" hidden="1">[9]Data_Input!$I$405,[9]Data_Input!$I$406,[9]Data_Input!$I$407,[9]Data_Input!$I$408,[9]Data_Input!$I$409,[9]Data_Input!$I$410,[9]Data_Input!$I$411,[9]Data_Input!$I$412,[9]Data_Input!$I$413,[9]Data_Input!$I$414,[9]Data_Input!$I$415,[9]Data_Input!$I$416,[9]Data_Input!$I$417,[9]Data_Input!$I$418,[9]Data_Input!$I$419</definedName>
    <definedName name="__APW_RESTORE_DATA1179__" hidden="1">[9]Data_Input!$I$420,[9]Data_Input!$I$421,[9]Data_Input!$I$422,[9]Data_Input!$I$423,[9]Data_Input!$I$424,[9]Data_Input!$I$425,[9]Data_Input!$I$426,[9]Data_Input!$I$427,[9]Data_Input!$I$428,[9]Data_Input!$I$429,[9]Data_Input!$I$430,[9]Data_Input!$I$431,[9]Data_Input!$I$432,[9]Data_Input!$I$433,[9]Data_Input!$I$434</definedName>
    <definedName name="__APW_RESTORE_DATA118__" hidden="1">[9]Data_Input!$L$135,[9]Data_Input!$L$136,[9]Data_Input!$L$137,[9]Data_Input!$L$138,[9]Data_Input!$L$139,[9]Data_Input!$L$140,[9]Data_Input!$L$141,[9]Data_Input!$L$142,[9]Data_Input!$L$143,[9]Data_Input!$L$144,[9]Data_Input!$L$145,[9]Data_Input!$L$146,[9]Data_Input!$L$147,[9]Data_Input!$L$148,[9]Data_Input!$L$149</definedName>
    <definedName name="__APW_RESTORE_DATA1180__" hidden="1">[9]Data_Input!$I$435,[9]Data_Input!$I$436,[9]Data_Input!$I$437,[9]Data_Input!$I$438,[9]Data_Input!$I$439,[9]Data_Input!$I$440,[9]Data_Input!$I$441,[9]Data_Input!$I$442,[9]Data_Input!$I$443,[9]Data_Input!$I$444,[9]Data_Input!$I$445,[9]Data_Input!$I$446,[9]Data_Input!$I$447,[9]Data_Input!$I$448,[9]Data_Input!$I$449</definedName>
    <definedName name="__APW_RESTORE_DATA1181__" hidden="1">[9]Data_Input!$I$450,[9]Data_Input!$I$451,[9]Data_Input!$I$452,[9]Data_Input!$I$453,[9]Data_Input!$I$454,[9]Data_Input!$I$455,[9]Data_Input!$I$456,[9]Data_Input!$I$457,[9]Data_Input!$I$458,[9]Data_Input!$I$459,[9]Data_Input!$I$460,[9]Data_Input!$I$461,[9]Data_Input!$I$462,[9]Data_Input!$I$463,[9]Data_Input!$I$464</definedName>
    <definedName name="__APW_RESTORE_DATA1182__" hidden="1">[9]Data_Input!$I$465,[9]Data_Input!$I$466,[9]Data_Input!$I$467,[9]Data_Input!$I$468,[9]Data_Input!$I$469,[9]Data_Input!$I$470,[9]Data_Input!$I$471,[9]Data_Input!$I$472,[9]Data_Input!$I$473,[9]Data_Input!$I$474,[9]Data_Input!$I$475,[9]Data_Input!$I$476,[9]Data_Input!$I$477,[9]Data_Input!$I$478,[9]Data_Input!$I$479</definedName>
    <definedName name="__APW_RESTORE_DATA1183__" hidden="1">[9]Data_Input!$I$480,[9]Data_Input!$I$481,[9]Data_Input!$I$482,[9]Data_Input!$I$483,[9]Data_Input!$I$484,[9]Data_Input!$I$485,[9]Data_Input!$I$486,[9]Data_Input!$I$487,[9]Data_Input!$I$488,[9]Data_Input!$I$489,[9]Data_Input!$I$490,[9]Data_Input!$I$491,[9]Data_Input!$I$492,[9]Data_Input!$I$493,[9]Data_Input!$I$494</definedName>
    <definedName name="__APW_RESTORE_DATA1184__" hidden="1">[9]Data_Input!$I$495,[9]Data_Input!$I$496,[9]Data_Input!$I$497,[9]Data_Input!$I$498,[9]Data_Input!$I$499,[9]Data_Input!$I$500,[9]Data_Input!$I$501,[9]Data_Input!$I$502,[9]Data_Input!$I$503,[9]Data_Input!$I$504,[9]Data_Input!$I$505,[9]Data_Input!$I$506,[9]Data_Input!$I$507,[9]Data_Input!$I$508,[9]Data_Input!$I$509</definedName>
    <definedName name="__APW_RESTORE_DATA1185__" hidden="1">[9]Data_Input!$I$510,[9]Data_Input!$I$511,[9]Data_Input!$I$512,[9]Data_Input!$I$513,[9]Data_Input!$I$514,[9]Data_Input!$I$515,[9]Data_Input!$I$516,[9]Data_Input!$I$517,[9]Data_Input!$I$518,[9]Data_Input!$I$519,[9]Data_Input!$I$520,[9]Data_Input!$I$521,[9]Data_Input!$I$522,[9]Data_Input!$I$523,[9]Data_Input!$I$524</definedName>
    <definedName name="__APW_RESTORE_DATA1186__" hidden="1">[9]Data_Input!$I$525,[9]Data_Input!$I$526,[9]Data_Input!$I$527,[9]Data_Input!$I$528,[9]Data_Input!$I$529,[9]Data_Input!$I$530</definedName>
    <definedName name="__APW_RESTORE_DATA1187__" hidden="1">[9]Data_Input!$J$9,[9]Data_Input!$J$10,[9]Data_Input!$J$11,[9]Data_Input!$J$12,[9]Data_Input!$J$13,[9]Data_Input!$J$14,[9]Data_Input!$J$15,[9]Data_Input!$J$16,[9]Data_Input!$J$17,[9]Data_Input!$J$18,[9]Data_Input!$J$19,[9]Data_Input!$J$20,[9]Data_Input!$J$21,[9]Data_Input!$J$22,[9]Data_Input!$J$23,[9]Data_Input!$J$24</definedName>
    <definedName name="__APW_RESTORE_DATA1188__" hidden="1">[9]Data_Input!$J$25,[9]Data_Input!$J$26,[9]Data_Input!$J$27,[9]Data_Input!$J$28,[9]Data_Input!$J$29,[9]Data_Input!$J$30,[9]Data_Input!$J$31,[9]Data_Input!$J$32,[9]Data_Input!$J$33,[9]Data_Input!$J$34,[9]Data_Input!$J$35,[9]Data_Input!$J$36,[9]Data_Input!$J$37,[9]Data_Input!$J$38,[9]Data_Input!$J$39,[9]Data_Input!$J$40</definedName>
    <definedName name="__APW_RESTORE_DATA1189__" hidden="1">[9]Data_Input!$J$41,[9]Data_Input!$J$42,[9]Data_Input!$J$43,[9]Data_Input!$J$44,[9]Data_Input!$J$45,[9]Data_Input!$J$46,[9]Data_Input!$J$47,[9]Data_Input!$J$48,[9]Data_Input!$J$49,[9]Data_Input!$J$50,[9]Data_Input!$J$51,[9]Data_Input!$J$52,[9]Data_Input!$J$53,[9]Data_Input!$J$54,[9]Data_Input!$J$55,[9]Data_Input!$J$56</definedName>
    <definedName name="__APW_RESTORE_DATA119__" hidden="1">[9]Data_Input!$L$150,[9]Data_Input!$L$151,[9]Data_Input!$L$152,[9]Data_Input!$L$153,[9]Data_Input!$L$154,[9]Data_Input!$L$155,[9]Data_Input!$L$156,[9]Data_Input!$L$157,[9]Data_Input!$L$158,[9]Data_Input!$L$159,[9]Data_Input!$L$160,[9]Data_Input!$L$161,[9]Data_Input!$L$162,[9]Data_Input!$L$163,[9]Data_Input!$L$164</definedName>
    <definedName name="__APW_RESTORE_DATA1190__" hidden="1">[9]Data_Input!$J$57,[9]Data_Input!$J$58,[9]Data_Input!$J$59,[9]Data_Input!$J$60,[9]Data_Input!$J$61,[9]Data_Input!$J$62,[9]Data_Input!$J$63,[9]Data_Input!$J$64,[9]Data_Input!$J$65,[9]Data_Input!$J$66,[9]Data_Input!$J$67,[9]Data_Input!$J$68,[9]Data_Input!$J$69,[9]Data_Input!$J$70,[9]Data_Input!$J$71,[9]Data_Input!$J$72</definedName>
    <definedName name="__APW_RESTORE_DATA1191__" hidden="1">[9]Data_Input!$J$73,[9]Data_Input!$J$74,[9]Data_Input!$J$75,[9]Data_Input!$J$76,[9]Data_Input!$J$77,[9]Data_Input!$J$78,[9]Data_Input!$J$79,[9]Data_Input!$J$80,[9]Data_Input!$J$81,[9]Data_Input!$J$82,[9]Data_Input!$J$83,[9]Data_Input!$J$84,[9]Data_Input!$J$85,[9]Data_Input!$J$86,[9]Data_Input!$J$87,[9]Data_Input!$J$88</definedName>
    <definedName name="__APW_RESTORE_DATA1192__" hidden="1">[9]Data_Input!$J$89,[9]Data_Input!$J$90,[9]Data_Input!$J$91,[9]Data_Input!$J$92,[9]Data_Input!$J$93,[9]Data_Input!$J$94,[9]Data_Input!$J$95,[9]Data_Input!$J$96,[9]Data_Input!$J$97,[9]Data_Input!$J$98,[9]Data_Input!$J$99,[9]Data_Input!$J$100,[9]Data_Input!$J$101,[9]Data_Input!$J$102,[9]Data_Input!$J$103,[9]Data_Input!$J$104</definedName>
    <definedName name="__APW_RESTORE_DATA1193__" hidden="1">[9]Data_Input!$J$105,[9]Data_Input!$J$106,[9]Data_Input!$J$107,[9]Data_Input!$J$108,[9]Data_Input!$J$109,[9]Data_Input!$J$110,[9]Data_Input!$J$111,[9]Data_Input!$J$112,[9]Data_Input!$J$113,[9]Data_Input!$J$114,[9]Data_Input!$J$115,[9]Data_Input!$J$116,[9]Data_Input!$J$117,[9]Data_Input!$J$118,[9]Data_Input!$J$119</definedName>
    <definedName name="__APW_RESTORE_DATA1194__" hidden="1">[9]Data_Input!$J$120,[9]Data_Input!$J$121,[9]Data_Input!$J$122,[9]Data_Input!$J$123,[9]Data_Input!$J$124,[9]Data_Input!$J$125,[9]Data_Input!$J$126,[9]Data_Input!$J$127,[9]Data_Input!$J$128,[9]Data_Input!$J$129,[9]Data_Input!$J$130,[9]Data_Input!$J$131,[9]Data_Input!$J$132,[9]Data_Input!$J$133,[9]Data_Input!$J$134</definedName>
    <definedName name="__APW_RESTORE_DATA1195__" hidden="1">[9]Data_Input!$J$135,[9]Data_Input!$J$136,[9]Data_Input!$J$137,[9]Data_Input!$J$138,[9]Data_Input!$J$139,[9]Data_Input!$J$140,[9]Data_Input!$J$141,[9]Data_Input!$J$142,[9]Data_Input!$J$143,[9]Data_Input!$J$144,[9]Data_Input!$J$145,[9]Data_Input!$J$146,[9]Data_Input!$J$147,[9]Data_Input!$J$148,[9]Data_Input!$J$149</definedName>
    <definedName name="__APW_RESTORE_DATA1196__" hidden="1">[9]Data_Input!$J$150,[9]Data_Input!$J$151,[9]Data_Input!$J$152,[9]Data_Input!$J$153,[9]Data_Input!$J$154,[9]Data_Input!$J$155,[9]Data_Input!$J$156,[9]Data_Input!$J$157,[9]Data_Input!$J$158,[9]Data_Input!$J$159,[9]Data_Input!$J$160,[9]Data_Input!$J$161,[9]Data_Input!$J$162,[9]Data_Input!$J$163,[9]Data_Input!$J$164</definedName>
    <definedName name="__APW_RESTORE_DATA1197__" hidden="1">[9]Data_Input!$J$165,[9]Data_Input!$J$166,[9]Data_Input!$J$167,[9]Data_Input!$J$168,[9]Data_Input!$J$169,[9]Data_Input!$J$170,[9]Data_Input!$J$171,[9]Data_Input!$J$172,[9]Data_Input!$J$173,[9]Data_Input!$J$174,[9]Data_Input!$J$175,[9]Data_Input!$J$176,[9]Data_Input!$J$177,[9]Data_Input!$J$178,[9]Data_Input!$J$179</definedName>
    <definedName name="__APW_RESTORE_DATA1198__" hidden="1">[9]Data_Input!$J$180,[9]Data_Input!$J$181,[9]Data_Input!$J$182,[9]Data_Input!$J$183,[9]Data_Input!$J$184,[9]Data_Input!$J$185,[9]Data_Input!$J$186,[9]Data_Input!$J$187,[9]Data_Input!$J$188,[9]Data_Input!$J$189,[9]Data_Input!$J$190,[9]Data_Input!$J$191,[9]Data_Input!$J$192,[9]Data_Input!$J$193,[9]Data_Input!$J$194</definedName>
    <definedName name="__APW_RESTORE_DATA1199__" hidden="1">[9]Data_Input!$J$195,[9]Data_Input!$J$196,[9]Data_Input!$J$197,[9]Data_Input!$J$198,[9]Data_Input!$J$199,[9]Data_Input!$J$200,[9]Data_Input!$J$201,[9]Data_Input!$J$202,[9]Data_Input!$J$203,[9]Data_Input!$J$204,[9]Data_Input!$J$205,[9]Data_Input!$J$206,[9]Data_Input!$J$207,[9]Data_Input!$J$208,[9]Data_Input!$J$209</definedName>
    <definedName name="__APW_RESTORE_DATA12__" localSheetId="0" hidden="1">#REF!,#REF!,#REF!,#REF!,#REF!,#REF!,#REF!,#REF!,#REF!,#REF!,#REF!,#REF!,#REF!,#REF!,#REF!,#REF!</definedName>
    <definedName name="__APW_RESTORE_DATA12__" hidden="1">#REF!,#REF!,#REF!,#REF!,#REF!,#REF!,#REF!,#REF!,#REF!,#REF!,#REF!,#REF!,#REF!,#REF!,#REF!,#REF!</definedName>
    <definedName name="__APW_RESTORE_DATA120__" hidden="1">[9]Data_Input!$L$165,[9]Data_Input!$L$166,[9]Data_Input!$L$167,[9]Data_Input!$L$168,[9]Data_Input!$L$169,[9]Data_Input!$L$170,[9]Data_Input!$L$171,[9]Data_Input!$L$172,[9]Data_Input!$L$173,[9]Data_Input!$L$174,[9]Data_Input!$L$175,[9]Data_Input!$L$176,[9]Data_Input!$L$177,[9]Data_Input!$L$178,[9]Data_Input!$L$179</definedName>
    <definedName name="__APW_RESTORE_DATA1200__" hidden="1">[9]Data_Input!$J$210,[9]Data_Input!$J$211,[9]Data_Input!$J$212,[9]Data_Input!$J$213,[9]Data_Input!$J$214,[9]Data_Input!$J$215,[9]Data_Input!$J$216,[9]Data_Input!$J$217,[9]Data_Input!$J$218,[9]Data_Input!$J$219,[9]Data_Input!$J$220,[9]Data_Input!$J$221,[9]Data_Input!$J$222,[9]Data_Input!$J$223,[9]Data_Input!$J$224</definedName>
    <definedName name="__APW_RESTORE_DATA1201__" hidden="1">[9]Data_Input!$J$225,[9]Data_Input!$J$226,[9]Data_Input!$J$227,[9]Data_Input!$J$228,[9]Data_Input!$J$229,[9]Data_Input!$J$230,[9]Data_Input!$J$231,[9]Data_Input!$J$232,[9]Data_Input!$J$233,[9]Data_Input!$J$234,[9]Data_Input!$J$235,[9]Data_Input!$J$236,[9]Data_Input!$J$237,[9]Data_Input!$J$238,[9]Data_Input!$J$239</definedName>
    <definedName name="__APW_RESTORE_DATA1202__" hidden="1">[9]Data_Input!$J$240,[9]Data_Input!$J$241,[9]Data_Input!$J$242,[9]Data_Input!$J$243,[9]Data_Input!$J$244,[9]Data_Input!$J$245,[9]Data_Input!$J$246,[9]Data_Input!$J$247,[9]Data_Input!$J$248,[9]Data_Input!$J$249,[9]Data_Input!$J$250,[9]Data_Input!$J$251,[9]Data_Input!$J$252,[9]Data_Input!$J$253,[9]Data_Input!$J$254</definedName>
    <definedName name="__APW_RESTORE_DATA1203__" hidden="1">[9]Data_Input!$J$255,[9]Data_Input!$J$256,[9]Data_Input!$J$257,[9]Data_Input!$J$258,[9]Data_Input!$J$259,[9]Data_Input!$J$260,[9]Data_Input!$J$261,[9]Data_Input!$J$262,[9]Data_Input!$J$263,[9]Data_Input!$J$264,[9]Data_Input!$J$265,[9]Data_Input!$J$266,[9]Data_Input!$J$267,[9]Data_Input!$J$268,[9]Data_Input!$J$269</definedName>
    <definedName name="__APW_RESTORE_DATA1204__" hidden="1">[9]Data_Input!$J$270,[9]Data_Input!$J$271,[9]Data_Input!$J$272,[9]Data_Input!$J$273,[9]Data_Input!$J$274,[9]Data_Input!$J$275,[9]Data_Input!$J$276,[9]Data_Input!$J$277,[9]Data_Input!$J$278,[9]Data_Input!$J$279,[9]Data_Input!$J$280,[9]Data_Input!$J$281,[9]Data_Input!$J$282,[9]Data_Input!$J$283,[9]Data_Input!$J$284</definedName>
    <definedName name="__APW_RESTORE_DATA1205__" hidden="1">[9]Data_Input!$J$285,[9]Data_Input!$J$286,[9]Data_Input!$J$287,[9]Data_Input!$J$288,[9]Data_Input!$J$289,[9]Data_Input!$J$290,[9]Data_Input!$J$291,[9]Data_Input!$J$292,[9]Data_Input!$J$293,[9]Data_Input!$J$294,[9]Data_Input!$J$295,[9]Data_Input!$J$296,[9]Data_Input!$J$297,[9]Data_Input!$J$298,[9]Data_Input!$J$299</definedName>
    <definedName name="__APW_RESTORE_DATA1206__" hidden="1">[9]Data_Input!$J$300,[9]Data_Input!$J$301,[9]Data_Input!$J$302,[9]Data_Input!$J$303,[9]Data_Input!$J$304,[9]Data_Input!$J$305,[9]Data_Input!$J$306,[9]Data_Input!$J$307,[9]Data_Input!$J$308,[9]Data_Input!$J$309,[9]Data_Input!$J$310,[9]Data_Input!$J$311,[9]Data_Input!$J$312,[9]Data_Input!$J$313,[9]Data_Input!$J$314</definedName>
    <definedName name="__APW_RESTORE_DATA1207__" hidden="1">[9]Data_Input!$J$315,[9]Data_Input!$J$316,[9]Data_Input!$J$317,[9]Data_Input!$J$318,[9]Data_Input!$J$319,[9]Data_Input!$J$320,[9]Data_Input!$J$321,[9]Data_Input!$J$322,[9]Data_Input!$J$323,[9]Data_Input!$J$324,[9]Data_Input!$J$325,[9]Data_Input!$J$326,[9]Data_Input!$J$327,[9]Data_Input!$J$328,[9]Data_Input!$J$329</definedName>
    <definedName name="__APW_RESTORE_DATA1208__" hidden="1">[9]Data_Input!$J$330,[9]Data_Input!$J$331,[9]Data_Input!$J$332,[9]Data_Input!$J$333,[9]Data_Input!$J$334,[9]Data_Input!$J$335,[9]Data_Input!$J$336,[9]Data_Input!$J$337,[9]Data_Input!$J$338,[9]Data_Input!$J$339,[9]Data_Input!$J$340,[9]Data_Input!$J$341,[9]Data_Input!$J$342,[9]Data_Input!$J$343,[9]Data_Input!$J$344</definedName>
    <definedName name="__APW_RESTORE_DATA1209__" hidden="1">[9]Data_Input!$J$345,[9]Data_Input!$J$346,[9]Data_Input!$J$347,[9]Data_Input!$J$348,[9]Data_Input!$J$349,[9]Data_Input!$J$350,[9]Data_Input!$J$351,[9]Data_Input!$J$352,[9]Data_Input!$J$353,[9]Data_Input!$J$354,[9]Data_Input!$J$355,[9]Data_Input!$J$356,[9]Data_Input!$J$357,[9]Data_Input!$J$358,[9]Data_Input!$J$359</definedName>
    <definedName name="__APW_RESTORE_DATA121__" hidden="1">[9]Data_Input!$L$180,[9]Data_Input!$L$181,[9]Data_Input!$L$182,[9]Data_Input!$L$183,[9]Data_Input!$L$184,[9]Data_Input!$L$185,[9]Data_Input!$L$186,[9]Data_Input!$L$187,[9]Data_Input!$L$188,[9]Data_Input!$L$189,[9]Data_Input!$L$190,[9]Data_Input!$L$191,[9]Data_Input!$L$192,[9]Data_Input!$L$193,[9]Data_Input!$L$194</definedName>
    <definedName name="__APW_RESTORE_DATA1210__" hidden="1">[9]Data_Input!$J$360,[9]Data_Input!$J$361,[9]Data_Input!$J$362,[9]Data_Input!$J$363,[9]Data_Input!$J$364,[9]Data_Input!$J$365,[9]Data_Input!$J$366,[9]Data_Input!$J$367,[9]Data_Input!$J$368,[9]Data_Input!$J$369,[9]Data_Input!$J$370,[9]Data_Input!$J$371,[9]Data_Input!$J$372,[9]Data_Input!$J$373,[9]Data_Input!$J$374</definedName>
    <definedName name="__APW_RESTORE_DATA1211__" hidden="1">[9]Data_Input!$J$375,[9]Data_Input!$J$376,[9]Data_Input!$J$377,[9]Data_Input!$J$378,[9]Data_Input!$J$379,[9]Data_Input!$J$380,[9]Data_Input!$J$381,[9]Data_Input!$J$382,[9]Data_Input!$J$383,[9]Data_Input!$J$384,[9]Data_Input!$J$385,[9]Data_Input!$J$386,[9]Data_Input!$J$387,[9]Data_Input!$J$388,[9]Data_Input!$J$389</definedName>
    <definedName name="__APW_RESTORE_DATA1212__" hidden="1">[9]Data_Input!$J$390,[9]Data_Input!$J$391,[9]Data_Input!$J$392,[9]Data_Input!$J$393,[9]Data_Input!$J$394,[9]Data_Input!$J$395,[9]Data_Input!$J$396,[9]Data_Input!$J$397,[9]Data_Input!$J$398,[9]Data_Input!$J$399,[9]Data_Input!$J$400,[9]Data_Input!$J$401,[9]Data_Input!$J$402,[9]Data_Input!$J$403,[9]Data_Input!$J$404</definedName>
    <definedName name="__APW_RESTORE_DATA1213__" hidden="1">[9]Data_Input!$J$405,[9]Data_Input!$J$406,[9]Data_Input!$J$407,[9]Data_Input!$J$408,[9]Data_Input!$J$409,[9]Data_Input!$J$410,[9]Data_Input!$J$411,[9]Data_Input!$J$412,[9]Data_Input!$J$413,[9]Data_Input!$J$414,[9]Data_Input!$J$415,[9]Data_Input!$J$416,[9]Data_Input!$J$417,[9]Data_Input!$J$418,[9]Data_Input!$J$419</definedName>
    <definedName name="__APW_RESTORE_DATA1214__" hidden="1">[9]Data_Input!$J$420,[9]Data_Input!$J$421,[9]Data_Input!$J$422,[9]Data_Input!$J$423,[9]Data_Input!$J$424,[9]Data_Input!$J$425,[9]Data_Input!$J$426,[9]Data_Input!$J$427,[9]Data_Input!$J$428,[9]Data_Input!$J$429,[9]Data_Input!$J$430,[9]Data_Input!$J$431,[9]Data_Input!$J$432,[9]Data_Input!$J$433,[9]Data_Input!$J$434</definedName>
    <definedName name="__APW_RESTORE_DATA1215__" hidden="1">[9]Data_Input!$J$435,[9]Data_Input!$J$436,[9]Data_Input!$J$437,[9]Data_Input!$J$438,[9]Data_Input!$J$439,[9]Data_Input!$J$440,[9]Data_Input!$J$441,[9]Data_Input!$J$442,[9]Data_Input!$J$443,[9]Data_Input!$J$444,[9]Data_Input!$J$445,[9]Data_Input!$J$446,[9]Data_Input!$J$447,[9]Data_Input!$J$448,[9]Data_Input!$J$449</definedName>
    <definedName name="__APW_RESTORE_DATA1216__" hidden="1">[9]Data_Input!$J$450,[9]Data_Input!$J$451,[9]Data_Input!$J$452,[9]Data_Input!$J$453,[9]Data_Input!$J$454,[9]Data_Input!$J$455,[9]Data_Input!$J$456,[9]Data_Input!$J$457,[9]Data_Input!$J$458,[9]Data_Input!$J$459,[9]Data_Input!$J$460,[9]Data_Input!$J$461,[9]Data_Input!$J$462,[9]Data_Input!$J$463,[9]Data_Input!$J$464</definedName>
    <definedName name="__APW_RESTORE_DATA1217__" hidden="1">[9]Data_Input!$J$465,[9]Data_Input!$J$466,[9]Data_Input!$J$467,[9]Data_Input!$J$468,[9]Data_Input!$J$469,[9]Data_Input!$J$470,[9]Data_Input!$J$471,[9]Data_Input!$J$472,[9]Data_Input!$J$473,[9]Data_Input!$J$474,[9]Data_Input!$J$475,[9]Data_Input!$J$476,[9]Data_Input!$J$477,[9]Data_Input!$J$478,[9]Data_Input!$J$479</definedName>
    <definedName name="__APW_RESTORE_DATA1218__" hidden="1">[9]Data_Input!$J$480,[9]Data_Input!$J$481,[9]Data_Input!$J$482,[9]Data_Input!$J$483,[9]Data_Input!$J$484,[9]Data_Input!$J$485,[9]Data_Input!$J$486,[9]Data_Input!$J$487,[9]Data_Input!$J$488,[9]Data_Input!$J$489,[9]Data_Input!$J$490,[9]Data_Input!$J$491,[9]Data_Input!$J$492,[9]Data_Input!$J$493,[9]Data_Input!$J$494</definedName>
    <definedName name="__APW_RESTORE_DATA1219__" hidden="1">[9]Data_Input!$J$495,[9]Data_Input!$J$496,[9]Data_Input!$J$497,[9]Data_Input!$J$498,[9]Data_Input!$J$499,[9]Data_Input!$J$500,[9]Data_Input!$J$501,[9]Data_Input!$J$502,[9]Data_Input!$J$503,[9]Data_Input!$J$504,[9]Data_Input!$J$505,[9]Data_Input!$J$506,[9]Data_Input!$J$507,[9]Data_Input!$J$508,[9]Data_Input!$J$509</definedName>
    <definedName name="__APW_RESTORE_DATA122__" hidden="1">[9]Data_Input!$L$195,[9]Data_Input!$L$196,[9]Data_Input!$L$197,[9]Data_Input!$L$198,[9]Data_Input!$L$199,[9]Data_Input!$L$200,[9]Data_Input!$L$201,[9]Data_Input!$L$202,[9]Data_Input!$L$203,[9]Data_Input!$L$204,[9]Data_Input!$L$205,[9]Data_Input!$L$206,[9]Data_Input!$L$207,[9]Data_Input!$L$208,[9]Data_Input!$L$209</definedName>
    <definedName name="__APW_RESTORE_DATA1220__" hidden="1">[9]Data_Input!$J$510,[9]Data_Input!$J$511,[9]Data_Input!$J$512,[9]Data_Input!$J$513,[9]Data_Input!$J$514,[9]Data_Input!$J$515,[9]Data_Input!$J$516,[9]Data_Input!$J$517,[9]Data_Input!$J$518,[9]Data_Input!$J$519,[9]Data_Input!$J$520,[9]Data_Input!$J$521,[9]Data_Input!$J$522,[9]Data_Input!$J$523,[9]Data_Input!$J$524</definedName>
    <definedName name="__APW_RESTORE_DATA1221__" hidden="1">[9]Data_Input!$J$525,[9]Data_Input!$J$526,[9]Data_Input!$J$527,[9]Data_Input!$J$528,[9]Data_Input!$J$529,[9]Data_Input!$J$530</definedName>
    <definedName name="__APW_RESTORE_DATA1222__" hidden="1">[9]Data_Input!$K$9,[9]Data_Input!$K$10,[9]Data_Input!$K$11,[9]Data_Input!$K$12,[9]Data_Input!$K$13,[9]Data_Input!$K$14,[9]Data_Input!$K$15,[9]Data_Input!$K$16,[9]Data_Input!$K$17,[9]Data_Input!$K$18,[9]Data_Input!$K$19,[9]Data_Input!$K$20,[9]Data_Input!$K$21,[9]Data_Input!$K$22,[9]Data_Input!$K$23,[9]Data_Input!$K$24</definedName>
    <definedName name="__APW_RESTORE_DATA1223__" hidden="1">[9]Data_Input!$K$25,[9]Data_Input!$K$26,[9]Data_Input!$K$27,[9]Data_Input!$K$28,[9]Data_Input!$K$29,[9]Data_Input!$K$30,[9]Data_Input!$K$31,[9]Data_Input!$K$32,[9]Data_Input!$K$33,[9]Data_Input!$K$34,[9]Data_Input!$K$35,[9]Data_Input!$K$36,[9]Data_Input!$K$37,[9]Data_Input!$K$38,[9]Data_Input!$K$39,[9]Data_Input!$K$40</definedName>
    <definedName name="__APW_RESTORE_DATA1224__" hidden="1">[9]Data_Input!$K$41,[9]Data_Input!$K$42,[9]Data_Input!$K$43,[9]Data_Input!$K$44,[9]Data_Input!$K$45,[9]Data_Input!$K$46,[9]Data_Input!$K$47,[9]Data_Input!$K$48,[9]Data_Input!$K$49,[9]Data_Input!$K$50,[9]Data_Input!$K$51,[9]Data_Input!$K$52,[9]Data_Input!$K$53,[9]Data_Input!$K$54,[9]Data_Input!$K$55,[9]Data_Input!$K$56</definedName>
    <definedName name="__APW_RESTORE_DATA1225__" hidden="1">[9]Data_Input!$K$57,[9]Data_Input!$K$58,[9]Data_Input!$K$59,[9]Data_Input!$K$60,[9]Data_Input!$K$61,[9]Data_Input!$K$62,[9]Data_Input!$K$63,[9]Data_Input!$K$64,[9]Data_Input!$K$65,[9]Data_Input!$K$66,[9]Data_Input!$K$67,[9]Data_Input!$K$68,[9]Data_Input!$K$69,[9]Data_Input!$K$70,[9]Data_Input!$K$71,[9]Data_Input!$K$72</definedName>
    <definedName name="__APW_RESTORE_DATA1226__" hidden="1">[9]Data_Input!$K$73,[9]Data_Input!$K$74,[9]Data_Input!$K$75,[9]Data_Input!$K$76,[9]Data_Input!$K$77,[9]Data_Input!$K$78,[9]Data_Input!$K$79,[9]Data_Input!$K$80,[9]Data_Input!$K$81,[9]Data_Input!$K$82,[9]Data_Input!$K$83,[9]Data_Input!$K$84,[9]Data_Input!$K$85,[9]Data_Input!$K$86,[9]Data_Input!$K$87,[9]Data_Input!$K$88</definedName>
    <definedName name="__APW_RESTORE_DATA1227__" hidden="1">[9]Data_Input!$K$89,[9]Data_Input!$K$90,[9]Data_Input!$K$91,[9]Data_Input!$K$92,[9]Data_Input!$K$93,[9]Data_Input!$K$94,[9]Data_Input!$K$95,[9]Data_Input!$K$96,[9]Data_Input!$K$97,[9]Data_Input!$K$98,[9]Data_Input!$K$99,[9]Data_Input!$K$100,[9]Data_Input!$K$101,[9]Data_Input!$K$102,[9]Data_Input!$K$103,[9]Data_Input!$K$104</definedName>
    <definedName name="__APW_RESTORE_DATA1228__" hidden="1">[9]Data_Input!$K$105,[9]Data_Input!$K$106,[9]Data_Input!$K$107,[9]Data_Input!$K$108,[9]Data_Input!$K$109,[9]Data_Input!$K$110,[9]Data_Input!$K$111,[9]Data_Input!$K$112,[9]Data_Input!$K$113,[9]Data_Input!$K$114,[9]Data_Input!$K$115,[9]Data_Input!$K$116,[9]Data_Input!$K$117,[9]Data_Input!$K$118,[9]Data_Input!$K$119</definedName>
    <definedName name="__APW_RESTORE_DATA1229__" hidden="1">[9]Data_Input!$K$120,[9]Data_Input!$K$121,[9]Data_Input!$K$122,[9]Data_Input!$K$123,[9]Data_Input!$K$124,[9]Data_Input!$K$125,[9]Data_Input!$K$126,[9]Data_Input!$K$127,[9]Data_Input!$K$128,[9]Data_Input!$K$129,[9]Data_Input!$K$130,[9]Data_Input!$K$131,[9]Data_Input!$K$132,[9]Data_Input!$K$133,[9]Data_Input!$K$134</definedName>
    <definedName name="__APW_RESTORE_DATA123__" hidden="1">[9]Data_Input!$L$210,[9]Data_Input!$L$211,[9]Data_Input!$L$212,[9]Data_Input!$L$213,[9]Data_Input!$L$214,[9]Data_Input!$L$215,[9]Data_Input!$L$216,[9]Data_Input!$L$217,[9]Data_Input!$L$218,[9]Data_Input!$L$219,[9]Data_Input!$L$220,[9]Data_Input!$L$221,[9]Data_Input!$L$222,[9]Data_Input!$L$223,[9]Data_Input!$L$224</definedName>
    <definedName name="__APW_RESTORE_DATA1230__" hidden="1">[9]Data_Input!$K$135,[9]Data_Input!$K$136,[9]Data_Input!$K$137,[9]Data_Input!$K$138,[9]Data_Input!$K$139,[9]Data_Input!$K$140,[9]Data_Input!$K$141,[9]Data_Input!$K$142,[9]Data_Input!$K$143,[9]Data_Input!$K$144,[9]Data_Input!$K$145,[9]Data_Input!$K$146,[9]Data_Input!$K$147,[9]Data_Input!$K$148,[9]Data_Input!$K$149</definedName>
    <definedName name="__APW_RESTORE_DATA1231__" hidden="1">[9]Data_Input!$K$150,[9]Data_Input!$K$151,[9]Data_Input!$K$152,[9]Data_Input!$K$153,[9]Data_Input!$K$154,[9]Data_Input!$K$155,[9]Data_Input!$K$156,[9]Data_Input!$K$157,[9]Data_Input!$K$158,[9]Data_Input!$K$159,[9]Data_Input!$K$160,[9]Data_Input!$K$161,[9]Data_Input!$K$162,[9]Data_Input!$K$163,[9]Data_Input!$K$164</definedName>
    <definedName name="__APW_RESTORE_DATA1232__" hidden="1">[9]Data_Input!$K$165,[9]Data_Input!$K$166,[9]Data_Input!$K$167,[9]Data_Input!$K$168,[9]Data_Input!$K$169,[9]Data_Input!$K$170,[9]Data_Input!$K$171,[9]Data_Input!$K$172,[9]Data_Input!$K$173,[9]Data_Input!$K$174,[9]Data_Input!$K$175,[9]Data_Input!$K$176,[9]Data_Input!$K$177,[9]Data_Input!$K$178,[9]Data_Input!$K$179</definedName>
    <definedName name="__APW_RESTORE_DATA1233__" hidden="1">[9]Data_Input!$K$180,[9]Data_Input!$K$181,[9]Data_Input!$K$182,[9]Data_Input!$K$183,[9]Data_Input!$K$184,[9]Data_Input!$K$185,[9]Data_Input!$K$186,[9]Data_Input!$K$187,[9]Data_Input!$K$188,[9]Data_Input!$K$189,[9]Data_Input!$K$190,[9]Data_Input!$K$191,[9]Data_Input!$K$192,[9]Data_Input!$K$193,[9]Data_Input!$K$194</definedName>
    <definedName name="__APW_RESTORE_DATA1234__" hidden="1">[9]Data_Input!$K$195,[9]Data_Input!$K$196,[9]Data_Input!$K$197,[9]Data_Input!$K$198,[9]Data_Input!$K$199,[9]Data_Input!$K$200,[9]Data_Input!$K$201,[9]Data_Input!$K$202,[9]Data_Input!$K$203,[9]Data_Input!$K$204,[9]Data_Input!$K$205,[9]Data_Input!$K$206,[9]Data_Input!$K$207,[9]Data_Input!$K$208,[9]Data_Input!$K$209</definedName>
    <definedName name="__APW_RESTORE_DATA1235__" hidden="1">[9]Data_Input!$K$210,[9]Data_Input!$K$211,[9]Data_Input!$K$212,[9]Data_Input!$K$213,[9]Data_Input!$K$214,[9]Data_Input!$K$215,[9]Data_Input!$K$216,[9]Data_Input!$K$217,[9]Data_Input!$K$218,[9]Data_Input!$K$219,[9]Data_Input!$K$220,[9]Data_Input!$K$221,[9]Data_Input!$K$222,[9]Data_Input!$K$223,[9]Data_Input!$K$224</definedName>
    <definedName name="__APW_RESTORE_DATA1236__" hidden="1">[9]Data_Input!$K$225,[9]Data_Input!$K$226,[9]Data_Input!$K$227,[9]Data_Input!$K$228,[9]Data_Input!$K$229,[9]Data_Input!$K$230,[9]Data_Input!$K$231,[9]Data_Input!$K$232,[9]Data_Input!$K$233,[9]Data_Input!$K$234,[9]Data_Input!$K$235,[9]Data_Input!$K$236,[9]Data_Input!$K$237,[9]Data_Input!$K$238,[9]Data_Input!$K$239</definedName>
    <definedName name="__APW_RESTORE_DATA1237__" hidden="1">[9]Data_Input!$K$240,[9]Data_Input!$K$241,[9]Data_Input!$K$242,[9]Data_Input!$K$243,[9]Data_Input!$K$244,[9]Data_Input!$K$245,[9]Data_Input!$K$246,[9]Data_Input!$K$247,[9]Data_Input!$K$248,[9]Data_Input!$K$249,[9]Data_Input!$K$250,[9]Data_Input!$K$251,[9]Data_Input!$K$252,[9]Data_Input!$K$253,[9]Data_Input!$K$254</definedName>
    <definedName name="__APW_RESTORE_DATA1238__" hidden="1">[9]Data_Input!$K$255,[9]Data_Input!$K$256,[9]Data_Input!$K$257,[9]Data_Input!$K$258,[9]Data_Input!$K$259,[9]Data_Input!$K$260,[9]Data_Input!$K$261,[9]Data_Input!$K$262,[9]Data_Input!$K$263,[9]Data_Input!$K$264,[9]Data_Input!$K$265,[9]Data_Input!$K$266,[9]Data_Input!$K$267,[9]Data_Input!$K$268,[9]Data_Input!$K$269</definedName>
    <definedName name="__APW_RESTORE_DATA1239__" hidden="1">[9]Data_Input!$K$270,[9]Data_Input!$K$271,[9]Data_Input!$K$272,[9]Data_Input!$K$273,[9]Data_Input!$K$274,[9]Data_Input!$K$275,[9]Data_Input!$K$276,[9]Data_Input!$K$277,[9]Data_Input!$K$278,[9]Data_Input!$K$279,[9]Data_Input!$K$280,[9]Data_Input!$K$281,[9]Data_Input!$K$282,[9]Data_Input!$K$283,[9]Data_Input!$K$284</definedName>
    <definedName name="__APW_RESTORE_DATA124__" hidden="1">[9]Data_Input!$L$225,[9]Data_Input!$L$226,[9]Data_Input!$L$227,[9]Data_Input!$L$228,[9]Data_Input!$L$229,[9]Data_Input!$L$230,[9]Data_Input!$L$231,[9]Data_Input!$L$232,[9]Data_Input!$L$233,[9]Data_Input!$L$234,[9]Data_Input!$L$235,[9]Data_Input!$L$236,[9]Data_Input!$L$237,[9]Data_Input!$L$238,[9]Data_Input!$L$239</definedName>
    <definedName name="__APW_RESTORE_DATA1240__" hidden="1">[9]Data_Input!$K$285,[9]Data_Input!$K$286,[9]Data_Input!$K$287,[9]Data_Input!$K$288,[9]Data_Input!$K$289,[9]Data_Input!$K$290,[9]Data_Input!$K$291,[9]Data_Input!$K$292,[9]Data_Input!$K$293,[9]Data_Input!$K$294,[9]Data_Input!$K$295,[9]Data_Input!$K$296,[9]Data_Input!$K$297,[9]Data_Input!$K$298,[9]Data_Input!$K$299</definedName>
    <definedName name="__APW_RESTORE_DATA1241__" hidden="1">[9]Data_Input!$K$300,[9]Data_Input!$K$301,[9]Data_Input!$K$302,[9]Data_Input!$K$303,[9]Data_Input!$K$304,[9]Data_Input!$K$305,[9]Data_Input!$K$306,[9]Data_Input!$K$307,[9]Data_Input!$K$308,[9]Data_Input!$K$309,[9]Data_Input!$K$310,[9]Data_Input!$K$311,[9]Data_Input!$K$312,[9]Data_Input!$K$313,[9]Data_Input!$K$314</definedName>
    <definedName name="__APW_RESTORE_DATA1242__" hidden="1">[9]Data_Input!$K$315,[9]Data_Input!$K$316,[9]Data_Input!$K$317,[9]Data_Input!$K$318,[9]Data_Input!$K$319,[9]Data_Input!$K$320,[9]Data_Input!$K$321,[9]Data_Input!$K$322,[9]Data_Input!$K$323,[9]Data_Input!$K$324,[9]Data_Input!$K$325,[9]Data_Input!$K$326,[9]Data_Input!$K$327,[9]Data_Input!$K$328,[9]Data_Input!$K$329</definedName>
    <definedName name="__APW_RESTORE_DATA1243__" hidden="1">[9]Data_Input!$K$330,[9]Data_Input!$K$331,[9]Data_Input!$K$332,[9]Data_Input!$K$333,[9]Data_Input!$K$334,[9]Data_Input!$K$335,[9]Data_Input!$K$336,[9]Data_Input!$K$337,[9]Data_Input!$K$338,[9]Data_Input!$K$339,[9]Data_Input!$K$340,[9]Data_Input!$K$341,[9]Data_Input!$K$342,[9]Data_Input!$K$343,[9]Data_Input!$K$344</definedName>
    <definedName name="__APW_RESTORE_DATA1244__" hidden="1">[9]Data_Input!$K$345,[9]Data_Input!$K$346,[9]Data_Input!$K$347,[9]Data_Input!$K$348,[9]Data_Input!$K$349,[9]Data_Input!$K$350,[9]Data_Input!$K$351,[9]Data_Input!$K$352,[9]Data_Input!$K$353,[9]Data_Input!$K$354,[9]Data_Input!$K$355,[9]Data_Input!$K$356,[9]Data_Input!$K$357,[9]Data_Input!$K$358,[9]Data_Input!$K$359</definedName>
    <definedName name="__APW_RESTORE_DATA1245__" hidden="1">[9]Data_Input!$K$360,[9]Data_Input!$K$361,[9]Data_Input!$K$362,[9]Data_Input!$K$363,[9]Data_Input!$K$364,[9]Data_Input!$K$365,[9]Data_Input!$K$366,[9]Data_Input!$K$367,[9]Data_Input!$K$368,[9]Data_Input!$K$369,[9]Data_Input!$K$370,[9]Data_Input!$K$371,[9]Data_Input!$K$372,[9]Data_Input!$K$373,[9]Data_Input!$K$374</definedName>
    <definedName name="__APW_RESTORE_DATA1246__" hidden="1">[9]Data_Input!$K$375,[9]Data_Input!$K$376,[9]Data_Input!$K$377,[9]Data_Input!$K$378,[9]Data_Input!$K$379,[9]Data_Input!$K$380,[9]Data_Input!$K$381,[9]Data_Input!$K$382,[9]Data_Input!$K$383,[9]Data_Input!$K$384,[9]Data_Input!$K$385,[9]Data_Input!$K$386,[9]Data_Input!$K$387,[9]Data_Input!$K$388,[9]Data_Input!$K$389</definedName>
    <definedName name="__APW_RESTORE_DATA1247__" hidden="1">[9]Data_Input!$K$390,[9]Data_Input!$K$391,[9]Data_Input!$K$392,[9]Data_Input!$K$393,[9]Data_Input!$K$394,[9]Data_Input!$K$395,[9]Data_Input!$K$396,[9]Data_Input!$K$397,[9]Data_Input!$K$398,[9]Data_Input!$K$399,[9]Data_Input!$K$400,[9]Data_Input!$K$401,[9]Data_Input!$K$402,[9]Data_Input!$K$403,[9]Data_Input!$K$404</definedName>
    <definedName name="__APW_RESTORE_DATA1248__" hidden="1">[9]Data_Input!$K$405,[9]Data_Input!$K$406,[9]Data_Input!$K$407,[9]Data_Input!$K$408,[9]Data_Input!$K$409,[9]Data_Input!$K$410,[9]Data_Input!$K$411,[9]Data_Input!$K$412,[9]Data_Input!$K$413,[9]Data_Input!$K$414,[9]Data_Input!$K$415,[9]Data_Input!$K$416,[9]Data_Input!$K$417,[9]Data_Input!$K$418,[9]Data_Input!$K$419</definedName>
    <definedName name="__APW_RESTORE_DATA1249__" hidden="1">[9]Data_Input!$K$420,[9]Data_Input!$K$421,[9]Data_Input!$K$422,[9]Data_Input!$K$423,[9]Data_Input!$K$424,[9]Data_Input!$K$425,[9]Data_Input!$K$426,[9]Data_Input!$K$427,[9]Data_Input!$K$428,[9]Data_Input!$K$429,[9]Data_Input!$K$430,[9]Data_Input!$K$431,[9]Data_Input!$K$432,[9]Data_Input!$K$433,[9]Data_Input!$K$434</definedName>
    <definedName name="__APW_RESTORE_DATA125__" hidden="1">[9]Data_Input!$L$240,[9]Data_Input!$L$241,[9]Data_Input!$L$242,[9]Data_Input!$L$243,[9]Data_Input!$L$244,[9]Data_Input!$L$245,[9]Data_Input!$L$246,[9]Data_Input!$L$247,[9]Data_Input!$L$248,[9]Data_Input!$L$249,[9]Data_Input!$L$250,[9]Data_Input!$L$251,[9]Data_Input!$L$252,[9]Data_Input!$L$253,[9]Data_Input!$L$254</definedName>
    <definedName name="__APW_RESTORE_DATA1250__" hidden="1">[9]Data_Input!$K$435,[9]Data_Input!$K$436,[9]Data_Input!$K$437,[9]Data_Input!$K$438,[9]Data_Input!$K$439,[9]Data_Input!$K$440,[9]Data_Input!$K$441,[9]Data_Input!$K$442,[9]Data_Input!$K$443,[9]Data_Input!$K$444,[9]Data_Input!$K$445,[9]Data_Input!$K$446,[9]Data_Input!$K$447,[9]Data_Input!$K$448,[9]Data_Input!$K$449</definedName>
    <definedName name="__APW_RESTORE_DATA1251__" hidden="1">[9]Data_Input!$K$450,[9]Data_Input!$K$451,[9]Data_Input!$K$452,[9]Data_Input!$K$453,[9]Data_Input!$K$454,[9]Data_Input!$K$455,[9]Data_Input!$K$456,[9]Data_Input!$K$457,[9]Data_Input!$K$458,[9]Data_Input!$K$459,[9]Data_Input!$K$460,[9]Data_Input!$K$461,[9]Data_Input!$K$462,[9]Data_Input!$K$463,[9]Data_Input!$K$464</definedName>
    <definedName name="__APW_RESTORE_DATA1252__" hidden="1">[9]Data_Input!$K$465,[9]Data_Input!$K$466,[9]Data_Input!$K$467,[9]Data_Input!$K$468,[9]Data_Input!$K$469,[9]Data_Input!$K$470,[9]Data_Input!$K$471,[9]Data_Input!$K$472,[9]Data_Input!$K$473,[9]Data_Input!$K$474,[9]Data_Input!$K$475,[9]Data_Input!$K$476,[9]Data_Input!$K$477,[9]Data_Input!$K$478,[9]Data_Input!$K$479</definedName>
    <definedName name="__APW_RESTORE_DATA1253__" hidden="1">[9]Data_Input!$K$480,[9]Data_Input!$K$481,[9]Data_Input!$K$482,[9]Data_Input!$K$483,[9]Data_Input!$K$484,[9]Data_Input!$K$485,[9]Data_Input!$K$486,[9]Data_Input!$K$487,[9]Data_Input!$K$488,[9]Data_Input!$K$489,[9]Data_Input!$K$490,[9]Data_Input!$K$491,[9]Data_Input!$K$492,[9]Data_Input!$K$493,[9]Data_Input!$K$494</definedName>
    <definedName name="__APW_RESTORE_DATA1254__" hidden="1">[9]Data_Input!$K$495,[9]Data_Input!$K$496,[9]Data_Input!$K$497,[9]Data_Input!$K$498,[9]Data_Input!$K$499,[9]Data_Input!$K$500,[9]Data_Input!$K$501,[9]Data_Input!$K$502,[9]Data_Input!$K$503,[9]Data_Input!$K$504,[9]Data_Input!$K$505,[9]Data_Input!$K$506,[9]Data_Input!$K$507,[9]Data_Input!$K$508,[9]Data_Input!$K$509</definedName>
    <definedName name="__APW_RESTORE_DATA1255__" hidden="1">[9]Data_Input!$K$510,[9]Data_Input!$K$511,[9]Data_Input!$K$512,[9]Data_Input!$K$513,[9]Data_Input!$K$514,[9]Data_Input!$K$515,[9]Data_Input!$K$516,[9]Data_Input!$K$517,[9]Data_Input!$K$518,[9]Data_Input!$K$519,[9]Data_Input!$K$520,[9]Data_Input!$K$521,[9]Data_Input!$K$522,[9]Data_Input!$K$523,[9]Data_Input!$K$524</definedName>
    <definedName name="__APW_RESTORE_DATA1256__" hidden="1">[9]Data_Input!$K$525,[9]Data_Input!$K$526,[9]Data_Input!$K$527,[9]Data_Input!$K$528,[9]Data_Input!$K$529,[9]Data_Input!$K$530</definedName>
    <definedName name="__APW_RESTORE_DATA1257__" hidden="1">[9]Data_Input!$L$9,[9]Data_Input!$L$10,[9]Data_Input!$L$11,[9]Data_Input!$L$12,[9]Data_Input!$L$13,[9]Data_Input!$L$14,[9]Data_Input!$L$15,[9]Data_Input!$L$16,[9]Data_Input!$L$17,[9]Data_Input!$L$18,[9]Data_Input!$L$19,[9]Data_Input!$L$20,[9]Data_Input!$L$21,[9]Data_Input!$L$22,[9]Data_Input!$L$23,[9]Data_Input!$L$24</definedName>
    <definedName name="__APW_RESTORE_DATA1258__" hidden="1">[9]Data_Input!$L$25,[9]Data_Input!$L$26,[9]Data_Input!$L$27,[9]Data_Input!$L$28,[9]Data_Input!$L$29,[9]Data_Input!$L$30,[9]Data_Input!$L$31,[9]Data_Input!$L$32,[9]Data_Input!$L$33,[9]Data_Input!$L$34,[9]Data_Input!$L$35,[9]Data_Input!$L$36,[9]Data_Input!$L$37,[9]Data_Input!$L$38,[9]Data_Input!$L$39,[9]Data_Input!$L$40</definedName>
    <definedName name="__APW_RESTORE_DATA1259__" hidden="1">[9]Data_Input!$L$41,[9]Data_Input!$L$42,[9]Data_Input!$L$43,[9]Data_Input!$L$44,[9]Data_Input!$L$45,[9]Data_Input!$L$46,[9]Data_Input!$L$47,[9]Data_Input!$L$48,[9]Data_Input!$L$49,[9]Data_Input!$L$50,[9]Data_Input!$L$51,[9]Data_Input!$L$52,[9]Data_Input!$L$53,[9]Data_Input!$L$54,[9]Data_Input!$L$55,[9]Data_Input!$L$56</definedName>
    <definedName name="__APW_RESTORE_DATA126__" hidden="1">[9]Data_Input!$L$255,[9]Data_Input!$L$256,[9]Data_Input!$L$257,[9]Data_Input!$L$258,[9]Data_Input!$L$259,[9]Data_Input!$L$260,[9]Data_Input!$L$261,[9]Data_Input!$L$262,[9]Data_Input!$L$263,[9]Data_Input!$L$264,[9]Data_Input!$L$265,[9]Data_Input!$L$266,[9]Data_Input!$L$267,[9]Data_Input!$L$268,[9]Data_Input!$L$269</definedName>
    <definedName name="__APW_RESTORE_DATA1260__" hidden="1">[9]Data_Input!$L$57,[9]Data_Input!$L$58,[9]Data_Input!$L$59,[9]Data_Input!$L$60,[9]Data_Input!$L$61,[9]Data_Input!$L$62,[9]Data_Input!$L$63,[9]Data_Input!$L$64,[9]Data_Input!$L$65,[9]Data_Input!$L$66,[9]Data_Input!$L$67,[9]Data_Input!$L$68,[9]Data_Input!$L$69,[9]Data_Input!$L$70,[9]Data_Input!$L$71,[9]Data_Input!$L$72</definedName>
    <definedName name="__APW_RESTORE_DATA1261__" hidden="1">[9]Data_Input!$L$73,[9]Data_Input!$L$74,[9]Data_Input!$L$75,[9]Data_Input!$L$76,[9]Data_Input!$L$77,[9]Data_Input!$L$78,[9]Data_Input!$L$79,[9]Data_Input!$L$80,[9]Data_Input!$L$81,[9]Data_Input!$L$82,[9]Data_Input!$L$83,[9]Data_Input!$L$84,[9]Data_Input!$L$85,[9]Data_Input!$L$86,[9]Data_Input!$L$87,[9]Data_Input!$L$88</definedName>
    <definedName name="__APW_RESTORE_DATA1262__" hidden="1">[9]Data_Input!$L$89,[9]Data_Input!$L$90,[9]Data_Input!$L$91,[9]Data_Input!$L$92,[9]Data_Input!$L$93,[9]Data_Input!$L$94,[9]Data_Input!$L$95,[9]Data_Input!$L$96,[9]Data_Input!$L$97,[9]Data_Input!$L$98,[9]Data_Input!$L$99,[9]Data_Input!$L$100,[9]Data_Input!$L$101,[9]Data_Input!$L$102,[9]Data_Input!$L$103,[9]Data_Input!$L$104</definedName>
    <definedName name="__APW_RESTORE_DATA1263__" hidden="1">[9]Data_Input!$L$105,[9]Data_Input!$L$106,[9]Data_Input!$L$107,[9]Data_Input!$L$108,[9]Data_Input!$L$109,[9]Data_Input!$L$110,[9]Data_Input!$L$111,[9]Data_Input!$L$112,[9]Data_Input!$L$113,[9]Data_Input!$L$114,[9]Data_Input!$L$115,[9]Data_Input!$L$116,[9]Data_Input!$L$117,[9]Data_Input!$L$118,[9]Data_Input!$L$119</definedName>
    <definedName name="__APW_RESTORE_DATA1264__" hidden="1">[9]Data_Input!$L$120,[9]Data_Input!$L$121,[9]Data_Input!$L$122,[9]Data_Input!$L$123,[9]Data_Input!$L$124,[9]Data_Input!$L$125,[9]Data_Input!$L$126,[9]Data_Input!$L$127,[9]Data_Input!$L$128,[9]Data_Input!$L$129,[9]Data_Input!$L$130,[9]Data_Input!$L$131,[9]Data_Input!$L$132,[9]Data_Input!$L$133,[9]Data_Input!$L$134</definedName>
    <definedName name="__APW_RESTORE_DATA1265__" hidden="1">[9]Data_Input!$L$135,[9]Data_Input!$L$136,[9]Data_Input!$L$137,[9]Data_Input!$L$138,[9]Data_Input!$L$139,[9]Data_Input!$L$140,[9]Data_Input!$L$141,[9]Data_Input!$L$142,[9]Data_Input!$L$143,[9]Data_Input!$L$144,[9]Data_Input!$L$145,[9]Data_Input!$L$146,[9]Data_Input!$L$147,[9]Data_Input!$L$148,[9]Data_Input!$L$149</definedName>
    <definedName name="__APW_RESTORE_DATA1266__" hidden="1">[9]Data_Input!$L$150,[9]Data_Input!$L$151,[9]Data_Input!$L$152,[9]Data_Input!$L$153,[9]Data_Input!$L$154,[9]Data_Input!$L$155,[9]Data_Input!$L$156,[9]Data_Input!$L$157,[9]Data_Input!$L$158,[9]Data_Input!$L$159,[9]Data_Input!$L$160,[9]Data_Input!$L$161,[9]Data_Input!$L$162,[9]Data_Input!$L$163,[9]Data_Input!$L$164</definedName>
    <definedName name="__APW_RESTORE_DATA1267__" hidden="1">[9]Data_Input!$L$165,[9]Data_Input!$L$166,[9]Data_Input!$L$167,[9]Data_Input!$L$168,[9]Data_Input!$L$169,[9]Data_Input!$L$170,[9]Data_Input!$L$171,[9]Data_Input!$L$172,[9]Data_Input!$L$173,[9]Data_Input!$L$174,[9]Data_Input!$L$175,[9]Data_Input!$L$176,[9]Data_Input!$L$177,[9]Data_Input!$L$178,[9]Data_Input!$L$179</definedName>
    <definedName name="__APW_RESTORE_DATA1268__" hidden="1">[9]Data_Input!$L$180,[9]Data_Input!$L$181,[9]Data_Input!$L$182,[9]Data_Input!$L$183,[9]Data_Input!$L$184,[9]Data_Input!$L$185,[9]Data_Input!$L$186,[9]Data_Input!$L$187,[9]Data_Input!$L$188,[9]Data_Input!$L$189,[9]Data_Input!$L$190,[9]Data_Input!$L$191,[9]Data_Input!$L$192,[9]Data_Input!$L$193,[9]Data_Input!$L$194</definedName>
    <definedName name="__APW_RESTORE_DATA1269__" hidden="1">[9]Data_Input!$L$195,[9]Data_Input!$L$196,[9]Data_Input!$L$197,[9]Data_Input!$L$198,[9]Data_Input!$L$199,[9]Data_Input!$L$200,[9]Data_Input!$L$201,[9]Data_Input!$L$202,[9]Data_Input!$L$203,[9]Data_Input!$L$204,[9]Data_Input!$L$205,[9]Data_Input!$L$206,[9]Data_Input!$L$207,[9]Data_Input!$L$208,[9]Data_Input!$L$209</definedName>
    <definedName name="__APW_RESTORE_DATA127__" hidden="1">[9]Data_Input!$L$270,[9]Data_Input!$L$271,[9]Data_Input!$L$272,[9]Data_Input!$L$273,[9]Data_Input!$L$274,[9]Data_Input!$L$275,[9]Data_Input!$L$276,[9]Data_Input!$L$277,[9]Data_Input!$L$278,[9]Data_Input!$L$279,[9]Data_Input!$L$280,[9]Data_Input!$L$281,[9]Data_Input!$L$282,[9]Data_Input!$L$283,[9]Data_Input!$L$284</definedName>
    <definedName name="__APW_RESTORE_DATA1270__" hidden="1">[9]Data_Input!$L$210,[9]Data_Input!$L$211,[9]Data_Input!$L$212,[9]Data_Input!$L$213,[9]Data_Input!$L$214,[9]Data_Input!$L$215,[9]Data_Input!$L$216,[9]Data_Input!$L$217,[9]Data_Input!$L$218,[9]Data_Input!$L$219,[9]Data_Input!$L$220,[9]Data_Input!$L$221,[9]Data_Input!$L$222,[9]Data_Input!$L$223,[9]Data_Input!$L$224</definedName>
    <definedName name="__APW_RESTORE_DATA1271__" hidden="1">[9]Data_Input!$L$225,[9]Data_Input!$L$226,[9]Data_Input!$L$227,[9]Data_Input!$L$228,[9]Data_Input!$L$229,[9]Data_Input!$L$230,[9]Data_Input!$L$231,[9]Data_Input!$L$232,[9]Data_Input!$L$233,[9]Data_Input!$L$234,[9]Data_Input!$L$235,[9]Data_Input!$L$236,[9]Data_Input!$L$237,[9]Data_Input!$L$238,[9]Data_Input!$L$239</definedName>
    <definedName name="__APW_RESTORE_DATA1272__" hidden="1">[9]Data_Input!$L$240,[9]Data_Input!$L$241,[9]Data_Input!$L$242,[9]Data_Input!$L$243,[9]Data_Input!$L$244,[9]Data_Input!$L$245,[9]Data_Input!$L$246,[9]Data_Input!$L$247,[9]Data_Input!$L$248,[9]Data_Input!$L$249,[9]Data_Input!$L$250,[9]Data_Input!$L$251,[9]Data_Input!$L$252,[9]Data_Input!$L$253,[9]Data_Input!$L$254</definedName>
    <definedName name="__APW_RESTORE_DATA1273__" hidden="1">[9]Data_Input!$L$255,[9]Data_Input!$L$256,[9]Data_Input!$L$257,[9]Data_Input!$L$258,[9]Data_Input!$L$259,[9]Data_Input!$L$260,[9]Data_Input!$L$261,[9]Data_Input!$L$262,[9]Data_Input!$L$263,[9]Data_Input!$L$264,[9]Data_Input!$L$265,[9]Data_Input!$L$266,[9]Data_Input!$L$267,[9]Data_Input!$L$268,[9]Data_Input!$L$269</definedName>
    <definedName name="__APW_RESTORE_DATA1274__" hidden="1">[9]Data_Input!$L$270,[9]Data_Input!$L$271,[9]Data_Input!$L$272,[9]Data_Input!$L$273,[9]Data_Input!$L$274,[9]Data_Input!$L$275,[9]Data_Input!$L$276,[9]Data_Input!$L$277,[9]Data_Input!$L$278,[9]Data_Input!$L$279,[9]Data_Input!$L$280,[9]Data_Input!$L$281,[9]Data_Input!$L$282,[9]Data_Input!$L$283,[9]Data_Input!$L$284</definedName>
    <definedName name="__APW_RESTORE_DATA1275__" hidden="1">[9]Data_Input!$L$285,[9]Data_Input!$L$286,[9]Data_Input!$L$287,[9]Data_Input!$L$288,[9]Data_Input!$L$289,[9]Data_Input!$L$290,[9]Data_Input!$L$291,[9]Data_Input!$L$292,[9]Data_Input!$L$293,[9]Data_Input!$L$294,[9]Data_Input!$L$295,[9]Data_Input!$L$296,[9]Data_Input!$L$297,[9]Data_Input!$L$298,[9]Data_Input!$L$299</definedName>
    <definedName name="__APW_RESTORE_DATA1276__" hidden="1">[9]Data_Input!$L$300,[9]Data_Input!$L$301,[9]Data_Input!$L$302,[9]Data_Input!$L$303,[9]Data_Input!$L$304,[9]Data_Input!$L$305,[9]Data_Input!$L$306,[9]Data_Input!$L$307,[9]Data_Input!$L$308,[9]Data_Input!$L$309,[9]Data_Input!$L$310,[9]Data_Input!$L$311,[9]Data_Input!$L$312,[9]Data_Input!$L$313,[9]Data_Input!$L$314</definedName>
    <definedName name="__APW_RESTORE_DATA1277__" hidden="1">[9]Data_Input!$L$315,[9]Data_Input!$L$316,[9]Data_Input!$L$317,[9]Data_Input!$L$318,[9]Data_Input!$L$319,[9]Data_Input!$L$320,[9]Data_Input!$L$321,[9]Data_Input!$L$322,[9]Data_Input!$L$323,[9]Data_Input!$L$324,[9]Data_Input!$L$325,[9]Data_Input!$L$326,[9]Data_Input!$L$327,[9]Data_Input!$L$328,[9]Data_Input!$L$329</definedName>
    <definedName name="__APW_RESTORE_DATA1278__" hidden="1">[9]Data_Input!$L$330,[9]Data_Input!$L$331,[9]Data_Input!$L$332,[9]Data_Input!$L$333,[9]Data_Input!$L$334,[9]Data_Input!$L$335,[9]Data_Input!$L$336,[9]Data_Input!$L$337,[9]Data_Input!$L$338,[9]Data_Input!$L$339,[9]Data_Input!$L$340,[9]Data_Input!$L$341,[9]Data_Input!$L$342,[9]Data_Input!$L$343,[9]Data_Input!$L$344</definedName>
    <definedName name="__APW_RESTORE_DATA1279__" hidden="1">[9]Data_Input!$L$345,[9]Data_Input!$L$346,[9]Data_Input!$L$347,[9]Data_Input!$L$348,[9]Data_Input!$L$349,[9]Data_Input!$L$350,[9]Data_Input!$L$351,[9]Data_Input!$L$352,[9]Data_Input!$L$353,[9]Data_Input!$L$354,[9]Data_Input!$L$355,[9]Data_Input!$L$356,[9]Data_Input!$L$357,[9]Data_Input!$L$358,[9]Data_Input!$L$359</definedName>
    <definedName name="__APW_RESTORE_DATA128__" hidden="1">[9]Data_Input!$L$285,[9]Data_Input!$L$286,[9]Data_Input!$L$287,[9]Data_Input!$L$288,[9]Data_Input!$L$289,[9]Data_Input!$L$290,[9]Data_Input!$L$291,[9]Data_Input!$L$292,[9]Data_Input!$L$293,[9]Data_Input!$L$294,[9]Data_Input!$L$295,[9]Data_Input!$L$296,[9]Data_Input!$L$297,[9]Data_Input!$L$298,[9]Data_Input!$L$299</definedName>
    <definedName name="__APW_RESTORE_DATA1280__" hidden="1">[9]Data_Input!$L$360,[9]Data_Input!$L$361,[9]Data_Input!$L$362,[9]Data_Input!$L$363,[9]Data_Input!$L$364,[9]Data_Input!$L$365,[9]Data_Input!$L$366,[9]Data_Input!$L$367,[9]Data_Input!$L$368,[9]Data_Input!$L$369,[9]Data_Input!$L$370,[9]Data_Input!$L$371,[9]Data_Input!$L$372,[9]Data_Input!$L$373,[9]Data_Input!$L$374</definedName>
    <definedName name="__APW_RESTORE_DATA1281__" hidden="1">[9]Data_Input!$L$375,[9]Data_Input!$L$376,[9]Data_Input!$L$377,[9]Data_Input!$L$378,[9]Data_Input!$L$379,[9]Data_Input!$L$380,[9]Data_Input!$L$381,[9]Data_Input!$L$382,[9]Data_Input!$L$383,[9]Data_Input!$L$384,[9]Data_Input!$L$385,[9]Data_Input!$L$386,[9]Data_Input!$L$387,[9]Data_Input!$L$388,[9]Data_Input!$L$389</definedName>
    <definedName name="__APW_RESTORE_DATA1282__" hidden="1">[9]Data_Input!$L$390,[9]Data_Input!$L$391,[9]Data_Input!$L$392,[9]Data_Input!$L$393,[9]Data_Input!$L$394,[9]Data_Input!$L$395,[9]Data_Input!$L$396,[9]Data_Input!$L$397,[9]Data_Input!$L$398,[9]Data_Input!$L$399,[9]Data_Input!$L$400,[9]Data_Input!$L$401,[9]Data_Input!$L$402,[9]Data_Input!$L$403,[9]Data_Input!$L$404</definedName>
    <definedName name="__APW_RESTORE_DATA1283__" hidden="1">[9]Data_Input!$L$405,[9]Data_Input!$L$406,[9]Data_Input!$L$407,[9]Data_Input!$L$408,[9]Data_Input!$L$409,[9]Data_Input!$L$410,[9]Data_Input!$L$411,[9]Data_Input!$L$412,[9]Data_Input!$L$413,[9]Data_Input!$L$414,[9]Data_Input!$L$415,[9]Data_Input!$L$416,[9]Data_Input!$L$417,[9]Data_Input!$L$418,[9]Data_Input!$L$419</definedName>
    <definedName name="__APW_RESTORE_DATA1284__" hidden="1">[9]Data_Input!$L$420,[9]Data_Input!$L$421,[9]Data_Input!$L$422,[9]Data_Input!$L$423,[9]Data_Input!$L$424,[9]Data_Input!$L$425,[9]Data_Input!$L$426,[9]Data_Input!$L$427,[9]Data_Input!$L$428,[9]Data_Input!$L$429,[9]Data_Input!$L$430,[9]Data_Input!$L$431,[9]Data_Input!$L$432,[9]Data_Input!$L$433,[9]Data_Input!$L$434</definedName>
    <definedName name="__APW_RESTORE_DATA1285__" hidden="1">[9]Data_Input!$L$435,[9]Data_Input!$L$436,[9]Data_Input!$L$437,[9]Data_Input!$L$438,[9]Data_Input!$L$439,[9]Data_Input!$L$440,[9]Data_Input!$L$441,[9]Data_Input!$L$442,[9]Data_Input!$L$443,[9]Data_Input!$L$444,[9]Data_Input!$L$445,[9]Data_Input!$L$446,[9]Data_Input!$L$447,[9]Data_Input!$L$448,[9]Data_Input!$L$449</definedName>
    <definedName name="__APW_RESTORE_DATA1286__" hidden="1">[9]Data_Input!$L$450,[9]Data_Input!$L$451,[9]Data_Input!$L$452,[9]Data_Input!$L$453,[9]Data_Input!$L$454,[9]Data_Input!$L$455,[9]Data_Input!$L$456,[9]Data_Input!$L$457,[9]Data_Input!$L$458,[9]Data_Input!$L$459,[9]Data_Input!$L$460,[9]Data_Input!$L$461,[9]Data_Input!$L$462,[9]Data_Input!$L$463,[9]Data_Input!$L$464</definedName>
    <definedName name="__APW_RESTORE_DATA1287__" hidden="1">[9]Data_Input!$L$465,[9]Data_Input!$L$466,[9]Data_Input!$L$467,[9]Data_Input!$L$468,[9]Data_Input!$L$469,[9]Data_Input!$L$470,[9]Data_Input!$L$471,[9]Data_Input!$L$472,[9]Data_Input!$L$473,[9]Data_Input!$L$474,[9]Data_Input!$L$475,[9]Data_Input!$L$476,[9]Data_Input!$L$477,[9]Data_Input!$L$478,[9]Data_Input!$L$479</definedName>
    <definedName name="__APW_RESTORE_DATA1288__" hidden="1">[9]Data_Input!$L$480,[9]Data_Input!$L$481,[9]Data_Input!$L$482,[9]Data_Input!$L$483,[9]Data_Input!$L$484,[9]Data_Input!$L$485,[9]Data_Input!$L$486,[9]Data_Input!$L$487,[9]Data_Input!$L$488,[9]Data_Input!$L$489,[9]Data_Input!$L$490,[9]Data_Input!$L$491,[9]Data_Input!$L$492,[9]Data_Input!$L$493,[9]Data_Input!$L$494</definedName>
    <definedName name="__APW_RESTORE_DATA1289__" hidden="1">[9]Data_Input!$L$495,[9]Data_Input!$L$496,[9]Data_Input!$L$497,[9]Data_Input!$L$498,[9]Data_Input!$L$499,[9]Data_Input!$L$500,[9]Data_Input!$L$501,[9]Data_Input!$L$502,[9]Data_Input!$L$503,[9]Data_Input!$L$504,[9]Data_Input!$L$505,[9]Data_Input!$L$506,[9]Data_Input!$L$507,[9]Data_Input!$L$508,[9]Data_Input!$L$509</definedName>
    <definedName name="__APW_RESTORE_DATA129__" hidden="1">'[8]Prestige Brands'!$C$264,'[8]Prestige Brands'!$C$264</definedName>
    <definedName name="__APW_RESTORE_DATA1290__" hidden="1">[9]Data_Input!$L$510,[9]Data_Input!$L$511,[9]Data_Input!$L$512,[9]Data_Input!$L$513,[9]Data_Input!$L$514,[9]Data_Input!$L$515,[9]Data_Input!$L$516,[9]Data_Input!$L$517,[9]Data_Input!$L$518,[9]Data_Input!$L$519,[9]Data_Input!$L$520,[9]Data_Input!$L$521,[9]Data_Input!$L$522,[9]Data_Input!$L$523,[9]Data_Input!$L$524</definedName>
    <definedName name="__APW_RESTORE_DATA1291__" hidden="1">[9]Data_Input!$L$525,[9]Data_Input!$L$526,[9]Data_Input!$L$527,[9]Data_Input!$L$528,[9]Data_Input!$L$529,[9]Data_Input!$L$530</definedName>
    <definedName name="__APW_RESTORE_DATA1292__" hidden="1">[10]Data_Input!$E$7</definedName>
    <definedName name="__APW_RESTORE_DATA1293__" hidden="1">[10]Data_Input!$E$4</definedName>
    <definedName name="__APW_RESTORE_DATA1294__" hidden="1">[10]Data_Input!$E$5</definedName>
    <definedName name="__APW_RESTORE_DATA1296__" hidden="1">[10]Data_Input!$E$9</definedName>
    <definedName name="__APW_RESTORE_DATA1297__" hidden="1">[9]Data_Input!$I$9,[9]Data_Input!$I$10,[9]Data_Input!$I$11,[9]Data_Input!$I$12,[9]Data_Input!$I$13,[9]Data_Input!$I$14,[9]Data_Input!$I$15,[9]Data_Input!$I$16,[9]Data_Input!$I$17,[9]Data_Input!$I$18,[9]Data_Input!$I$19,[9]Data_Input!$I$20,[9]Data_Input!$I$21,[9]Data_Input!$I$22,[9]Data_Input!$I$23,[9]Data_Input!$I$24</definedName>
    <definedName name="__APW_RESTORE_DATA1298__" hidden="1">[9]Data_Input!$I$25,[9]Data_Input!$I$26,[9]Data_Input!$I$27,[9]Data_Input!$I$28,[9]Data_Input!$I$29,[9]Data_Input!$I$30,[9]Data_Input!$I$31,[9]Data_Input!$I$32,[9]Data_Input!$I$33,[9]Data_Input!$I$34,[9]Data_Input!$I$35,[9]Data_Input!$I$36,[9]Data_Input!$I$37,[9]Data_Input!$I$38,[9]Data_Input!$I$39,[9]Data_Input!$I$40</definedName>
    <definedName name="__APW_RESTORE_DATA1299__" hidden="1">[9]Data_Input!$I$41,[9]Data_Input!$I$42,[9]Data_Input!$I$43,[9]Data_Input!$I$44,[9]Data_Input!$I$45,[9]Data_Input!$I$46,[9]Data_Input!$I$47,[9]Data_Input!$I$48,[9]Data_Input!$I$49,[9]Data_Input!$I$50,[9]Data_Input!$I$51,[9]Data_Input!$I$52,[9]Data_Input!$I$53,[9]Data_Input!$I$54,[9]Data_Input!$I$55,[9]Data_Input!$I$56</definedName>
    <definedName name="__APW_RESTORE_DATA13__" localSheetId="0" hidden="1">#REF!,#REF!,#REF!,#REF!,#REF!,#REF!,#REF!,#REF!,#REF!,#REF!,#REF!,#REF!,#REF!,#REF!,#REF!</definedName>
    <definedName name="__APW_RESTORE_DATA13__" hidden="1">#REF!,#REF!,#REF!,#REF!,#REF!,#REF!,#REF!,#REF!,#REF!,#REF!,#REF!,#REF!,#REF!,#REF!,#REF!</definedName>
    <definedName name="__APW_RESTORE_DATA130__" hidden="1">[9]Data_Input!$L$315,[9]Data_Input!$L$316,[9]Data_Input!$L$317,[9]Data_Input!$L$318,[9]Data_Input!$L$319,[9]Data_Input!$L$320,[9]Data_Input!$L$321,[9]Data_Input!$L$322,[9]Data_Input!$L$323,[9]Data_Input!$L$324,[9]Data_Input!$L$325,[9]Data_Input!$L$326,[9]Data_Input!$L$327,[9]Data_Input!$L$328,[9]Data_Input!$L$329</definedName>
    <definedName name="__APW_RESTORE_DATA1300__" hidden="1">[9]Data_Input!$I$57,[9]Data_Input!$I$58,[9]Data_Input!$I$59,[9]Data_Input!$I$60,[9]Data_Input!$I$61,[9]Data_Input!$I$62,[9]Data_Input!$I$63,[9]Data_Input!$I$64,[9]Data_Input!$I$65,[9]Data_Input!$I$66,[9]Data_Input!$I$67,[9]Data_Input!$I$68,[9]Data_Input!$I$69,[9]Data_Input!$I$70,[9]Data_Input!$I$71,[9]Data_Input!$I$72</definedName>
    <definedName name="__APW_RESTORE_DATA1301__" hidden="1">[9]Data_Input!$I$73,[9]Data_Input!$I$74,[9]Data_Input!$I$75,[9]Data_Input!$I$76,[9]Data_Input!$I$77,[9]Data_Input!$I$78,[9]Data_Input!$I$79,[9]Data_Input!$I$80,[9]Data_Input!$I$81,[9]Data_Input!$I$82,[9]Data_Input!$I$83,[9]Data_Input!$I$84,[9]Data_Input!$I$85,[9]Data_Input!$I$86,[9]Data_Input!$I$87,[9]Data_Input!$I$88</definedName>
    <definedName name="__APW_RESTORE_DATA1302__" hidden="1">[9]Data_Input!$I$89,[9]Data_Input!$I$90,[9]Data_Input!$I$91,[9]Data_Input!$I$92,[9]Data_Input!$I$93,[9]Data_Input!$I$94,[9]Data_Input!$I$95,[9]Data_Input!$I$96,[9]Data_Input!$I$97,[9]Data_Input!$I$98,[9]Data_Input!$I$99,[9]Data_Input!$I$100,[9]Data_Input!$I$101,[9]Data_Input!$I$102,[9]Data_Input!$I$103,[9]Data_Input!$I$104</definedName>
    <definedName name="__APW_RESTORE_DATA1303__" hidden="1">[9]Data_Input!$I$105,[9]Data_Input!$I$106,[9]Data_Input!$I$107,[9]Data_Input!$I$108,[9]Data_Input!$I$109,[9]Data_Input!$I$110,[9]Data_Input!$I$111,[9]Data_Input!$I$112,[9]Data_Input!$I$113,[9]Data_Input!$I$114,[9]Data_Input!$I$115,[9]Data_Input!$I$116,[9]Data_Input!$I$117,[9]Data_Input!$I$118,[9]Data_Input!$I$119</definedName>
    <definedName name="__APW_RESTORE_DATA1304__" hidden="1">[9]Data_Input!$I$120,[9]Data_Input!$I$121,[9]Data_Input!$I$122,[9]Data_Input!$I$123,[9]Data_Input!$I$124,[9]Data_Input!$I$125,[9]Data_Input!$I$126,[9]Data_Input!$I$127,[9]Data_Input!$I$128,[9]Data_Input!$I$129,[9]Data_Input!$I$130,[9]Data_Input!$I$131,[9]Data_Input!$I$132,[9]Data_Input!$I$133,[9]Data_Input!$I$134</definedName>
    <definedName name="__APW_RESTORE_DATA1305__" hidden="1">[9]Data_Input!$I$135,[9]Data_Input!$I$136,[9]Data_Input!$I$137,[9]Data_Input!$I$138,[9]Data_Input!$I$139,[9]Data_Input!$I$140,[9]Data_Input!$I$141,[9]Data_Input!$I$142,[9]Data_Input!$I$143,[9]Data_Input!$I$144,[9]Data_Input!$I$145,[9]Data_Input!$I$146,[9]Data_Input!$I$147,[9]Data_Input!$I$148,[9]Data_Input!$I$149</definedName>
    <definedName name="__APW_RESTORE_DATA1306__" hidden="1">[9]Data_Input!$I$150,[9]Data_Input!$I$151,[9]Data_Input!$I$152,[9]Data_Input!$I$153,[9]Data_Input!$I$154,[9]Data_Input!$I$155,[9]Data_Input!$I$156,[9]Data_Input!$I$157,[9]Data_Input!$I$158,[9]Data_Input!$I$159,[9]Data_Input!$I$160,[9]Data_Input!$I$161,[9]Data_Input!$I$162,[9]Data_Input!$I$163,[9]Data_Input!$I$164</definedName>
    <definedName name="__APW_RESTORE_DATA1307__" hidden="1">[9]Data_Input!$I$165,[9]Data_Input!$I$166,[9]Data_Input!$I$167,[9]Data_Input!$I$168,[9]Data_Input!$I$169,[9]Data_Input!$I$170,[9]Data_Input!$I$171,[9]Data_Input!$I$172,[9]Data_Input!$I$173,[9]Data_Input!$I$174,[9]Data_Input!$I$175,[9]Data_Input!$I$176,[9]Data_Input!$I$177,[9]Data_Input!$I$178,[9]Data_Input!$I$179</definedName>
    <definedName name="__APW_RESTORE_DATA1308__" hidden="1">[9]Data_Input!$I$180,[9]Data_Input!$I$181,[9]Data_Input!$I$182,[9]Data_Input!$I$183,[9]Data_Input!$I$184,[9]Data_Input!$I$185,[9]Data_Input!$I$186,[9]Data_Input!$I$187,[9]Data_Input!$I$188,[9]Data_Input!$I$189,[9]Data_Input!$I$190,[9]Data_Input!$I$191,[9]Data_Input!$I$192,[9]Data_Input!$I$193,[9]Data_Input!$I$194</definedName>
    <definedName name="__APW_RESTORE_DATA1309__" hidden="1">[9]Data_Input!$I$195,[9]Data_Input!$I$196,[9]Data_Input!$I$197,[9]Data_Input!$I$198,[9]Data_Input!$I$199,[9]Data_Input!$I$200,[9]Data_Input!$I$201,[9]Data_Input!$I$202,[9]Data_Input!$I$203,[9]Data_Input!$I$204,[9]Data_Input!$I$205,[9]Data_Input!$I$206,[9]Data_Input!$I$207,[9]Data_Input!$I$208,[9]Data_Input!$I$209</definedName>
    <definedName name="__APW_RESTORE_DATA131__" hidden="1">[9]Data_Input!$L$330,[9]Data_Input!$L$331,[9]Data_Input!$L$332,[9]Data_Input!$L$333,[9]Data_Input!$L$334,[9]Data_Input!$L$335,[9]Data_Input!$L$336,[9]Data_Input!$L$337,[9]Data_Input!$L$338,[9]Data_Input!$L$339,[9]Data_Input!$L$340,[9]Data_Input!$L$341,[9]Data_Input!$L$342,[9]Data_Input!$L$343,[9]Data_Input!$L$344</definedName>
    <definedName name="__APW_RESTORE_DATA1310__" hidden="1">[9]Data_Input!$I$210,[9]Data_Input!$I$211,[9]Data_Input!$I$212,[9]Data_Input!$I$213,[9]Data_Input!$I$214,[9]Data_Input!$I$215,[9]Data_Input!$I$216,[9]Data_Input!$I$217,[9]Data_Input!$I$218,[9]Data_Input!$I$219,[9]Data_Input!$I$220,[9]Data_Input!$I$221,[9]Data_Input!$I$222,[9]Data_Input!$I$223,[9]Data_Input!$I$224</definedName>
    <definedName name="__APW_RESTORE_DATA1311__" hidden="1">[9]Data_Input!$I$225,[9]Data_Input!$I$226,[9]Data_Input!$I$227,[9]Data_Input!$I$228,[9]Data_Input!$I$229,[9]Data_Input!$I$230,[9]Data_Input!$I$231,[9]Data_Input!$I$232,[9]Data_Input!$I$233,[9]Data_Input!$I$234,[9]Data_Input!$I$235,[9]Data_Input!$I$236,[9]Data_Input!$I$237,[9]Data_Input!$I$238,[9]Data_Input!$I$239</definedName>
    <definedName name="__APW_RESTORE_DATA1312__" hidden="1">[9]Data_Input!$I$240,[9]Data_Input!$I$241,[9]Data_Input!$I$242,[9]Data_Input!$I$243,[9]Data_Input!$I$244,[9]Data_Input!$I$245,[9]Data_Input!$I$246,[9]Data_Input!$I$247,[9]Data_Input!$I$248,[9]Data_Input!$I$249,[9]Data_Input!$I$250,[9]Data_Input!$I$251,[9]Data_Input!$I$252,[9]Data_Input!$I$253,[9]Data_Input!$I$254</definedName>
    <definedName name="__APW_RESTORE_DATA1313__" hidden="1">[9]Data_Input!$I$255,[9]Data_Input!$I$256,[9]Data_Input!$I$257,[9]Data_Input!$I$258,[9]Data_Input!$I$259,[9]Data_Input!$I$260,[9]Data_Input!$I$261,[9]Data_Input!$I$262,[9]Data_Input!$I$263,[9]Data_Input!$I$264,[9]Data_Input!$I$265,[9]Data_Input!$I$266,[9]Data_Input!$I$267,[9]Data_Input!$I$268,[9]Data_Input!$I$269</definedName>
    <definedName name="__APW_RESTORE_DATA1314__" hidden="1">[9]Data_Input!$I$270,[9]Data_Input!$I$271,[9]Data_Input!$I$272,[9]Data_Input!$I$273,[9]Data_Input!$I$274,[9]Data_Input!$I$275,[9]Data_Input!$I$276,[9]Data_Input!$I$277,[9]Data_Input!$I$278,[9]Data_Input!$I$279,[9]Data_Input!$I$280,[9]Data_Input!$I$281,[9]Data_Input!$I$282,[9]Data_Input!$I$283,[9]Data_Input!$I$284</definedName>
    <definedName name="__APW_RESTORE_DATA1315__" hidden="1">[9]Data_Input!$I$285,[9]Data_Input!$I$286,[9]Data_Input!$I$287,[9]Data_Input!$I$288,[9]Data_Input!$I$289,[9]Data_Input!$I$290,[9]Data_Input!$I$291,[9]Data_Input!$I$292,[9]Data_Input!$I$293,[9]Data_Input!$I$294,[9]Data_Input!$I$295,[9]Data_Input!$I$296,[9]Data_Input!$I$297,[9]Data_Input!$I$298,[9]Data_Input!$I$299</definedName>
    <definedName name="__APW_RESTORE_DATA1316__" hidden="1">[9]Data_Input!$I$300,[9]Data_Input!$I$301,[9]Data_Input!$I$302,[9]Data_Input!$I$303,[9]Data_Input!$I$304,[9]Data_Input!$I$305,[9]Data_Input!$I$306,[9]Data_Input!$I$307,[9]Data_Input!$I$308,[9]Data_Input!$I$309,[9]Data_Input!$I$310,[9]Data_Input!$I$311,[9]Data_Input!$I$312,[9]Data_Input!$I$313,[9]Data_Input!$I$314</definedName>
    <definedName name="__APW_RESTORE_DATA1317__" hidden="1">[9]Data_Input!$I$315,[9]Data_Input!$I$316,[9]Data_Input!$I$317,[9]Data_Input!$I$318,[9]Data_Input!$I$319,[9]Data_Input!$I$320,[9]Data_Input!$I$321,[9]Data_Input!$I$322,[9]Data_Input!$I$323,[9]Data_Input!$I$324,[9]Data_Input!$I$325,[9]Data_Input!$I$326,[9]Data_Input!$I$327,[9]Data_Input!$I$328,[9]Data_Input!$I$329</definedName>
    <definedName name="__APW_RESTORE_DATA1318__" hidden="1">[9]Data_Input!$I$330,[9]Data_Input!$I$331,[9]Data_Input!$I$332,[9]Data_Input!$I$333,[9]Data_Input!$I$334,[9]Data_Input!$I$335,[9]Data_Input!$I$336,[9]Data_Input!$I$337,[9]Data_Input!$I$338,[9]Data_Input!$I$339,[9]Data_Input!$I$340,[9]Data_Input!$I$341,[9]Data_Input!$I$342,[9]Data_Input!$I$343,[9]Data_Input!$I$344</definedName>
    <definedName name="__APW_RESTORE_DATA1319__" hidden="1">[9]Data_Input!$I$345,[9]Data_Input!$I$346,[9]Data_Input!$I$347,[9]Data_Input!$I$348,[9]Data_Input!$I$349,[9]Data_Input!$I$350,[9]Data_Input!$I$351,[9]Data_Input!$I$352,[9]Data_Input!$I$353,[9]Data_Input!$I$354,[9]Data_Input!$I$355,[9]Data_Input!$I$356,[9]Data_Input!$I$357,[9]Data_Input!$I$358,[9]Data_Input!$I$359</definedName>
    <definedName name="__APW_RESTORE_DATA132__" hidden="1">[9]Data_Input!$L$345,[9]Data_Input!$L$346,[9]Data_Input!$L$347,[9]Data_Input!$L$348,[9]Data_Input!$L$349,[9]Data_Input!$L$350,[9]Data_Input!$L$351,[9]Data_Input!$L$352,[9]Data_Input!$L$353,[9]Data_Input!$L$354,[9]Data_Input!$L$355,[9]Data_Input!$L$356,[9]Data_Input!$L$357,[9]Data_Input!$L$358,[9]Data_Input!$L$359</definedName>
    <definedName name="__APW_RESTORE_DATA1320__" hidden="1">[9]Data_Input!$I$360,[9]Data_Input!$I$361,[9]Data_Input!$I$362,[9]Data_Input!$I$363,[9]Data_Input!$I$364,[9]Data_Input!$I$365,[9]Data_Input!$I$366,[9]Data_Input!$I$367,[9]Data_Input!$I$368,[9]Data_Input!$I$369,[9]Data_Input!$I$370,[9]Data_Input!$I$371,[9]Data_Input!$I$372,[9]Data_Input!$I$373,[9]Data_Input!$I$374</definedName>
    <definedName name="__APW_RESTORE_DATA1321__" hidden="1">[9]Data_Input!$I$375,[9]Data_Input!$I$376,[9]Data_Input!$I$377,[9]Data_Input!$I$378,[9]Data_Input!$I$379,[9]Data_Input!$I$380,[9]Data_Input!$I$381,[9]Data_Input!$I$382,[9]Data_Input!$I$383,[9]Data_Input!$I$384,[9]Data_Input!$I$385,[9]Data_Input!$I$386,[9]Data_Input!$I$387,[9]Data_Input!$I$388,[9]Data_Input!$I$389</definedName>
    <definedName name="__APW_RESTORE_DATA1322__" hidden="1">[9]Data_Input!$I$390,[9]Data_Input!$I$391,[9]Data_Input!$I$392,[9]Data_Input!$I$393,[9]Data_Input!$I$394,[9]Data_Input!$I$395,[9]Data_Input!$I$396,[9]Data_Input!$I$397,[9]Data_Input!$I$398,[9]Data_Input!$I$399,[9]Data_Input!$I$400,[9]Data_Input!$I$401,[9]Data_Input!$I$402,[9]Data_Input!$I$403,[9]Data_Input!$I$404</definedName>
    <definedName name="__APW_RESTORE_DATA1323__" hidden="1">[9]Data_Input!$I$405,[9]Data_Input!$I$406,[9]Data_Input!$I$407,[9]Data_Input!$I$408,[9]Data_Input!$I$409,[9]Data_Input!$I$410,[9]Data_Input!$I$411,[9]Data_Input!$I$412,[9]Data_Input!$I$413,[9]Data_Input!$I$414,[9]Data_Input!$I$415,[9]Data_Input!$I$416,[9]Data_Input!$I$417,[9]Data_Input!$I$418,[9]Data_Input!$I$419</definedName>
    <definedName name="__APW_RESTORE_DATA1324__" hidden="1">[9]Data_Input!$I$420,[9]Data_Input!$I$421,[9]Data_Input!$I$422,[9]Data_Input!$I$423,[9]Data_Input!$I$424,[9]Data_Input!$I$425,[9]Data_Input!$I$426,[9]Data_Input!$I$427,[9]Data_Input!$I$428,[9]Data_Input!$I$429,[9]Data_Input!$I$430,[9]Data_Input!$I$431,[9]Data_Input!$I$432,[9]Data_Input!$I$433,[9]Data_Input!$I$434</definedName>
    <definedName name="__APW_RESTORE_DATA1325__" hidden="1">[9]Data_Input!$I$435,[9]Data_Input!$I$436,[9]Data_Input!$I$437,[9]Data_Input!$I$438,[9]Data_Input!$I$439,[9]Data_Input!$I$440,[9]Data_Input!$I$441,[9]Data_Input!$I$442,[9]Data_Input!$I$443,[9]Data_Input!$I$444,[9]Data_Input!$I$445,[9]Data_Input!$I$446,[9]Data_Input!$I$447,[9]Data_Input!$I$448,[9]Data_Input!$I$449</definedName>
    <definedName name="__APW_RESTORE_DATA1326__" hidden="1">[9]Data_Input!$I$450,[9]Data_Input!$I$451,[9]Data_Input!$I$452,[9]Data_Input!$I$453,[9]Data_Input!$I$454,[9]Data_Input!$I$455,[9]Data_Input!$I$456,[9]Data_Input!$I$457,[9]Data_Input!$I$458,[9]Data_Input!$I$459,[9]Data_Input!$I$460,[9]Data_Input!$I$461,[9]Data_Input!$I$462,[9]Data_Input!$I$463,[9]Data_Input!$I$464</definedName>
    <definedName name="__APW_RESTORE_DATA1327__" hidden="1">[9]Data_Input!$I$465,[9]Data_Input!$I$466,[9]Data_Input!$I$467,[9]Data_Input!$I$468,[9]Data_Input!$I$469,[9]Data_Input!$I$470,[9]Data_Input!$I$471,[9]Data_Input!$I$472,[9]Data_Input!$I$473,[9]Data_Input!$I$474,[9]Data_Input!$I$475,[9]Data_Input!$I$476,[9]Data_Input!$I$477,[9]Data_Input!$I$478,[9]Data_Input!$I$479</definedName>
    <definedName name="__APW_RESTORE_DATA1328__" hidden="1">[9]Data_Input!$I$480,[9]Data_Input!$I$481,[9]Data_Input!$I$482,[9]Data_Input!$I$483,[9]Data_Input!$I$484,[9]Data_Input!$I$485,[9]Data_Input!$I$486,[9]Data_Input!$I$487,[9]Data_Input!$I$488,[9]Data_Input!$I$489,[9]Data_Input!$I$490,[9]Data_Input!$I$491,[9]Data_Input!$I$492,[9]Data_Input!$I$493,[9]Data_Input!$I$494</definedName>
    <definedName name="__APW_RESTORE_DATA1329__" hidden="1">[9]Data_Input!$I$495,[9]Data_Input!$I$496,[9]Data_Input!$I$497,[9]Data_Input!$I$498,[9]Data_Input!$I$499,[9]Data_Input!$I$500,[9]Data_Input!$I$501,[9]Data_Input!$I$502,[9]Data_Input!$I$503,[9]Data_Input!$I$504,[9]Data_Input!$I$505,[9]Data_Input!$I$506,[9]Data_Input!$I$507,[9]Data_Input!$I$508,[9]Data_Input!$I$509</definedName>
    <definedName name="__APW_RESTORE_DATA133__" hidden="1">[9]Data_Input!$L$360,[9]Data_Input!$L$361,[9]Data_Input!$L$362,[9]Data_Input!$L$363,[9]Data_Input!$L$364,[9]Data_Input!$L$365,[9]Data_Input!$L$366,[9]Data_Input!$L$367,[9]Data_Input!$L$368,[9]Data_Input!$L$369,[9]Data_Input!$L$370,[9]Data_Input!$L$371,[9]Data_Input!$L$372,[9]Data_Input!$L$373,[9]Data_Input!$L$374</definedName>
    <definedName name="__APW_RESTORE_DATA1330__" hidden="1">[9]Data_Input!$I$510,[9]Data_Input!$I$511,[9]Data_Input!$I$512,[9]Data_Input!$I$513,[9]Data_Input!$I$514,[9]Data_Input!$I$515,[9]Data_Input!$I$516,[9]Data_Input!$I$517,[9]Data_Input!$I$518,[9]Data_Input!$I$519,[9]Data_Input!$I$520,[9]Data_Input!$I$521,[9]Data_Input!$I$522,[9]Data_Input!$I$523,[9]Data_Input!$I$524</definedName>
    <definedName name="__APW_RESTORE_DATA1331__" hidden="1">[9]Data_Input!$I$525,[9]Data_Input!$I$526,[9]Data_Input!$I$527,[9]Data_Input!$I$528,[9]Data_Input!$I$529,[9]Data_Input!$I$530</definedName>
    <definedName name="__APW_RESTORE_DATA1332__" hidden="1">[9]Data_Input!$J$9,[9]Data_Input!$J$10,[9]Data_Input!$J$11,[9]Data_Input!$J$12,[9]Data_Input!$J$13,[9]Data_Input!$J$14,[9]Data_Input!$J$15,[9]Data_Input!$J$16,[9]Data_Input!$J$17,[9]Data_Input!$J$18,[9]Data_Input!$J$19,[9]Data_Input!$J$20,[9]Data_Input!$J$21,[9]Data_Input!$J$22,[9]Data_Input!$J$23,[9]Data_Input!$J$24</definedName>
    <definedName name="__APW_RESTORE_DATA1333__" hidden="1">[9]Data_Input!$J$25,[9]Data_Input!$J$26,[9]Data_Input!$J$27,[9]Data_Input!$J$28,[9]Data_Input!$J$29,[9]Data_Input!$J$30,[9]Data_Input!$J$31,[9]Data_Input!$J$32,[9]Data_Input!$J$33,[9]Data_Input!$J$34,[9]Data_Input!$J$35,[9]Data_Input!$J$36,[9]Data_Input!$J$37,[9]Data_Input!$J$38,[9]Data_Input!$J$39,[9]Data_Input!$J$40</definedName>
    <definedName name="__APW_RESTORE_DATA1334__" hidden="1">[9]Data_Input!$J$41,[9]Data_Input!$J$42,[9]Data_Input!$J$43,[9]Data_Input!$J$44,[9]Data_Input!$J$45,[9]Data_Input!$J$46,[9]Data_Input!$J$47,[9]Data_Input!$J$48,[9]Data_Input!$J$49,[9]Data_Input!$J$50,[9]Data_Input!$J$51,[9]Data_Input!$J$52,[9]Data_Input!$J$53,[9]Data_Input!$J$54,[9]Data_Input!$J$55,[9]Data_Input!$J$56</definedName>
    <definedName name="__APW_RESTORE_DATA1335__" hidden="1">[9]Data_Input!$J$57,[9]Data_Input!$J$58,[9]Data_Input!$J$59,[9]Data_Input!$J$60,[9]Data_Input!$J$61,[9]Data_Input!$J$62,[9]Data_Input!$J$63,[9]Data_Input!$J$64,[9]Data_Input!$J$65,[9]Data_Input!$J$66,[9]Data_Input!$J$67,[9]Data_Input!$J$68,[9]Data_Input!$J$69,[9]Data_Input!$J$70,[9]Data_Input!$J$71,[9]Data_Input!$J$72</definedName>
    <definedName name="__APW_RESTORE_DATA1336__" hidden="1">[9]Data_Input!$J$73,[9]Data_Input!$J$74,[9]Data_Input!$J$75,[9]Data_Input!$J$76,[9]Data_Input!$J$77,[9]Data_Input!$J$78,[9]Data_Input!$J$79,[9]Data_Input!$J$80,[9]Data_Input!$J$81,[9]Data_Input!$J$82,[9]Data_Input!$J$83,[9]Data_Input!$J$84,[9]Data_Input!$J$85,[9]Data_Input!$J$86,[9]Data_Input!$J$87,[9]Data_Input!$J$88</definedName>
    <definedName name="__APW_RESTORE_DATA1337__" hidden="1">[9]Data_Input!$J$89,[9]Data_Input!$J$90,[9]Data_Input!$J$91,[9]Data_Input!$J$92,[9]Data_Input!$J$93,[9]Data_Input!$J$94,[9]Data_Input!$J$95,[9]Data_Input!$J$96,[9]Data_Input!$J$97,[9]Data_Input!$J$98,[9]Data_Input!$J$99,[9]Data_Input!$J$100,[9]Data_Input!$J$101,[9]Data_Input!$J$102,[9]Data_Input!$J$103,[9]Data_Input!$J$104</definedName>
    <definedName name="__APW_RESTORE_DATA1338__" hidden="1">[9]Data_Input!$J$105,[9]Data_Input!$J$106,[9]Data_Input!$J$107,[9]Data_Input!$J$108,[9]Data_Input!$J$109,[9]Data_Input!$J$110,[9]Data_Input!$J$111,[9]Data_Input!$J$112,[9]Data_Input!$J$113,[9]Data_Input!$J$114,[9]Data_Input!$J$115,[9]Data_Input!$J$116,[9]Data_Input!$J$117,[9]Data_Input!$J$118,[9]Data_Input!$J$119</definedName>
    <definedName name="__APW_RESTORE_DATA1339__" hidden="1">[9]Data_Input!$J$120,[9]Data_Input!$J$121,[9]Data_Input!$J$122,[9]Data_Input!$J$123,[9]Data_Input!$J$124,[9]Data_Input!$J$125,[9]Data_Input!$J$126,[9]Data_Input!$J$127,[9]Data_Input!$J$128,[9]Data_Input!$J$129,[9]Data_Input!$J$130,[9]Data_Input!$J$131,[9]Data_Input!$J$132,[9]Data_Input!$J$133,[9]Data_Input!$J$134</definedName>
    <definedName name="__APW_RESTORE_DATA134__" hidden="1">'[8]Prestige Brands'!$C$267,'[8]Prestige Brands'!$C$267</definedName>
    <definedName name="__APW_RESTORE_DATA1340__" hidden="1">[9]Data_Input!$J$135,[9]Data_Input!$J$136,[9]Data_Input!$J$137,[9]Data_Input!$J$138,[9]Data_Input!$J$139,[9]Data_Input!$J$140,[9]Data_Input!$J$141,[9]Data_Input!$J$142,[9]Data_Input!$J$143,[9]Data_Input!$J$144,[9]Data_Input!$J$145,[9]Data_Input!$J$146,[9]Data_Input!$J$147,[9]Data_Input!$J$148,[9]Data_Input!$J$149</definedName>
    <definedName name="__APW_RESTORE_DATA1341__" hidden="1">[9]Data_Input!$J$150,[9]Data_Input!$J$151,[9]Data_Input!$J$152,[9]Data_Input!$J$153,[9]Data_Input!$J$154,[9]Data_Input!$J$155,[9]Data_Input!$J$156,[9]Data_Input!$J$157,[9]Data_Input!$J$158,[9]Data_Input!$J$159,[9]Data_Input!$J$160,[9]Data_Input!$J$161,[9]Data_Input!$J$162,[9]Data_Input!$J$163,[9]Data_Input!$J$164</definedName>
    <definedName name="__APW_RESTORE_DATA1342__" hidden="1">[9]Data_Input!$J$165,[9]Data_Input!$J$166,[9]Data_Input!$J$167,[9]Data_Input!$J$168,[9]Data_Input!$J$169,[9]Data_Input!$J$170,[9]Data_Input!$J$171,[9]Data_Input!$J$172,[9]Data_Input!$J$173,[9]Data_Input!$J$174,[9]Data_Input!$J$175,[9]Data_Input!$J$176,[9]Data_Input!$J$177,[9]Data_Input!$J$178,[9]Data_Input!$J$179</definedName>
    <definedName name="__APW_RESTORE_DATA1343__" hidden="1">[9]Data_Input!$J$180,[9]Data_Input!$J$181,[9]Data_Input!$J$182,[9]Data_Input!$J$183,[9]Data_Input!$J$184,[9]Data_Input!$J$185,[9]Data_Input!$J$186,[9]Data_Input!$J$187,[9]Data_Input!$J$188,[9]Data_Input!$J$189,[9]Data_Input!$J$190,[9]Data_Input!$J$191,[9]Data_Input!$J$192,[9]Data_Input!$J$193,[9]Data_Input!$J$194</definedName>
    <definedName name="__APW_RESTORE_DATA1344__" hidden="1">[9]Data_Input!$J$195,[9]Data_Input!$J$196,[9]Data_Input!$J$197,[9]Data_Input!$J$198,[9]Data_Input!$J$199,[9]Data_Input!$J$200,[9]Data_Input!$J$201,[9]Data_Input!$J$202,[9]Data_Input!$J$203,[9]Data_Input!$J$204,[9]Data_Input!$J$205,[9]Data_Input!$J$206,[9]Data_Input!$J$207,[9]Data_Input!$J$208,[9]Data_Input!$J$209</definedName>
    <definedName name="__APW_RESTORE_DATA1345__" hidden="1">[9]Data_Input!$J$210,[9]Data_Input!$J$211,[9]Data_Input!$J$212,[9]Data_Input!$J$213,[9]Data_Input!$J$214,[9]Data_Input!$J$215,[9]Data_Input!$J$216,[9]Data_Input!$J$217,[9]Data_Input!$J$218,[9]Data_Input!$J$219,[9]Data_Input!$J$220,[9]Data_Input!$J$221,[9]Data_Input!$J$222,[9]Data_Input!$J$223,[9]Data_Input!$J$224</definedName>
    <definedName name="__APW_RESTORE_DATA1346__" hidden="1">[9]Data_Input!$J$225,[9]Data_Input!$J$226,[9]Data_Input!$J$227,[9]Data_Input!$J$228,[9]Data_Input!$J$229,[9]Data_Input!$J$230,[9]Data_Input!$J$231,[9]Data_Input!$J$232,[9]Data_Input!$J$233,[9]Data_Input!$J$234,[9]Data_Input!$J$235,[9]Data_Input!$J$236,[9]Data_Input!$J$237,[9]Data_Input!$J$238,[9]Data_Input!$J$239</definedName>
    <definedName name="__APW_RESTORE_DATA1347__" hidden="1">[9]Data_Input!$J$240,[9]Data_Input!$J$241,[9]Data_Input!$J$242,[9]Data_Input!$J$243,[9]Data_Input!$J$244,[9]Data_Input!$J$245,[9]Data_Input!$J$246,[9]Data_Input!$J$247,[9]Data_Input!$J$248,[9]Data_Input!$J$249,[9]Data_Input!$J$250,[9]Data_Input!$J$251,[9]Data_Input!$J$252,[9]Data_Input!$J$253,[9]Data_Input!$J$254</definedName>
    <definedName name="__APW_RESTORE_DATA1348__" hidden="1">[9]Data_Input!$J$255,[9]Data_Input!$J$256,[9]Data_Input!$J$257,[9]Data_Input!$J$258,[9]Data_Input!$J$259,[9]Data_Input!$J$260,[9]Data_Input!$J$261,[9]Data_Input!$J$262,[9]Data_Input!$J$263,[9]Data_Input!$J$264,[9]Data_Input!$J$265,[9]Data_Input!$J$266,[9]Data_Input!$J$267,[9]Data_Input!$J$268,[9]Data_Input!$J$269</definedName>
    <definedName name="__APW_RESTORE_DATA1349__" hidden="1">[9]Data_Input!$J$270,[9]Data_Input!$J$271,[9]Data_Input!$J$272,[9]Data_Input!$J$273,[9]Data_Input!$J$274,[9]Data_Input!$J$275,[9]Data_Input!$J$276,[9]Data_Input!$J$277,[9]Data_Input!$J$278,[9]Data_Input!$J$279,[9]Data_Input!$J$280,[9]Data_Input!$J$281,[9]Data_Input!$J$282,[9]Data_Input!$J$283,[9]Data_Input!$J$284</definedName>
    <definedName name="__APW_RESTORE_DATA135__" hidden="1">[9]Data_Input!$L$390,[9]Data_Input!$L$391,[9]Data_Input!$L$392,[9]Data_Input!$L$393,[9]Data_Input!$L$394,[9]Data_Input!$L$395,[9]Data_Input!$L$396,[9]Data_Input!$L$397,[9]Data_Input!$L$398,[9]Data_Input!$L$399,[9]Data_Input!$L$400,[9]Data_Input!$L$401,[9]Data_Input!$L$402,[9]Data_Input!$L$403,[9]Data_Input!$L$404</definedName>
    <definedName name="__APW_RESTORE_DATA1350__" hidden="1">[9]Data_Input!$J$285,[9]Data_Input!$J$286,[9]Data_Input!$J$287,[9]Data_Input!$J$288,[9]Data_Input!$J$289,[9]Data_Input!$J$290,[9]Data_Input!$J$291,[9]Data_Input!$J$292,[9]Data_Input!$J$293,[9]Data_Input!$J$294,[9]Data_Input!$J$295,[9]Data_Input!$J$296,[9]Data_Input!$J$297,[9]Data_Input!$J$298,[9]Data_Input!$J$299</definedName>
    <definedName name="__APW_RESTORE_DATA1351__" hidden="1">[9]Data_Input!$J$300,[9]Data_Input!$J$301,[9]Data_Input!$J$302,[9]Data_Input!$J$303,[9]Data_Input!$J$304,[9]Data_Input!$J$305,[9]Data_Input!$J$306,[9]Data_Input!$J$307,[9]Data_Input!$J$308,[9]Data_Input!$J$309,[9]Data_Input!$J$310,[9]Data_Input!$J$311,[9]Data_Input!$J$312,[9]Data_Input!$J$313,[9]Data_Input!$J$314</definedName>
    <definedName name="__APW_RESTORE_DATA1352__" hidden="1">[9]Data_Input!$J$315,[9]Data_Input!$J$316,[9]Data_Input!$J$317,[9]Data_Input!$J$318,[9]Data_Input!$J$319,[9]Data_Input!$J$320,[9]Data_Input!$J$321,[9]Data_Input!$J$322,[9]Data_Input!$J$323,[9]Data_Input!$J$324,[9]Data_Input!$J$325,[9]Data_Input!$J$326,[9]Data_Input!$J$327,[9]Data_Input!$J$328,[9]Data_Input!$J$329</definedName>
    <definedName name="__APW_RESTORE_DATA1353__" hidden="1">[9]Data_Input!$J$330,[9]Data_Input!$J$331,[9]Data_Input!$J$332,[9]Data_Input!$J$333,[9]Data_Input!$J$334,[9]Data_Input!$J$335,[9]Data_Input!$J$336,[9]Data_Input!$J$337,[9]Data_Input!$J$338,[9]Data_Input!$J$339,[9]Data_Input!$J$340,[9]Data_Input!$J$341,[9]Data_Input!$J$342,[9]Data_Input!$J$343,[9]Data_Input!$J$344</definedName>
    <definedName name="__APW_RESTORE_DATA1354__" hidden="1">[9]Data_Input!$J$345,[9]Data_Input!$J$346,[9]Data_Input!$J$347,[9]Data_Input!$J$348,[9]Data_Input!$J$349,[9]Data_Input!$J$350,[9]Data_Input!$J$351,[9]Data_Input!$J$352,[9]Data_Input!$J$353,[9]Data_Input!$J$354,[9]Data_Input!$J$355,[9]Data_Input!$J$356,[9]Data_Input!$J$357,[9]Data_Input!$J$358,[9]Data_Input!$J$359</definedName>
    <definedName name="__APW_RESTORE_DATA1355__" hidden="1">[9]Data_Input!$J$360,[9]Data_Input!$J$361,[9]Data_Input!$J$362,[9]Data_Input!$J$363,[9]Data_Input!$J$364,[9]Data_Input!$J$365,[9]Data_Input!$J$366,[9]Data_Input!$J$367,[9]Data_Input!$J$368,[9]Data_Input!$J$369,[9]Data_Input!$J$370,[9]Data_Input!$J$371,[9]Data_Input!$J$372,[9]Data_Input!$J$373,[9]Data_Input!$J$374</definedName>
    <definedName name="__APW_RESTORE_DATA1356__" hidden="1">[9]Data_Input!$J$375,[9]Data_Input!$J$376,[9]Data_Input!$J$377,[9]Data_Input!$J$378,[9]Data_Input!$J$379,[9]Data_Input!$J$380,[9]Data_Input!$J$381,[9]Data_Input!$J$382,[9]Data_Input!$J$383,[9]Data_Input!$J$384,[9]Data_Input!$J$385,[9]Data_Input!$J$386,[9]Data_Input!$J$387,[9]Data_Input!$J$388,[9]Data_Input!$J$389</definedName>
    <definedName name="__APW_RESTORE_DATA1357__" hidden="1">[9]Data_Input!$J$390,[9]Data_Input!$J$391,[9]Data_Input!$J$392,[9]Data_Input!$J$393,[9]Data_Input!$J$394,[9]Data_Input!$J$395,[9]Data_Input!$J$396,[9]Data_Input!$J$397,[9]Data_Input!$J$398,[9]Data_Input!$J$399,[9]Data_Input!$J$400,[9]Data_Input!$J$401,[9]Data_Input!$J$402,[9]Data_Input!$J$403,[9]Data_Input!$J$404</definedName>
    <definedName name="__APW_RESTORE_DATA1358__" hidden="1">[9]Data_Input!$J$405,[9]Data_Input!$J$406,[9]Data_Input!$J$407,[9]Data_Input!$J$408,[9]Data_Input!$J$409,[9]Data_Input!$J$410,[9]Data_Input!$J$411,[9]Data_Input!$J$412,[9]Data_Input!$J$413,[9]Data_Input!$J$414,[9]Data_Input!$J$415,[9]Data_Input!$J$416,[9]Data_Input!$J$417,[9]Data_Input!$J$418,[9]Data_Input!$J$419</definedName>
    <definedName name="__APW_RESTORE_DATA1359__" hidden="1">[9]Data_Input!$J$420,[9]Data_Input!$J$421,[9]Data_Input!$J$422,[9]Data_Input!$J$423,[9]Data_Input!$J$424,[9]Data_Input!$J$425,[9]Data_Input!$J$426,[9]Data_Input!$J$427,[9]Data_Input!$J$428,[9]Data_Input!$J$429,[9]Data_Input!$J$430,[9]Data_Input!$J$431,[9]Data_Input!$J$432,[9]Data_Input!$J$433,[9]Data_Input!$J$434</definedName>
    <definedName name="__APW_RESTORE_DATA136__" hidden="1">[9]Data_Input!$L$405,[9]Data_Input!$L$406,[9]Data_Input!$L$407,[9]Data_Input!$L$408,[9]Data_Input!$L$409,[9]Data_Input!$L$410,[9]Data_Input!$L$411,[9]Data_Input!$L$412,[9]Data_Input!$L$413,[9]Data_Input!$L$414,[9]Data_Input!$L$415,[9]Data_Input!$L$416,[9]Data_Input!$L$417,[9]Data_Input!$L$418,[9]Data_Input!$L$419</definedName>
    <definedName name="__APW_RESTORE_DATA1360__" hidden="1">[9]Data_Input!$J$435,[9]Data_Input!$J$436,[9]Data_Input!$J$437,[9]Data_Input!$J$438,[9]Data_Input!$J$439,[9]Data_Input!$J$440,[9]Data_Input!$J$441,[9]Data_Input!$J$442,[9]Data_Input!$J$443,[9]Data_Input!$J$444,[9]Data_Input!$J$445,[9]Data_Input!$J$446,[9]Data_Input!$J$447,[9]Data_Input!$J$448,[9]Data_Input!$J$449</definedName>
    <definedName name="__APW_RESTORE_DATA1361__" hidden="1">[9]Data_Input!$J$450,[9]Data_Input!$J$451,[9]Data_Input!$J$452,[9]Data_Input!$J$453,[9]Data_Input!$J$454,[9]Data_Input!$J$455,[9]Data_Input!$J$456,[9]Data_Input!$J$457,[9]Data_Input!$J$458,[9]Data_Input!$J$459,[9]Data_Input!$J$460,[9]Data_Input!$J$461,[9]Data_Input!$J$462,[9]Data_Input!$J$463,[9]Data_Input!$J$464</definedName>
    <definedName name="__APW_RESTORE_DATA1362__" hidden="1">[9]Data_Input!$J$465,[9]Data_Input!$J$466,[9]Data_Input!$J$467,[9]Data_Input!$J$468,[9]Data_Input!$J$469,[9]Data_Input!$J$470,[9]Data_Input!$J$471,[9]Data_Input!$J$472,[9]Data_Input!$J$473,[9]Data_Input!$J$474,[9]Data_Input!$J$475,[9]Data_Input!$J$476,[9]Data_Input!$J$477,[9]Data_Input!$J$478,[9]Data_Input!$J$479</definedName>
    <definedName name="__APW_RESTORE_DATA1363__" hidden="1">[9]Data_Input!$J$480,[9]Data_Input!$J$481,[9]Data_Input!$J$482,[9]Data_Input!$J$483,[9]Data_Input!$J$484,[9]Data_Input!$J$485,[9]Data_Input!$J$486,[9]Data_Input!$J$487,[9]Data_Input!$J$488,[9]Data_Input!$J$489,[9]Data_Input!$J$490,[9]Data_Input!$J$491,[9]Data_Input!$J$492,[9]Data_Input!$J$493,[9]Data_Input!$J$494</definedName>
    <definedName name="__APW_RESTORE_DATA1364__" hidden="1">[9]Data_Input!$J$495,[9]Data_Input!$J$496,[9]Data_Input!$J$497,[9]Data_Input!$J$498,[9]Data_Input!$J$499,[9]Data_Input!$J$500,[9]Data_Input!$J$501,[9]Data_Input!$J$502,[9]Data_Input!$J$503,[9]Data_Input!$J$504,[9]Data_Input!$J$505,[9]Data_Input!$J$506,[9]Data_Input!$J$507,[9]Data_Input!$J$508,[9]Data_Input!$J$509</definedName>
    <definedName name="__APW_RESTORE_DATA1365__" hidden="1">[9]Data_Input!$J$510,[9]Data_Input!$J$511,[9]Data_Input!$J$512,[9]Data_Input!$J$513,[9]Data_Input!$J$514,[9]Data_Input!$J$515,[9]Data_Input!$J$516,[9]Data_Input!$J$517,[9]Data_Input!$J$518,[9]Data_Input!$J$519,[9]Data_Input!$J$520,[9]Data_Input!$J$521,[9]Data_Input!$J$522,[9]Data_Input!$J$523,[9]Data_Input!$J$524</definedName>
    <definedName name="__APW_RESTORE_DATA1366__" hidden="1">[9]Data_Input!$J$525,[9]Data_Input!$J$526,[9]Data_Input!$J$527,[9]Data_Input!$J$528,[9]Data_Input!$J$529,[9]Data_Input!$J$530</definedName>
    <definedName name="__APW_RESTORE_DATA1367__" hidden="1">[9]Data_Input!$K$9,[9]Data_Input!$K$10,[9]Data_Input!$K$11,[9]Data_Input!$K$12,[9]Data_Input!$K$13,[9]Data_Input!$K$14,[9]Data_Input!$K$15,[9]Data_Input!$K$16,[9]Data_Input!$K$17,[9]Data_Input!$K$18,[9]Data_Input!$K$19,[9]Data_Input!$K$20,[9]Data_Input!$K$21,[9]Data_Input!$K$22,[9]Data_Input!$K$23,[9]Data_Input!$K$24</definedName>
    <definedName name="__APW_RESTORE_DATA1368__" hidden="1">[9]Data_Input!$K$25,[9]Data_Input!$K$26,[9]Data_Input!$K$27,[9]Data_Input!$K$28,[9]Data_Input!$K$29,[9]Data_Input!$K$30,[9]Data_Input!$K$31,[9]Data_Input!$K$32,[9]Data_Input!$K$33,[9]Data_Input!$K$34,[9]Data_Input!$K$35,[9]Data_Input!$K$36,[9]Data_Input!$K$37,[9]Data_Input!$K$38,[9]Data_Input!$K$39,[9]Data_Input!$K$40</definedName>
    <definedName name="__APW_RESTORE_DATA1369__" hidden="1">[9]Data_Input!$K$41,[9]Data_Input!$K$42,[9]Data_Input!$K$43,[9]Data_Input!$K$44,[9]Data_Input!$K$45,[9]Data_Input!$K$46,[9]Data_Input!$K$47,[9]Data_Input!$K$48,[9]Data_Input!$K$49,[9]Data_Input!$K$50,[9]Data_Input!$K$51,[9]Data_Input!$K$52,[9]Data_Input!$K$53,[9]Data_Input!$K$54,[9]Data_Input!$K$55,[9]Data_Input!$K$56</definedName>
    <definedName name="__APW_RESTORE_DATA137__" hidden="1">[9]Data_Input!$L$420,[9]Data_Input!$L$421,[9]Data_Input!$L$422,[9]Data_Input!$L$423,[9]Data_Input!$L$424,[9]Data_Input!$L$425,[9]Data_Input!$L$426,[9]Data_Input!$L$427,[9]Data_Input!$L$428,[9]Data_Input!$L$429,[9]Data_Input!$L$430,[9]Data_Input!$L$431,[9]Data_Input!$L$432,[9]Data_Input!$L$433,[9]Data_Input!$L$434</definedName>
    <definedName name="__APW_RESTORE_DATA1370__" hidden="1">[9]Data_Input!$K$57,[9]Data_Input!$K$58,[9]Data_Input!$K$59,[9]Data_Input!$K$60,[9]Data_Input!$K$61,[9]Data_Input!$K$62,[9]Data_Input!$K$63,[9]Data_Input!$K$64,[9]Data_Input!$K$65,[9]Data_Input!$K$66,[9]Data_Input!$K$67,[9]Data_Input!$K$68,[9]Data_Input!$K$69,[9]Data_Input!$K$70,[9]Data_Input!$K$71,[9]Data_Input!$K$72</definedName>
    <definedName name="__APW_RESTORE_DATA1371__" hidden="1">[9]Data_Input!$K$73,[9]Data_Input!$K$74,[9]Data_Input!$K$75,[9]Data_Input!$K$76,[9]Data_Input!$K$77,[9]Data_Input!$K$78,[9]Data_Input!$K$79,[9]Data_Input!$K$80,[9]Data_Input!$K$81,[9]Data_Input!$K$82,[9]Data_Input!$K$83,[9]Data_Input!$K$84,[9]Data_Input!$K$85,[9]Data_Input!$K$86,[9]Data_Input!$K$87,[9]Data_Input!$K$88</definedName>
    <definedName name="__APW_RESTORE_DATA1372__" hidden="1">[9]Data_Input!$K$89,[9]Data_Input!$K$90,[9]Data_Input!$K$91,[9]Data_Input!$K$92,[9]Data_Input!$K$93,[9]Data_Input!$K$94,[9]Data_Input!$K$95,[9]Data_Input!$K$96,[9]Data_Input!$K$97,[9]Data_Input!$K$98,[9]Data_Input!$K$99,[9]Data_Input!$K$100,[9]Data_Input!$K$101,[9]Data_Input!$K$102,[9]Data_Input!$K$103,[9]Data_Input!$K$104</definedName>
    <definedName name="__APW_RESTORE_DATA1373__" hidden="1">[9]Data_Input!$K$105,[9]Data_Input!$K$106,[9]Data_Input!$K$107,[9]Data_Input!$K$108,[9]Data_Input!$K$109,[9]Data_Input!$K$110,[9]Data_Input!$K$111,[9]Data_Input!$K$112,[9]Data_Input!$K$113,[9]Data_Input!$K$114,[9]Data_Input!$K$115,[9]Data_Input!$K$116,[9]Data_Input!$K$117,[9]Data_Input!$K$118,[9]Data_Input!$K$119</definedName>
    <definedName name="__APW_RESTORE_DATA1374__" hidden="1">[9]Data_Input!$K$120,[9]Data_Input!$K$121,[9]Data_Input!$K$122,[9]Data_Input!$K$123,[9]Data_Input!$K$124,[9]Data_Input!$K$125,[9]Data_Input!$K$126,[9]Data_Input!$K$127,[9]Data_Input!$K$128,[9]Data_Input!$K$129,[9]Data_Input!$K$130,[9]Data_Input!$K$131,[9]Data_Input!$K$132,[9]Data_Input!$K$133,[9]Data_Input!$K$134</definedName>
    <definedName name="__APW_RESTORE_DATA1375__" hidden="1">[9]Data_Input!$K$135,[9]Data_Input!$K$136,[9]Data_Input!$K$137,[9]Data_Input!$K$138,[9]Data_Input!$K$139,[9]Data_Input!$K$140,[9]Data_Input!$K$141,[9]Data_Input!$K$142,[9]Data_Input!$K$143,[9]Data_Input!$K$144,[9]Data_Input!$K$145,[9]Data_Input!$K$146,[9]Data_Input!$K$147,[9]Data_Input!$K$148,[9]Data_Input!$K$149</definedName>
    <definedName name="__APW_RESTORE_DATA1376__" hidden="1">[9]Data_Input!$K$150,[9]Data_Input!$K$151,[9]Data_Input!$K$152,[9]Data_Input!$K$153,[9]Data_Input!$K$154,[9]Data_Input!$K$155,[9]Data_Input!$K$156,[9]Data_Input!$K$157,[9]Data_Input!$K$158,[9]Data_Input!$K$159,[9]Data_Input!$K$160,[9]Data_Input!$K$161,[9]Data_Input!$K$162,[9]Data_Input!$K$163,[9]Data_Input!$K$164</definedName>
    <definedName name="__APW_RESTORE_DATA1377__" hidden="1">[9]Data_Input!$K$165,[9]Data_Input!$K$166,[9]Data_Input!$K$167,[9]Data_Input!$K$168,[9]Data_Input!$K$169,[9]Data_Input!$K$170,[9]Data_Input!$K$171,[9]Data_Input!$K$172,[9]Data_Input!$K$173,[9]Data_Input!$K$174,[9]Data_Input!$K$175,[9]Data_Input!$K$176,[9]Data_Input!$K$177,[9]Data_Input!$K$178,[9]Data_Input!$K$179</definedName>
    <definedName name="__APW_RESTORE_DATA1378__" hidden="1">[9]Data_Input!$K$180,[9]Data_Input!$K$181,[9]Data_Input!$K$182,[9]Data_Input!$K$183,[9]Data_Input!$K$184,[9]Data_Input!$K$185,[9]Data_Input!$K$186,[9]Data_Input!$K$187,[9]Data_Input!$K$188,[9]Data_Input!$K$189,[9]Data_Input!$K$190,[9]Data_Input!$K$191,[9]Data_Input!$K$192,[9]Data_Input!$K$193,[9]Data_Input!$K$194</definedName>
    <definedName name="__APW_RESTORE_DATA1379__" hidden="1">[9]Data_Input!$K$195,[9]Data_Input!$K$196,[9]Data_Input!$K$197,[9]Data_Input!$K$198,[9]Data_Input!$K$199,[9]Data_Input!$K$200,[9]Data_Input!$K$201,[9]Data_Input!$K$202,[9]Data_Input!$K$203,[9]Data_Input!$K$204,[9]Data_Input!$K$205,[9]Data_Input!$K$206,[9]Data_Input!$K$207,[9]Data_Input!$K$208,[9]Data_Input!$K$209</definedName>
    <definedName name="__APW_RESTORE_DATA138__" hidden="1">[9]Data_Input!$L$435,[9]Data_Input!$L$436,[9]Data_Input!$L$437,[9]Data_Input!$L$438,[9]Data_Input!$L$439,[9]Data_Input!$L$440,[9]Data_Input!$L$441,[9]Data_Input!$L$442,[9]Data_Input!$L$443,[9]Data_Input!$L$444,[9]Data_Input!$L$445,[9]Data_Input!$L$446,[9]Data_Input!$L$447,[9]Data_Input!$L$448,[9]Data_Input!$L$449</definedName>
    <definedName name="__APW_RESTORE_DATA1380__" hidden="1">[9]Data_Input!$K$210,[9]Data_Input!$K$211,[9]Data_Input!$K$212,[9]Data_Input!$K$213,[9]Data_Input!$K$214,[9]Data_Input!$K$215,[9]Data_Input!$K$216,[9]Data_Input!$K$217,[9]Data_Input!$K$218,[9]Data_Input!$K$219,[9]Data_Input!$K$220,[9]Data_Input!$K$221,[9]Data_Input!$K$222,[9]Data_Input!$K$223,[9]Data_Input!$K$224</definedName>
    <definedName name="__APW_RESTORE_DATA1381__" hidden="1">[9]Data_Input!$K$225,[9]Data_Input!$K$226,[9]Data_Input!$K$227,[9]Data_Input!$K$228,[9]Data_Input!$K$229,[9]Data_Input!$K$230,[9]Data_Input!$K$231,[9]Data_Input!$K$232,[9]Data_Input!$K$233,[9]Data_Input!$K$234,[9]Data_Input!$K$235,[9]Data_Input!$K$236,[9]Data_Input!$K$237,[9]Data_Input!$K$238,[9]Data_Input!$K$239</definedName>
    <definedName name="__APW_RESTORE_DATA1382__" hidden="1">[9]Data_Input!$K$240,[9]Data_Input!$K$241,[9]Data_Input!$K$242,[9]Data_Input!$K$243,[9]Data_Input!$K$244,[9]Data_Input!$K$245,[9]Data_Input!$K$246,[9]Data_Input!$K$247,[9]Data_Input!$K$248,[9]Data_Input!$K$249,[9]Data_Input!$K$250,[9]Data_Input!$K$251,[9]Data_Input!$K$252,[9]Data_Input!$K$253,[9]Data_Input!$K$254</definedName>
    <definedName name="__APW_RESTORE_DATA1383__" hidden="1">[9]Data_Input!$K$255,[9]Data_Input!$K$256,[9]Data_Input!$K$257,[9]Data_Input!$K$258,[9]Data_Input!$K$259,[9]Data_Input!$K$260,[9]Data_Input!$K$261,[9]Data_Input!$K$262,[9]Data_Input!$K$263,[9]Data_Input!$K$264,[9]Data_Input!$K$265,[9]Data_Input!$K$266,[9]Data_Input!$K$267,[9]Data_Input!$K$268,[9]Data_Input!$K$269</definedName>
    <definedName name="__APW_RESTORE_DATA1384__" hidden="1">[9]Data_Input!$K$270,[9]Data_Input!$K$271,[9]Data_Input!$K$272,[9]Data_Input!$K$273,[9]Data_Input!$K$274,[9]Data_Input!$K$275,[9]Data_Input!$K$276,[9]Data_Input!$K$277,[9]Data_Input!$K$278,[9]Data_Input!$K$279,[9]Data_Input!$K$280,[9]Data_Input!$K$281,[9]Data_Input!$K$282,[9]Data_Input!$K$283,[9]Data_Input!$K$284</definedName>
    <definedName name="__APW_RESTORE_DATA1385__" hidden="1">[9]Data_Input!$K$285,[9]Data_Input!$K$286,[9]Data_Input!$K$287,[9]Data_Input!$K$288,[9]Data_Input!$K$289,[9]Data_Input!$K$290,[9]Data_Input!$K$291,[9]Data_Input!$K$292,[9]Data_Input!$K$293,[9]Data_Input!$K$294,[9]Data_Input!$K$295,[9]Data_Input!$K$296,[9]Data_Input!$K$297,[9]Data_Input!$K$298,[9]Data_Input!$K$299</definedName>
    <definedName name="__APW_RESTORE_DATA1386__" hidden="1">[9]Data_Input!$K$300,[9]Data_Input!$K$301,[9]Data_Input!$K$302,[9]Data_Input!$K$303,[9]Data_Input!$K$304,[9]Data_Input!$K$305,[9]Data_Input!$K$306,[9]Data_Input!$K$307,[9]Data_Input!$K$308,[9]Data_Input!$K$309,[9]Data_Input!$K$310,[9]Data_Input!$K$311,[9]Data_Input!$K$312,[9]Data_Input!$K$313,[9]Data_Input!$K$314</definedName>
    <definedName name="__APW_RESTORE_DATA1387__" hidden="1">[9]Data_Input!$K$315,[9]Data_Input!$K$316,[9]Data_Input!$K$317,[9]Data_Input!$K$318,[9]Data_Input!$K$319,[9]Data_Input!$K$320,[9]Data_Input!$K$321,[9]Data_Input!$K$322,[9]Data_Input!$K$323,[9]Data_Input!$K$324,[9]Data_Input!$K$325,[9]Data_Input!$K$326,[9]Data_Input!$K$327,[9]Data_Input!$K$328,[9]Data_Input!$K$329</definedName>
    <definedName name="__APW_RESTORE_DATA1388__" hidden="1">[9]Data_Input!$K$330,[9]Data_Input!$K$331,[9]Data_Input!$K$332,[9]Data_Input!$K$333,[9]Data_Input!$K$334,[9]Data_Input!$K$335,[9]Data_Input!$K$336,[9]Data_Input!$K$337,[9]Data_Input!$K$338,[9]Data_Input!$K$339,[9]Data_Input!$K$340,[9]Data_Input!$K$341,[9]Data_Input!$K$342,[9]Data_Input!$K$343,[9]Data_Input!$K$344</definedName>
    <definedName name="__APW_RESTORE_DATA1389__" hidden="1">[9]Data_Input!$K$345,[9]Data_Input!$K$346,[9]Data_Input!$K$347,[9]Data_Input!$K$348,[9]Data_Input!$K$349,[9]Data_Input!$K$350,[9]Data_Input!$K$351,[9]Data_Input!$K$352,[9]Data_Input!$K$353,[9]Data_Input!$K$354,[9]Data_Input!$K$355,[9]Data_Input!$K$356,[9]Data_Input!$K$357,[9]Data_Input!$K$358,[9]Data_Input!$K$359</definedName>
    <definedName name="__APW_RESTORE_DATA139__" hidden="1">'[8]Prestige Brands'!$C$270,'[8]Prestige Brands'!$C$270</definedName>
    <definedName name="__APW_RESTORE_DATA1390__" hidden="1">[9]Data_Input!$K$360,[9]Data_Input!$K$361,[9]Data_Input!$K$362,[9]Data_Input!$K$363,[9]Data_Input!$K$364,[9]Data_Input!$K$365,[9]Data_Input!$K$366,[9]Data_Input!$K$367,[9]Data_Input!$K$368,[9]Data_Input!$K$369,[9]Data_Input!$K$370,[9]Data_Input!$K$371,[9]Data_Input!$K$372,[9]Data_Input!$K$373,[9]Data_Input!$K$374</definedName>
    <definedName name="__APW_RESTORE_DATA1391__" hidden="1">[9]Data_Input!$K$375,[9]Data_Input!$K$376,[9]Data_Input!$K$377,[9]Data_Input!$K$378,[9]Data_Input!$K$379,[9]Data_Input!$K$380,[9]Data_Input!$K$381,[9]Data_Input!$K$382,[9]Data_Input!$K$383,[9]Data_Input!$K$384,[9]Data_Input!$K$385,[9]Data_Input!$K$386,[9]Data_Input!$K$387,[9]Data_Input!$K$388,[9]Data_Input!$K$389</definedName>
    <definedName name="__APW_RESTORE_DATA1392__" hidden="1">[9]Data_Input!$K$390,[9]Data_Input!$K$391,[9]Data_Input!$K$392,[9]Data_Input!$K$393,[9]Data_Input!$K$394,[9]Data_Input!$K$395,[9]Data_Input!$K$396,[9]Data_Input!$K$397,[9]Data_Input!$K$398,[9]Data_Input!$K$399,[9]Data_Input!$K$400,[9]Data_Input!$K$401,[9]Data_Input!$K$402,[9]Data_Input!$K$403,[9]Data_Input!$K$404</definedName>
    <definedName name="__APW_RESTORE_DATA1393__" hidden="1">[9]Data_Input!$K$405,[9]Data_Input!$K$406,[9]Data_Input!$K$407,[9]Data_Input!$K$408,[9]Data_Input!$K$409,[9]Data_Input!$K$410,[9]Data_Input!$K$411,[9]Data_Input!$K$412,[9]Data_Input!$K$413,[9]Data_Input!$K$414,[9]Data_Input!$K$415,[9]Data_Input!$K$416,[9]Data_Input!$K$417,[9]Data_Input!$K$418,[9]Data_Input!$K$419</definedName>
    <definedName name="__APW_RESTORE_DATA1394__" hidden="1">[9]Data_Input!$K$420,[9]Data_Input!$K$421,[9]Data_Input!$K$422,[9]Data_Input!$K$423,[9]Data_Input!$K$424,[9]Data_Input!$K$425,[9]Data_Input!$K$426,[9]Data_Input!$K$427,[9]Data_Input!$K$428,[9]Data_Input!$K$429,[9]Data_Input!$K$430,[9]Data_Input!$K$431,[9]Data_Input!$K$432,[9]Data_Input!$K$433,[9]Data_Input!$K$434</definedName>
    <definedName name="__APW_RESTORE_DATA1395__" hidden="1">[9]Data_Input!$K$435,[9]Data_Input!$K$436,[9]Data_Input!$K$437,[9]Data_Input!$K$438,[9]Data_Input!$K$439,[9]Data_Input!$K$440,[9]Data_Input!$K$441,[9]Data_Input!$K$442,[9]Data_Input!$K$443,[9]Data_Input!$K$444,[9]Data_Input!$K$445,[9]Data_Input!$K$446,[9]Data_Input!$K$447,[9]Data_Input!$K$448,[9]Data_Input!$K$449</definedName>
    <definedName name="__APW_RESTORE_DATA1396__" hidden="1">[9]Data_Input!$K$450,[9]Data_Input!$K$451,[9]Data_Input!$K$452,[9]Data_Input!$K$453,[9]Data_Input!$K$454,[9]Data_Input!$K$455,[9]Data_Input!$K$456,[9]Data_Input!$K$457,[9]Data_Input!$K$458,[9]Data_Input!$K$459,[9]Data_Input!$K$460,[9]Data_Input!$K$461,[9]Data_Input!$K$462,[9]Data_Input!$K$463,[9]Data_Input!$K$464</definedName>
    <definedName name="__APW_RESTORE_DATA1397__" hidden="1">[9]Data_Input!$K$465,[9]Data_Input!$K$466,[9]Data_Input!$K$467,[9]Data_Input!$K$468,[9]Data_Input!$K$469,[9]Data_Input!$K$470,[9]Data_Input!$K$471,[9]Data_Input!$K$472,[9]Data_Input!$K$473,[9]Data_Input!$K$474,[9]Data_Input!$K$475,[9]Data_Input!$K$476,[9]Data_Input!$K$477,[9]Data_Input!$K$478,[9]Data_Input!$K$479</definedName>
    <definedName name="__APW_RESTORE_DATA1398__" hidden="1">[9]Data_Input!$K$480,[9]Data_Input!$K$481,[9]Data_Input!$K$482,[9]Data_Input!$K$483,[9]Data_Input!$K$484,[9]Data_Input!$K$485,[9]Data_Input!$K$486,[9]Data_Input!$K$487,[9]Data_Input!$K$488,[9]Data_Input!$K$489,[9]Data_Input!$K$490,[9]Data_Input!$K$491,[9]Data_Input!$K$492,[9]Data_Input!$K$493,[9]Data_Input!$K$494</definedName>
    <definedName name="__APW_RESTORE_DATA1399__" hidden="1">[9]Data_Input!$K$495,[9]Data_Input!$K$496,[9]Data_Input!$K$497,[9]Data_Input!$K$498,[9]Data_Input!$K$499,[9]Data_Input!$K$500,[9]Data_Input!$K$501,[9]Data_Input!$K$502,[9]Data_Input!$K$503,[9]Data_Input!$K$504,[9]Data_Input!$K$505,[9]Data_Input!$K$506,[9]Data_Input!$K$507,[9]Data_Input!$K$508,[9]Data_Input!$K$509</definedName>
    <definedName name="__APW_RESTORE_DATA14__" hidden="1">#REF!</definedName>
    <definedName name="__APW_RESTORE_DATA140__" hidden="1">[9]Data_Input!$L$465,[9]Data_Input!$L$466,[9]Data_Input!$L$467,[9]Data_Input!$L$468,[9]Data_Input!$L$469,[9]Data_Input!$L$470,[9]Data_Input!$L$471,[9]Data_Input!$L$472,[9]Data_Input!$L$473,[9]Data_Input!$L$474,[9]Data_Input!$L$475,[9]Data_Input!$L$476,[9]Data_Input!$L$477,[9]Data_Input!$L$478,[9]Data_Input!$L$479</definedName>
    <definedName name="__APW_RESTORE_DATA1400__" hidden="1">[9]Data_Input!$K$510,[9]Data_Input!$K$511,[9]Data_Input!$K$512,[9]Data_Input!$K$513,[9]Data_Input!$K$514,[9]Data_Input!$K$515,[9]Data_Input!$K$516,[9]Data_Input!$K$517,[9]Data_Input!$K$518,[9]Data_Input!$K$519,[9]Data_Input!$K$520,[9]Data_Input!$K$521,[9]Data_Input!$K$522,[9]Data_Input!$K$523,[9]Data_Input!$K$524</definedName>
    <definedName name="__APW_RESTORE_DATA1401__" hidden="1">[9]Data_Input!$K$525,[9]Data_Input!$K$526,[9]Data_Input!$K$527,[9]Data_Input!$K$528,[9]Data_Input!$K$529,[9]Data_Input!$K$530</definedName>
    <definedName name="__APW_RESTORE_DATA1402__" hidden="1">[9]Data_Input!$L$9,[9]Data_Input!$L$10,[9]Data_Input!$L$11,[9]Data_Input!$L$12,[9]Data_Input!$L$13,[9]Data_Input!$L$14,[9]Data_Input!$L$15,[9]Data_Input!$L$16,[9]Data_Input!$L$17,[9]Data_Input!$L$18,[9]Data_Input!$L$19,[9]Data_Input!$L$20,[9]Data_Input!$L$21,[9]Data_Input!$L$22,[9]Data_Input!$L$23,[9]Data_Input!$L$24</definedName>
    <definedName name="__APW_RESTORE_DATA1403__" hidden="1">[9]Data_Input!$L$25,[9]Data_Input!$L$26,[9]Data_Input!$L$27,[9]Data_Input!$L$28,[9]Data_Input!$L$29,[9]Data_Input!$L$30,[9]Data_Input!$L$31,[9]Data_Input!$L$32,[9]Data_Input!$L$33,[9]Data_Input!$L$34,[9]Data_Input!$L$35,[9]Data_Input!$L$36,[9]Data_Input!$L$37,[9]Data_Input!$L$38,[9]Data_Input!$L$39,[9]Data_Input!$L$40</definedName>
    <definedName name="__APW_RESTORE_DATA1404__" hidden="1">[9]Data_Input!$L$41,[9]Data_Input!$L$42,[9]Data_Input!$L$43,[9]Data_Input!$L$44,[9]Data_Input!$L$45,[9]Data_Input!$L$46,[9]Data_Input!$L$47,[9]Data_Input!$L$48,[9]Data_Input!$L$49,[9]Data_Input!$L$50,[9]Data_Input!$L$51,[9]Data_Input!$L$52,[9]Data_Input!$L$53,[9]Data_Input!$L$54,[9]Data_Input!$L$55,[9]Data_Input!$L$56</definedName>
    <definedName name="__APW_RESTORE_DATA1405__" hidden="1">[9]Data_Input!$L$57,[9]Data_Input!$L$58,[9]Data_Input!$L$59,[9]Data_Input!$L$60,[9]Data_Input!$L$61,[9]Data_Input!$L$62,[9]Data_Input!$L$63,[9]Data_Input!$L$64,[9]Data_Input!$L$65,[9]Data_Input!$L$66,[9]Data_Input!$L$67,[9]Data_Input!$L$68,[9]Data_Input!$L$69,[9]Data_Input!$L$70,[9]Data_Input!$L$71,[9]Data_Input!$L$72</definedName>
    <definedName name="__APW_RESTORE_DATA1406__" hidden="1">[9]Data_Input!$L$73,[9]Data_Input!$L$74,[9]Data_Input!$L$75,[9]Data_Input!$L$76,[9]Data_Input!$L$77,[9]Data_Input!$L$78,[9]Data_Input!$L$79,[9]Data_Input!$L$80,[9]Data_Input!$L$81,[9]Data_Input!$L$82,[9]Data_Input!$L$83,[9]Data_Input!$L$84,[9]Data_Input!$L$85,[9]Data_Input!$L$86,[9]Data_Input!$L$87,[9]Data_Input!$L$88</definedName>
    <definedName name="__APW_RESTORE_DATA1407__" hidden="1">[9]Data_Input!$L$89,[9]Data_Input!$L$90,[9]Data_Input!$L$91,[9]Data_Input!$L$92,[9]Data_Input!$L$93,[9]Data_Input!$L$94,[9]Data_Input!$L$95,[9]Data_Input!$L$96,[9]Data_Input!$L$97,[9]Data_Input!$L$98,[9]Data_Input!$L$99,[9]Data_Input!$L$100,[9]Data_Input!$L$101,[9]Data_Input!$L$102,[9]Data_Input!$L$103,[9]Data_Input!$L$104</definedName>
    <definedName name="__APW_RESTORE_DATA1408__" hidden="1">[9]Data_Input!$L$105,[9]Data_Input!$L$106,[9]Data_Input!$L$107,[9]Data_Input!$L$108,[9]Data_Input!$L$109,[9]Data_Input!$L$110,[9]Data_Input!$L$111,[9]Data_Input!$L$112,[9]Data_Input!$L$113,[9]Data_Input!$L$114,[9]Data_Input!$L$115,[9]Data_Input!$L$116,[9]Data_Input!$L$117,[9]Data_Input!$L$118,[9]Data_Input!$L$119</definedName>
    <definedName name="__APW_RESTORE_DATA1409__" hidden="1">[9]Data_Input!$L$120,[9]Data_Input!$L$121,[9]Data_Input!$L$122,[9]Data_Input!$L$123,[9]Data_Input!$L$124,[9]Data_Input!$L$125,[9]Data_Input!$L$126,[9]Data_Input!$L$127,[9]Data_Input!$L$128,[9]Data_Input!$L$129,[9]Data_Input!$L$130,[9]Data_Input!$L$131,[9]Data_Input!$L$132,[9]Data_Input!$L$133,[9]Data_Input!$L$134</definedName>
    <definedName name="__APW_RESTORE_DATA141__" hidden="1">[9]Data_Input!$L$480,[9]Data_Input!$L$481,[9]Data_Input!$L$482,[9]Data_Input!$L$483,[9]Data_Input!$L$484,[9]Data_Input!$L$485,[9]Data_Input!$L$486,[9]Data_Input!$L$487,[9]Data_Input!$L$488,[9]Data_Input!$L$489,[9]Data_Input!$L$490,[9]Data_Input!$L$491,[9]Data_Input!$L$492,[9]Data_Input!$L$493,[9]Data_Input!$L$494</definedName>
    <definedName name="__APW_RESTORE_DATA1410__" hidden="1">[9]Data_Input!$L$135,[9]Data_Input!$L$136,[9]Data_Input!$L$137,[9]Data_Input!$L$138,[9]Data_Input!$L$139,[9]Data_Input!$L$140,[9]Data_Input!$L$141,[9]Data_Input!$L$142,[9]Data_Input!$L$143,[9]Data_Input!$L$144,[9]Data_Input!$L$145,[9]Data_Input!$L$146,[9]Data_Input!$L$147,[9]Data_Input!$L$148,[9]Data_Input!$L$149</definedName>
    <definedName name="__APW_RESTORE_DATA1411__" hidden="1">[9]Data_Input!$L$150,[9]Data_Input!$L$151,[9]Data_Input!$L$152,[9]Data_Input!$L$153,[9]Data_Input!$L$154,[9]Data_Input!$L$155,[9]Data_Input!$L$156,[9]Data_Input!$L$157,[9]Data_Input!$L$158,[9]Data_Input!$L$159,[9]Data_Input!$L$160,[9]Data_Input!$L$161,[9]Data_Input!$L$162,[9]Data_Input!$L$163,[9]Data_Input!$L$164</definedName>
    <definedName name="__APW_RESTORE_DATA1412__" hidden="1">[9]Data_Input!$L$165,[9]Data_Input!$L$166,[9]Data_Input!$L$167,[9]Data_Input!$L$168,[9]Data_Input!$L$169,[9]Data_Input!$L$170,[9]Data_Input!$L$171,[9]Data_Input!$L$172,[9]Data_Input!$L$173,[9]Data_Input!$L$174,[9]Data_Input!$L$175,[9]Data_Input!$L$176,[9]Data_Input!$L$177,[9]Data_Input!$L$178,[9]Data_Input!$L$179</definedName>
    <definedName name="__APW_RESTORE_DATA1413__" hidden="1">[9]Data_Input!$L$180,[9]Data_Input!$L$181,[9]Data_Input!$L$182,[9]Data_Input!$L$183,[9]Data_Input!$L$184,[9]Data_Input!$L$185,[9]Data_Input!$L$186,[9]Data_Input!$L$187,[9]Data_Input!$L$188,[9]Data_Input!$L$189,[9]Data_Input!$L$190,[9]Data_Input!$L$191,[9]Data_Input!$L$192,[9]Data_Input!$L$193,[9]Data_Input!$L$194</definedName>
    <definedName name="__APW_RESTORE_DATA1414__" hidden="1">[9]Data_Input!$L$195,[9]Data_Input!$L$196,[9]Data_Input!$L$197,[9]Data_Input!$L$198,[9]Data_Input!$L$199,[9]Data_Input!$L$200,[9]Data_Input!$L$201,[9]Data_Input!$L$202,[9]Data_Input!$L$203,[9]Data_Input!$L$204,[9]Data_Input!$L$205,[9]Data_Input!$L$206,[9]Data_Input!$L$207,[9]Data_Input!$L$208,[9]Data_Input!$L$209</definedName>
    <definedName name="__APW_RESTORE_DATA1415__" hidden="1">[9]Data_Input!$L$210,[9]Data_Input!$L$211,[9]Data_Input!$L$212,[9]Data_Input!$L$213,[9]Data_Input!$L$214,[9]Data_Input!$L$215,[9]Data_Input!$L$216,[9]Data_Input!$L$217,[9]Data_Input!$L$218,[9]Data_Input!$L$219,[9]Data_Input!$L$220,[9]Data_Input!$L$221,[9]Data_Input!$L$222,[9]Data_Input!$L$223,[9]Data_Input!$L$224</definedName>
    <definedName name="__APW_RESTORE_DATA1416__" hidden="1">[9]Data_Input!$L$225,[9]Data_Input!$L$226,[9]Data_Input!$L$227,[9]Data_Input!$L$228,[9]Data_Input!$L$229,[9]Data_Input!$L$230,[9]Data_Input!$L$231,[9]Data_Input!$L$232,[9]Data_Input!$L$233,[9]Data_Input!$L$234,[9]Data_Input!$L$235,[9]Data_Input!$L$236,[9]Data_Input!$L$237,[9]Data_Input!$L$238,[9]Data_Input!$L$239</definedName>
    <definedName name="__APW_RESTORE_DATA1417__" hidden="1">[9]Data_Input!$L$240,[9]Data_Input!$L$241,[9]Data_Input!$L$242,[9]Data_Input!$L$243,[9]Data_Input!$L$244,[9]Data_Input!$L$245,[9]Data_Input!$L$246,[9]Data_Input!$L$247,[9]Data_Input!$L$248,[9]Data_Input!$L$249,[9]Data_Input!$L$250,[9]Data_Input!$L$251,[9]Data_Input!$L$252,[9]Data_Input!$L$253,[9]Data_Input!$L$254</definedName>
    <definedName name="__APW_RESTORE_DATA1418__" hidden="1">[9]Data_Input!$L$255,[9]Data_Input!$L$256,[9]Data_Input!$L$257,[9]Data_Input!$L$258,[9]Data_Input!$L$259,[9]Data_Input!$L$260,[9]Data_Input!$L$261,[9]Data_Input!$L$262,[9]Data_Input!$L$263,[9]Data_Input!$L$264,[9]Data_Input!$L$265,[9]Data_Input!$L$266,[9]Data_Input!$L$267,[9]Data_Input!$L$268,[9]Data_Input!$L$269</definedName>
    <definedName name="__APW_RESTORE_DATA1419__" hidden="1">[9]Data_Input!$L$270,[9]Data_Input!$L$271,[9]Data_Input!$L$272,[9]Data_Input!$L$273,[9]Data_Input!$L$274,[9]Data_Input!$L$275,[9]Data_Input!$L$276,[9]Data_Input!$L$277,[9]Data_Input!$L$278,[9]Data_Input!$L$279,[9]Data_Input!$L$280,[9]Data_Input!$L$281,[9]Data_Input!$L$282,[9]Data_Input!$L$283,[9]Data_Input!$L$284</definedName>
    <definedName name="__APW_RESTORE_DATA142__" hidden="1">[9]Data_Input!$L$495,[9]Data_Input!$L$496,[9]Data_Input!$L$497,[9]Data_Input!$L$498,[9]Data_Input!$L$499,[9]Data_Input!$L$500,[9]Data_Input!$L$501,[9]Data_Input!$L$502,[9]Data_Input!$L$503,[9]Data_Input!$L$504,[9]Data_Input!$L$505,[9]Data_Input!$L$506,[9]Data_Input!$L$507,[9]Data_Input!$L$508,[9]Data_Input!$L$509</definedName>
    <definedName name="__APW_RESTORE_DATA1420__" hidden="1">[9]Data_Input!$L$285,[9]Data_Input!$L$286,[9]Data_Input!$L$287,[9]Data_Input!$L$288,[9]Data_Input!$L$289,[9]Data_Input!$L$290,[9]Data_Input!$L$291,[9]Data_Input!$L$292,[9]Data_Input!$L$293,[9]Data_Input!$L$294,[9]Data_Input!$L$295,[9]Data_Input!$L$296,[9]Data_Input!$L$297,[9]Data_Input!$L$298,[9]Data_Input!$L$299</definedName>
    <definedName name="__APW_RESTORE_DATA1421__" hidden="1">[9]Data_Input!$L$300,[9]Data_Input!$L$301,[9]Data_Input!$L$302,[9]Data_Input!$L$303,[9]Data_Input!$L$304,[9]Data_Input!$L$305,[9]Data_Input!$L$306,[9]Data_Input!$L$307,[9]Data_Input!$L$308,[9]Data_Input!$L$309,[9]Data_Input!$L$310,[9]Data_Input!$L$311,[9]Data_Input!$L$312,[9]Data_Input!$L$313,[9]Data_Input!$L$314</definedName>
    <definedName name="__APW_RESTORE_DATA1422__" hidden="1">[9]Data_Input!$L$315,[9]Data_Input!$L$316,[9]Data_Input!$L$317,[9]Data_Input!$L$318,[9]Data_Input!$L$319,[9]Data_Input!$L$320,[9]Data_Input!$L$321,[9]Data_Input!$L$322,[9]Data_Input!$L$323,[9]Data_Input!$L$324,[9]Data_Input!$L$325,[9]Data_Input!$L$326,[9]Data_Input!$L$327,[9]Data_Input!$L$328,[9]Data_Input!$L$329</definedName>
    <definedName name="__APW_RESTORE_DATA1423__" hidden="1">[9]Data_Input!$L$330,[9]Data_Input!$L$331,[9]Data_Input!$L$332,[9]Data_Input!$L$333,[9]Data_Input!$L$334,[9]Data_Input!$L$335,[9]Data_Input!$L$336,[9]Data_Input!$L$337,[9]Data_Input!$L$338,[9]Data_Input!$L$339,[9]Data_Input!$L$340,[9]Data_Input!$L$341,[9]Data_Input!$L$342,[9]Data_Input!$L$343,[9]Data_Input!$L$344</definedName>
    <definedName name="__APW_RESTORE_DATA1424__" hidden="1">[9]Data_Input!$L$345,[9]Data_Input!$L$346,[9]Data_Input!$L$347,[9]Data_Input!$L$348,[9]Data_Input!$L$349,[9]Data_Input!$L$350,[9]Data_Input!$L$351,[9]Data_Input!$L$352,[9]Data_Input!$L$353,[9]Data_Input!$L$354,[9]Data_Input!$L$355,[9]Data_Input!$L$356,[9]Data_Input!$L$357,[9]Data_Input!$L$358,[9]Data_Input!$L$359</definedName>
    <definedName name="__APW_RESTORE_DATA1425__" hidden="1">[9]Data_Input!$L$360,[9]Data_Input!$L$361,[9]Data_Input!$L$362,[9]Data_Input!$L$363,[9]Data_Input!$L$364,[9]Data_Input!$L$365,[9]Data_Input!$L$366,[9]Data_Input!$L$367,[9]Data_Input!$L$368,[9]Data_Input!$L$369,[9]Data_Input!$L$370,[9]Data_Input!$L$371,[9]Data_Input!$L$372,[9]Data_Input!$L$373,[9]Data_Input!$L$374</definedName>
    <definedName name="__APW_RESTORE_DATA1426__" hidden="1">[9]Data_Input!$L$375,[9]Data_Input!$L$376,[9]Data_Input!$L$377,[9]Data_Input!$L$378,[9]Data_Input!$L$379,[9]Data_Input!$L$380,[9]Data_Input!$L$381,[9]Data_Input!$L$382,[9]Data_Input!$L$383,[9]Data_Input!$L$384,[9]Data_Input!$L$385,[9]Data_Input!$L$386,[9]Data_Input!$L$387,[9]Data_Input!$L$388,[9]Data_Input!$L$389</definedName>
    <definedName name="__APW_RESTORE_DATA1427__" hidden="1">[9]Data_Input!$L$390,[9]Data_Input!$L$391,[9]Data_Input!$L$392,[9]Data_Input!$L$393,[9]Data_Input!$L$394,[9]Data_Input!$L$395,[9]Data_Input!$L$396,[9]Data_Input!$L$397,[9]Data_Input!$L$398,[9]Data_Input!$L$399,[9]Data_Input!$L$400,[9]Data_Input!$L$401,[9]Data_Input!$L$402,[9]Data_Input!$L$403,[9]Data_Input!$L$404</definedName>
    <definedName name="__APW_RESTORE_DATA1428__" hidden="1">[9]Data_Input!$L$405,[9]Data_Input!$L$406,[9]Data_Input!$L$407,[9]Data_Input!$L$408,[9]Data_Input!$L$409,[9]Data_Input!$L$410,[9]Data_Input!$L$411,[9]Data_Input!$L$412,[9]Data_Input!$L$413,[9]Data_Input!$L$414,[9]Data_Input!$L$415,[9]Data_Input!$L$416,[9]Data_Input!$L$417,[9]Data_Input!$L$418,[9]Data_Input!$L$419</definedName>
    <definedName name="__APW_RESTORE_DATA1429__" hidden="1">[9]Data_Input!$L$420,[9]Data_Input!$L$421,[9]Data_Input!$L$422,[9]Data_Input!$L$423,[9]Data_Input!$L$424,[9]Data_Input!$L$425,[9]Data_Input!$L$426,[9]Data_Input!$L$427,[9]Data_Input!$L$428,[9]Data_Input!$L$429,[9]Data_Input!$L$430,[9]Data_Input!$L$431,[9]Data_Input!$L$432,[9]Data_Input!$L$433,[9]Data_Input!$L$434</definedName>
    <definedName name="__APW_RESTORE_DATA143__" hidden="1">[9]Data_Input!$L$510,[9]Data_Input!$L$511,[9]Data_Input!$L$512,[9]Data_Input!$L$513,[9]Data_Input!$L$514,[9]Data_Input!$L$515,[9]Data_Input!$L$516,[9]Data_Input!$L$517,[9]Data_Input!$L$518,[9]Data_Input!$L$519,[9]Data_Input!$L$520,[9]Data_Input!$L$521,[9]Data_Input!$L$522,[9]Data_Input!$L$523,[9]Data_Input!$L$524</definedName>
    <definedName name="__APW_RESTORE_DATA1430__" hidden="1">[9]Data_Input!$L$435,[9]Data_Input!$L$436,[9]Data_Input!$L$437,[9]Data_Input!$L$438,[9]Data_Input!$L$439,[9]Data_Input!$L$440,[9]Data_Input!$L$441,[9]Data_Input!$L$442,[9]Data_Input!$L$443,[9]Data_Input!$L$444,[9]Data_Input!$L$445,[9]Data_Input!$L$446,[9]Data_Input!$L$447,[9]Data_Input!$L$448,[9]Data_Input!$L$449</definedName>
    <definedName name="__APW_RESTORE_DATA1431__" hidden="1">[9]Data_Input!$L$450,[9]Data_Input!$L$451,[9]Data_Input!$L$452,[9]Data_Input!$L$453,[9]Data_Input!$L$454,[9]Data_Input!$L$455,[9]Data_Input!$L$456,[9]Data_Input!$L$457,[9]Data_Input!$L$458,[9]Data_Input!$L$459,[9]Data_Input!$L$460,[9]Data_Input!$L$461,[9]Data_Input!$L$462,[9]Data_Input!$L$463,[9]Data_Input!$L$464</definedName>
    <definedName name="__APW_RESTORE_DATA1432__" hidden="1">[9]Data_Input!$L$465,[9]Data_Input!$L$466,[9]Data_Input!$L$467,[9]Data_Input!$L$468,[9]Data_Input!$L$469,[9]Data_Input!$L$470,[9]Data_Input!$L$471,[9]Data_Input!$L$472,[9]Data_Input!$L$473,[9]Data_Input!$L$474,[9]Data_Input!$L$475,[9]Data_Input!$L$476,[9]Data_Input!$L$477,[9]Data_Input!$L$478,[9]Data_Input!$L$479</definedName>
    <definedName name="__APW_RESTORE_DATA1433__" hidden="1">[9]Data_Input!$L$480,[9]Data_Input!$L$481,[9]Data_Input!$L$482,[9]Data_Input!$L$483,[9]Data_Input!$L$484,[9]Data_Input!$L$485,[9]Data_Input!$L$486,[9]Data_Input!$L$487,[9]Data_Input!$L$488,[9]Data_Input!$L$489,[9]Data_Input!$L$490,[9]Data_Input!$L$491,[9]Data_Input!$L$492,[9]Data_Input!$L$493,[9]Data_Input!$L$494</definedName>
    <definedName name="__APW_RESTORE_DATA1434__" hidden="1">[9]Data_Input!$L$495,[9]Data_Input!$L$496,[9]Data_Input!$L$497,[9]Data_Input!$L$498,[9]Data_Input!$L$499,[9]Data_Input!$L$500,[9]Data_Input!$L$501,[9]Data_Input!$L$502,[9]Data_Input!$L$503,[9]Data_Input!$L$504,[9]Data_Input!$L$505,[9]Data_Input!$L$506,[9]Data_Input!$L$507,[9]Data_Input!$L$508,[9]Data_Input!$L$509</definedName>
    <definedName name="__APW_RESTORE_DATA1435__" hidden="1">[9]Data_Input!$L$510,[9]Data_Input!$L$511,[9]Data_Input!$L$512,[9]Data_Input!$L$513,[9]Data_Input!$L$514,[9]Data_Input!$L$515,[9]Data_Input!$L$516,[9]Data_Input!$L$517,[9]Data_Input!$L$518,[9]Data_Input!$L$519,[9]Data_Input!$L$520,[9]Data_Input!$L$521,[9]Data_Input!$L$522,[9]Data_Input!$L$523,[9]Data_Input!$L$524</definedName>
    <definedName name="__APW_RESTORE_DATA1436__" hidden="1">[9]Data_Input!$L$525,[9]Data_Input!$L$526,[9]Data_Input!$L$527,[9]Data_Input!$L$528,[9]Data_Input!$L$529,[9]Data_Input!$L$530</definedName>
    <definedName name="__APW_RESTORE_DATA1437__" hidden="1">[10]Data_Input!$E$4</definedName>
    <definedName name="__APW_RESTORE_DATA1438__" hidden="1">[10]Data_Input!$E$5</definedName>
    <definedName name="__APW_RESTORE_DATA1439__" hidden="1">[10]Data_Input!$E$7</definedName>
    <definedName name="__APW_RESTORE_DATA144__" hidden="1">[9]Data_Input!$L$525,[9]Data_Input!$L$526,[9]Data_Input!$L$527,[9]Data_Input!$L$528,[9]Data_Input!$L$529,[9]Data_Input!$L$530,[9]Data_Input!$L$531</definedName>
    <definedName name="__APW_RESTORE_DATA1441__" hidden="1">[10]Data_Input!$E$9</definedName>
    <definedName name="__APW_RESTORE_DATA1442__" hidden="1">[9]Data_Input!$I$9,[9]Data_Input!$I$10,[9]Data_Input!$I$11,[9]Data_Input!$I$12,[9]Data_Input!$I$13,[9]Data_Input!$I$14,[9]Data_Input!$I$15,[9]Data_Input!$I$16,[9]Data_Input!$I$17,[9]Data_Input!$I$18,[9]Data_Input!$I$19,[9]Data_Input!$I$20,[9]Data_Input!$I$21,[9]Data_Input!$I$22,[9]Data_Input!$I$23,[9]Data_Input!$I$24</definedName>
    <definedName name="__APW_RESTORE_DATA1443__" hidden="1">[9]Data_Input!$I$25,[9]Data_Input!$I$26,[9]Data_Input!$I$27,[9]Data_Input!$I$28,[9]Data_Input!$I$29,[9]Data_Input!$I$30,[9]Data_Input!$I$31,[9]Data_Input!$I$32,[9]Data_Input!$I$33,[9]Data_Input!$I$34,[9]Data_Input!$I$35,[9]Data_Input!$I$36,[9]Data_Input!$I$37,[9]Data_Input!$I$38,[9]Data_Input!$I$39,[9]Data_Input!$I$40</definedName>
    <definedName name="__APW_RESTORE_DATA1444__" hidden="1">[9]Data_Input!$I$41,[9]Data_Input!$I$42,[9]Data_Input!$I$43,[9]Data_Input!$I$44,[9]Data_Input!$I$45,[9]Data_Input!$I$46,[9]Data_Input!$I$47,[9]Data_Input!$I$48,[9]Data_Input!$I$49,[9]Data_Input!$I$50,[9]Data_Input!$I$51,[9]Data_Input!$I$52,[9]Data_Input!$I$53,[9]Data_Input!$I$54,[9]Data_Input!$I$55,[9]Data_Input!$I$56</definedName>
    <definedName name="__APW_RESTORE_DATA1445__" hidden="1">[9]Data_Input!$I$57,[9]Data_Input!$I$58,[9]Data_Input!$I$59,[9]Data_Input!$I$60,[9]Data_Input!$I$61,[9]Data_Input!$I$62,[9]Data_Input!$I$63,[9]Data_Input!$I$64,[9]Data_Input!$I$65,[9]Data_Input!$I$66,[9]Data_Input!$I$67,[9]Data_Input!$I$68,[9]Data_Input!$I$69,[9]Data_Input!$I$70,[9]Data_Input!$I$71,[9]Data_Input!$I$72</definedName>
    <definedName name="__APW_RESTORE_DATA1446__" hidden="1">[9]Data_Input!$I$73,[9]Data_Input!$I$74,[9]Data_Input!$I$75,[9]Data_Input!$I$76,[9]Data_Input!$I$77,[9]Data_Input!$I$78,[9]Data_Input!$I$79,[9]Data_Input!$I$80,[9]Data_Input!$I$81,[9]Data_Input!$I$82,[9]Data_Input!$I$83,[9]Data_Input!$I$84,[9]Data_Input!$I$85,[9]Data_Input!$I$86,[9]Data_Input!$I$87,[9]Data_Input!$I$88</definedName>
    <definedName name="__APW_RESTORE_DATA1447__" hidden="1">[9]Data_Input!$I$89,[9]Data_Input!$I$90,[9]Data_Input!$I$91,[9]Data_Input!$I$92,[9]Data_Input!$I$93,[9]Data_Input!$I$94,[9]Data_Input!$I$95,[9]Data_Input!$I$96,[9]Data_Input!$I$97,[9]Data_Input!$I$98,[9]Data_Input!$I$99,[9]Data_Input!$I$100,[9]Data_Input!$I$101,[9]Data_Input!$I$102,[9]Data_Input!$I$103,[9]Data_Input!$I$104</definedName>
    <definedName name="__APW_RESTORE_DATA1448__" hidden="1">[9]Data_Input!$I$105,[9]Data_Input!$I$106,[9]Data_Input!$I$107,[9]Data_Input!$I$108,[9]Data_Input!$I$109,[9]Data_Input!$I$110,[9]Data_Input!$I$111,[9]Data_Input!$I$112,[9]Data_Input!$I$113,[9]Data_Input!$I$114,[9]Data_Input!$I$115,[9]Data_Input!$I$116,[9]Data_Input!$I$117,[9]Data_Input!$I$118,[9]Data_Input!$I$119</definedName>
    <definedName name="__APW_RESTORE_DATA1449__" hidden="1">[9]Data_Input!$I$120,[9]Data_Input!$I$121,[9]Data_Input!$I$122,[9]Data_Input!$I$123,[9]Data_Input!$I$124,[9]Data_Input!$I$125,[9]Data_Input!$I$126,[9]Data_Input!$I$127,[9]Data_Input!$I$128,[9]Data_Input!$I$129,[9]Data_Input!$I$130,[9]Data_Input!$I$131,[9]Data_Input!$I$132,[9]Data_Input!$I$133,[9]Data_Input!$I$134</definedName>
    <definedName name="__APW_RESTORE_DATA145__" hidden="1">[11]Lannen!$D$273</definedName>
    <definedName name="__APW_RESTORE_DATA1450__" hidden="1">[9]Data_Input!$I$135,[9]Data_Input!$I$136,[9]Data_Input!$I$137,[9]Data_Input!$I$138,[9]Data_Input!$I$139,[9]Data_Input!$I$140,[9]Data_Input!$I$141,[9]Data_Input!$I$142,[9]Data_Input!$I$143,[9]Data_Input!$I$144,[9]Data_Input!$I$145,[9]Data_Input!$I$146,[9]Data_Input!$I$147,[9]Data_Input!$I$148,[9]Data_Input!$I$149</definedName>
    <definedName name="__APW_RESTORE_DATA1451__" hidden="1">[9]Data_Input!$I$150,[9]Data_Input!$I$151,[9]Data_Input!$I$152,[9]Data_Input!$I$153,[9]Data_Input!$I$154,[9]Data_Input!$I$155,[9]Data_Input!$I$156,[9]Data_Input!$I$157,[9]Data_Input!$I$158,[9]Data_Input!$I$159,[9]Data_Input!$I$160,[9]Data_Input!$I$161,[9]Data_Input!$I$162,[9]Data_Input!$I$163,[9]Data_Input!$I$164</definedName>
    <definedName name="__APW_RESTORE_DATA1452__" hidden="1">[9]Data_Input!$I$165,[9]Data_Input!$I$166,[9]Data_Input!$I$167,[9]Data_Input!$I$168,[9]Data_Input!$I$169,[9]Data_Input!$I$170,[9]Data_Input!$I$171,[9]Data_Input!$I$172,[9]Data_Input!$I$173,[9]Data_Input!$I$174,[9]Data_Input!$I$175,[9]Data_Input!$I$176,[9]Data_Input!$I$177,[9]Data_Input!$I$178,[9]Data_Input!$I$179</definedName>
    <definedName name="__APW_RESTORE_DATA1453__" hidden="1">[9]Data_Input!$I$180,[9]Data_Input!$I$181,[9]Data_Input!$I$182,[9]Data_Input!$I$183,[9]Data_Input!$I$184,[9]Data_Input!$I$185,[9]Data_Input!$I$186,[9]Data_Input!$I$187,[9]Data_Input!$I$188,[9]Data_Input!$I$189,[9]Data_Input!$I$190,[9]Data_Input!$I$191,[9]Data_Input!$I$192,[9]Data_Input!$I$193,[9]Data_Input!$I$194</definedName>
    <definedName name="__APW_RESTORE_DATA1454__" hidden="1">[9]Data_Input!$I$195,[9]Data_Input!$I$196,[9]Data_Input!$I$197,[9]Data_Input!$I$198,[9]Data_Input!$I$199,[9]Data_Input!$I$200,[9]Data_Input!$I$201,[9]Data_Input!$I$202,[9]Data_Input!$I$203,[9]Data_Input!$I$204,[9]Data_Input!$I$205,[9]Data_Input!$I$206,[9]Data_Input!$I$207,[9]Data_Input!$I$208,[9]Data_Input!$I$209</definedName>
    <definedName name="__APW_RESTORE_DATA1455__" hidden="1">[9]Data_Input!$I$210,[9]Data_Input!$I$211,[9]Data_Input!$I$212,[9]Data_Input!$I$213,[9]Data_Input!$I$214,[9]Data_Input!$I$215,[9]Data_Input!$I$216,[9]Data_Input!$I$217,[9]Data_Input!$I$218,[9]Data_Input!$I$219,[9]Data_Input!$I$220,[9]Data_Input!$I$221,[9]Data_Input!$I$222,[9]Data_Input!$I$223,[9]Data_Input!$I$224</definedName>
    <definedName name="__APW_RESTORE_DATA1456__" hidden="1">[9]Data_Input!$I$225,[9]Data_Input!$I$226,[9]Data_Input!$I$227,[9]Data_Input!$I$228,[9]Data_Input!$I$229,[9]Data_Input!$I$230,[9]Data_Input!$I$231,[9]Data_Input!$I$232,[9]Data_Input!$I$233,[9]Data_Input!$I$234,[9]Data_Input!$I$235,[9]Data_Input!$I$236,[9]Data_Input!$I$237,[9]Data_Input!$I$238,[9]Data_Input!$I$239</definedName>
    <definedName name="__APW_RESTORE_DATA1457__" hidden="1">[9]Data_Input!$I$240,[9]Data_Input!$I$241,[9]Data_Input!$I$242,[9]Data_Input!$I$243,[9]Data_Input!$I$244,[9]Data_Input!$I$245,[9]Data_Input!$I$246,[9]Data_Input!$I$247,[9]Data_Input!$I$248,[9]Data_Input!$I$249,[9]Data_Input!$I$250,[9]Data_Input!$I$251,[9]Data_Input!$I$252,[9]Data_Input!$I$253,[9]Data_Input!$I$254</definedName>
    <definedName name="__APW_RESTORE_DATA1458__" hidden="1">[9]Data_Input!$I$255,[9]Data_Input!$I$256,[9]Data_Input!$I$257,[9]Data_Input!$I$258,[9]Data_Input!$I$259,[9]Data_Input!$I$260,[9]Data_Input!$I$261,[9]Data_Input!$I$262,[9]Data_Input!$I$263,[9]Data_Input!$I$264,[9]Data_Input!$I$265,[9]Data_Input!$I$266,[9]Data_Input!$I$267,[9]Data_Input!$I$268,[9]Data_Input!$I$269</definedName>
    <definedName name="__APW_RESTORE_DATA1459__" hidden="1">[9]Data_Input!$I$270,[9]Data_Input!$I$271,[9]Data_Input!$I$272,[9]Data_Input!$I$273,[9]Data_Input!$I$274,[9]Data_Input!$I$275,[9]Data_Input!$I$276,[9]Data_Input!$I$277,[9]Data_Input!$I$278,[9]Data_Input!$I$279,[9]Data_Input!$I$280,[9]Data_Input!$I$281,[9]Data_Input!$I$282,[9]Data_Input!$I$283,[9]Data_Input!$I$284</definedName>
    <definedName name="__APW_RESTORE_DATA146__" hidden="1">[10]Data_Input!$E$9</definedName>
    <definedName name="__APW_RESTORE_DATA1460__" hidden="1">[9]Data_Input!$I$285,[9]Data_Input!$I$286,[9]Data_Input!$I$287,[9]Data_Input!$I$288,[9]Data_Input!$I$289,[9]Data_Input!$I$290,[9]Data_Input!$I$291,[9]Data_Input!$I$292,[9]Data_Input!$I$293,[9]Data_Input!$I$294,[9]Data_Input!$I$295,[9]Data_Input!$I$296,[9]Data_Input!$I$297,[9]Data_Input!$I$298,[9]Data_Input!$I$299</definedName>
    <definedName name="__APW_RESTORE_DATA1461__" hidden="1">[9]Data_Input!$I$300,[9]Data_Input!$I$301,[9]Data_Input!$I$302,[9]Data_Input!$I$303,[9]Data_Input!$I$304,[9]Data_Input!$I$305,[9]Data_Input!$I$306,[9]Data_Input!$I$307,[9]Data_Input!$I$308,[9]Data_Input!$I$309,[9]Data_Input!$I$310,[9]Data_Input!$I$311,[9]Data_Input!$I$312,[9]Data_Input!$I$313,[9]Data_Input!$I$314</definedName>
    <definedName name="__APW_RESTORE_DATA1462__" hidden="1">[9]Data_Input!$I$315,[9]Data_Input!$I$316,[9]Data_Input!$I$317,[9]Data_Input!$I$318,[9]Data_Input!$I$319,[9]Data_Input!$I$320,[9]Data_Input!$I$321,[9]Data_Input!$I$322,[9]Data_Input!$I$323,[9]Data_Input!$I$324,[9]Data_Input!$I$325,[9]Data_Input!$I$326,[9]Data_Input!$I$327,[9]Data_Input!$I$328,[9]Data_Input!$I$329</definedName>
    <definedName name="__APW_RESTORE_DATA1463__" hidden="1">[9]Data_Input!$I$330,[9]Data_Input!$I$331,[9]Data_Input!$I$332,[9]Data_Input!$I$333,[9]Data_Input!$I$334,[9]Data_Input!$I$335,[9]Data_Input!$I$336,[9]Data_Input!$I$337,[9]Data_Input!$I$338,[9]Data_Input!$I$339,[9]Data_Input!$I$340,[9]Data_Input!$I$341,[9]Data_Input!$I$342,[9]Data_Input!$I$343,[9]Data_Input!$I$344</definedName>
    <definedName name="__APW_RESTORE_DATA1464__" hidden="1">[9]Data_Input!$I$345,[9]Data_Input!$I$346,[9]Data_Input!$I$347,[9]Data_Input!$I$348,[9]Data_Input!$I$349,[9]Data_Input!$I$350,[9]Data_Input!$I$351,[9]Data_Input!$I$352,[9]Data_Input!$I$353,[9]Data_Input!$I$354,[9]Data_Input!$I$355,[9]Data_Input!$I$356,[9]Data_Input!$I$357,[9]Data_Input!$I$358,[9]Data_Input!$I$359</definedName>
    <definedName name="__APW_RESTORE_DATA1465__" hidden="1">[9]Data_Input!$I$360,[9]Data_Input!$I$361,[9]Data_Input!$I$362,[9]Data_Input!$I$363,[9]Data_Input!$I$364,[9]Data_Input!$I$365,[9]Data_Input!$I$366,[9]Data_Input!$I$367,[9]Data_Input!$I$368,[9]Data_Input!$I$369,[9]Data_Input!$I$370,[9]Data_Input!$I$371,[9]Data_Input!$I$372,[9]Data_Input!$I$373,[9]Data_Input!$I$374</definedName>
    <definedName name="__APW_RESTORE_DATA1466__" hidden="1">[9]Data_Input!$I$375,[9]Data_Input!$I$376,[9]Data_Input!$I$377,[9]Data_Input!$I$378,[9]Data_Input!$I$379,[9]Data_Input!$I$380,[9]Data_Input!$I$381,[9]Data_Input!$I$382,[9]Data_Input!$I$383,[9]Data_Input!$I$384,[9]Data_Input!$I$385,[9]Data_Input!$I$386,[9]Data_Input!$I$387,[9]Data_Input!$I$388,[9]Data_Input!$I$389</definedName>
    <definedName name="__APW_RESTORE_DATA1467__" hidden="1">[9]Data_Input!$I$390,[9]Data_Input!$I$391,[9]Data_Input!$I$392,[9]Data_Input!$I$393,[9]Data_Input!$I$394,[9]Data_Input!$I$395,[9]Data_Input!$I$396,[9]Data_Input!$I$397,[9]Data_Input!$I$398,[9]Data_Input!$I$399,[9]Data_Input!$I$400,[9]Data_Input!$I$401,[9]Data_Input!$I$402,[9]Data_Input!$I$403,[9]Data_Input!$I$404</definedName>
    <definedName name="__APW_RESTORE_DATA1468__" hidden="1">[9]Data_Input!$I$405,[9]Data_Input!$I$406,[9]Data_Input!$I$407,[9]Data_Input!$I$408,[9]Data_Input!$I$409,[9]Data_Input!$I$410,[9]Data_Input!$I$411,[9]Data_Input!$I$412,[9]Data_Input!$I$413,[9]Data_Input!$I$414,[9]Data_Input!$I$415,[9]Data_Input!$I$416,[9]Data_Input!$I$417,[9]Data_Input!$I$418,[9]Data_Input!$I$419</definedName>
    <definedName name="__APW_RESTORE_DATA1469__" hidden="1">[9]Data_Input!$I$420,[9]Data_Input!$I$421,[9]Data_Input!$I$422,[9]Data_Input!$I$423,[9]Data_Input!$I$424,[9]Data_Input!$I$425,[9]Data_Input!$I$426,[9]Data_Input!$I$427,[9]Data_Input!$I$428,[9]Data_Input!$I$429,[9]Data_Input!$I$430,[9]Data_Input!$I$431,[9]Data_Input!$I$432,[9]Data_Input!$I$433,[9]Data_Input!$I$434</definedName>
    <definedName name="__APW_RESTORE_DATA147__" hidden="1">[9]Data_Input!$I$9,[9]Data_Input!$I$10,[9]Data_Input!$I$11,[9]Data_Input!$I$12,[9]Data_Input!$I$13,[9]Data_Input!$I$14,[9]Data_Input!$I$15,[9]Data_Input!$I$16,[9]Data_Input!$I$17,[9]Data_Input!$I$18,[9]Data_Input!$I$19,[9]Data_Input!$I$20,[9]Data_Input!$I$21,[9]Data_Input!$I$22,[9]Data_Input!$I$23,[9]Data_Input!$I$24</definedName>
    <definedName name="__APW_RESTORE_DATA1470__" hidden="1">[9]Data_Input!$I$435,[9]Data_Input!$I$436,[9]Data_Input!$I$437,[9]Data_Input!$I$438,[9]Data_Input!$I$439,[9]Data_Input!$I$440,[9]Data_Input!$I$441,[9]Data_Input!$I$442,[9]Data_Input!$I$443,[9]Data_Input!$I$444,[9]Data_Input!$I$445,[9]Data_Input!$I$446,[9]Data_Input!$I$447,[9]Data_Input!$I$448,[9]Data_Input!$I$449</definedName>
    <definedName name="__APW_RESTORE_DATA1471__" hidden="1">[9]Data_Input!$I$450,[9]Data_Input!$I$451,[9]Data_Input!$I$452,[9]Data_Input!$I$453,[9]Data_Input!$I$454,[9]Data_Input!$I$455,[9]Data_Input!$I$456,[9]Data_Input!$I$457,[9]Data_Input!$I$458,[9]Data_Input!$I$459,[9]Data_Input!$I$460,[9]Data_Input!$I$461,[9]Data_Input!$I$462,[9]Data_Input!$I$463,[9]Data_Input!$I$464</definedName>
    <definedName name="__APW_RESTORE_DATA1472__" hidden="1">[9]Data_Input!$I$465,[9]Data_Input!$I$466,[9]Data_Input!$I$467,[9]Data_Input!$I$468,[9]Data_Input!$I$469,[9]Data_Input!$I$470,[9]Data_Input!$I$471,[9]Data_Input!$I$472,[9]Data_Input!$I$473,[9]Data_Input!$I$474,[9]Data_Input!$I$475,[9]Data_Input!$I$476,[9]Data_Input!$I$477,[9]Data_Input!$I$478,[9]Data_Input!$I$479</definedName>
    <definedName name="__APW_RESTORE_DATA1473__" hidden="1">[9]Data_Input!$I$480,[9]Data_Input!$I$481,[9]Data_Input!$I$482,[9]Data_Input!$I$483,[9]Data_Input!$I$484,[9]Data_Input!$I$485,[9]Data_Input!$I$486,[9]Data_Input!$I$487,[9]Data_Input!$I$488,[9]Data_Input!$I$489,[9]Data_Input!$I$490,[9]Data_Input!$I$491,[9]Data_Input!$I$492,[9]Data_Input!$I$493,[9]Data_Input!$I$494</definedName>
    <definedName name="__APW_RESTORE_DATA1474__" hidden="1">[9]Data_Input!$I$495,[9]Data_Input!$I$496,[9]Data_Input!$I$497,[9]Data_Input!$I$498,[9]Data_Input!$I$499,[9]Data_Input!$I$500,[9]Data_Input!$I$501,[9]Data_Input!$I$502,[9]Data_Input!$I$503,[9]Data_Input!$I$504,[9]Data_Input!$I$505,[9]Data_Input!$I$506,[9]Data_Input!$I$507,[9]Data_Input!$I$508,[9]Data_Input!$I$509</definedName>
    <definedName name="__APW_RESTORE_DATA1475__" hidden="1">[9]Data_Input!$I$510,[9]Data_Input!$I$511,[9]Data_Input!$I$512,[9]Data_Input!$I$513,[9]Data_Input!$I$514,[9]Data_Input!$I$515,[9]Data_Input!$I$516,[9]Data_Input!$I$517,[9]Data_Input!$I$518,[9]Data_Input!$I$519,[9]Data_Input!$I$520,[9]Data_Input!$I$521,[9]Data_Input!$I$522,[9]Data_Input!$I$523,[9]Data_Input!$I$524</definedName>
    <definedName name="__APW_RESTORE_DATA1476__" hidden="1">[9]Data_Input!$I$525,[9]Data_Input!$I$526,[9]Data_Input!$I$527,[9]Data_Input!$I$528,[9]Data_Input!$I$529,[9]Data_Input!$I$530</definedName>
    <definedName name="__APW_RESTORE_DATA1477__" hidden="1">[9]Data_Input!$J$9,[9]Data_Input!$J$10,[9]Data_Input!$J$11,[9]Data_Input!$J$12,[9]Data_Input!$J$13,[9]Data_Input!$J$14,[9]Data_Input!$J$15,[9]Data_Input!$J$16,[9]Data_Input!$J$17,[9]Data_Input!$J$18,[9]Data_Input!$J$19,[9]Data_Input!$J$20,[9]Data_Input!$J$21,[9]Data_Input!$J$22,[9]Data_Input!$J$23,[9]Data_Input!$J$24</definedName>
    <definedName name="__APW_RESTORE_DATA1478__" hidden="1">[9]Data_Input!$J$25,[9]Data_Input!$J$26,[9]Data_Input!$J$27,[9]Data_Input!$J$28,[9]Data_Input!$J$29,[9]Data_Input!$J$30,[9]Data_Input!$J$31,[9]Data_Input!$J$32,[9]Data_Input!$J$33,[9]Data_Input!$J$34,[9]Data_Input!$J$35,[9]Data_Input!$J$36,[9]Data_Input!$J$37,[9]Data_Input!$J$38,[9]Data_Input!$J$39,[9]Data_Input!$J$40</definedName>
    <definedName name="__APW_RESTORE_DATA1479__" hidden="1">[9]Data_Input!$J$41,[9]Data_Input!$J$42,[9]Data_Input!$J$43,[9]Data_Input!$J$44,[9]Data_Input!$J$45,[9]Data_Input!$J$46,[9]Data_Input!$J$47,[9]Data_Input!$J$48,[9]Data_Input!$J$49,[9]Data_Input!$J$50,[9]Data_Input!$J$51,[9]Data_Input!$J$52,[9]Data_Input!$J$53,[9]Data_Input!$J$54,[9]Data_Input!$J$55,[9]Data_Input!$J$56</definedName>
    <definedName name="__APW_RESTORE_DATA148__" hidden="1">[9]Data_Input!$I$25,[9]Data_Input!$I$26,[9]Data_Input!$I$27,[9]Data_Input!$I$28,[9]Data_Input!$I$29,[9]Data_Input!$I$30,[9]Data_Input!$I$31,[9]Data_Input!$I$32,[9]Data_Input!$I$33,[9]Data_Input!$I$34,[9]Data_Input!$I$35,[9]Data_Input!$I$36,[9]Data_Input!$I$37,[9]Data_Input!$I$38,[9]Data_Input!$I$39,[9]Data_Input!$I$40</definedName>
    <definedName name="__APW_RESTORE_DATA1480__" hidden="1">[9]Data_Input!$J$57,[9]Data_Input!$J$58,[9]Data_Input!$J$59,[9]Data_Input!$J$60,[9]Data_Input!$J$61,[9]Data_Input!$J$62,[9]Data_Input!$J$63,[9]Data_Input!$J$64,[9]Data_Input!$J$65,[9]Data_Input!$J$66,[9]Data_Input!$J$67,[9]Data_Input!$J$68,[9]Data_Input!$J$69,[9]Data_Input!$J$70,[9]Data_Input!$J$71,[9]Data_Input!$J$72</definedName>
    <definedName name="__APW_RESTORE_DATA1481__" hidden="1">[9]Data_Input!$J$73,[9]Data_Input!$J$74,[9]Data_Input!$J$75,[9]Data_Input!$J$76,[9]Data_Input!$J$77,[9]Data_Input!$J$78,[9]Data_Input!$J$79,[9]Data_Input!$J$80,[9]Data_Input!$J$81,[9]Data_Input!$J$82,[9]Data_Input!$J$83,[9]Data_Input!$J$84,[9]Data_Input!$J$85,[9]Data_Input!$J$86,[9]Data_Input!$J$87,[9]Data_Input!$J$88</definedName>
    <definedName name="__APW_RESTORE_DATA1482__" hidden="1">[9]Data_Input!$J$89,[9]Data_Input!$J$90,[9]Data_Input!$J$91,[9]Data_Input!$J$92,[9]Data_Input!$J$93,[9]Data_Input!$J$94,[9]Data_Input!$J$95,[9]Data_Input!$J$96,[9]Data_Input!$J$97,[9]Data_Input!$J$98,[9]Data_Input!$J$99,[9]Data_Input!$J$100,[9]Data_Input!$J$101,[9]Data_Input!$J$102,[9]Data_Input!$J$103,[9]Data_Input!$J$104</definedName>
    <definedName name="__APW_RESTORE_DATA1483__" hidden="1">[9]Data_Input!$J$105,[9]Data_Input!$J$106,[9]Data_Input!$J$107,[9]Data_Input!$J$108,[9]Data_Input!$J$109,[9]Data_Input!$J$110,[9]Data_Input!$J$111,[9]Data_Input!$J$112,[9]Data_Input!$J$113,[9]Data_Input!$J$114,[9]Data_Input!$J$115,[9]Data_Input!$J$116,[9]Data_Input!$J$117,[9]Data_Input!$J$118,[9]Data_Input!$J$119</definedName>
    <definedName name="__APW_RESTORE_DATA1484__" hidden="1">[9]Data_Input!$J$120,[9]Data_Input!$J$121,[9]Data_Input!$J$122,[9]Data_Input!$J$123,[9]Data_Input!$J$124,[9]Data_Input!$J$125,[9]Data_Input!$J$126,[9]Data_Input!$J$127,[9]Data_Input!$J$128,[9]Data_Input!$J$129,[9]Data_Input!$J$130,[9]Data_Input!$J$131,[9]Data_Input!$J$132,[9]Data_Input!$J$133,[9]Data_Input!$J$134</definedName>
    <definedName name="__APW_RESTORE_DATA1485__" hidden="1">[9]Data_Input!$J$135,[9]Data_Input!$J$136,[9]Data_Input!$J$137,[9]Data_Input!$J$138,[9]Data_Input!$J$139,[9]Data_Input!$J$140,[9]Data_Input!$J$141,[9]Data_Input!$J$142,[9]Data_Input!$J$143,[9]Data_Input!$J$144,[9]Data_Input!$J$145,[9]Data_Input!$J$146,[9]Data_Input!$J$147,[9]Data_Input!$J$148,[9]Data_Input!$J$149</definedName>
    <definedName name="__APW_RESTORE_DATA1486__" hidden="1">[9]Data_Input!$J$150,[9]Data_Input!$J$151,[9]Data_Input!$J$152,[9]Data_Input!$J$153,[9]Data_Input!$J$154,[9]Data_Input!$J$155,[9]Data_Input!$J$156,[9]Data_Input!$J$157,[9]Data_Input!$J$158,[9]Data_Input!$J$159,[9]Data_Input!$J$160,[9]Data_Input!$J$161,[9]Data_Input!$J$162,[9]Data_Input!$J$163,[9]Data_Input!$J$164</definedName>
    <definedName name="__APW_RESTORE_DATA1487__" hidden="1">[9]Data_Input!$J$165,[9]Data_Input!$J$166,[9]Data_Input!$J$167,[9]Data_Input!$J$168,[9]Data_Input!$J$169,[9]Data_Input!$J$170,[9]Data_Input!$J$171,[9]Data_Input!$J$172,[9]Data_Input!$J$173,[9]Data_Input!$J$174,[9]Data_Input!$J$175,[9]Data_Input!$J$176,[9]Data_Input!$J$177,[9]Data_Input!$J$178,[9]Data_Input!$J$179</definedName>
    <definedName name="__APW_RESTORE_DATA1488__" hidden="1">[9]Data_Input!$J$180,[9]Data_Input!$J$181,[9]Data_Input!$J$182,[9]Data_Input!$J$183,[9]Data_Input!$J$184,[9]Data_Input!$J$185,[9]Data_Input!$J$186,[9]Data_Input!$J$187,[9]Data_Input!$J$188,[9]Data_Input!$J$189,[9]Data_Input!$J$190,[9]Data_Input!$J$191,[9]Data_Input!$J$192,[9]Data_Input!$J$193,[9]Data_Input!$J$194</definedName>
    <definedName name="__APW_RESTORE_DATA1489__" hidden="1">[9]Data_Input!$J$195,[9]Data_Input!$J$196,[9]Data_Input!$J$197,[9]Data_Input!$J$198,[9]Data_Input!$J$199,[9]Data_Input!$J$200,[9]Data_Input!$J$201,[9]Data_Input!$J$202,[9]Data_Input!$J$203,[9]Data_Input!$J$204,[9]Data_Input!$J$205,[9]Data_Input!$J$206,[9]Data_Input!$J$207,[9]Data_Input!$J$208,[9]Data_Input!$J$209</definedName>
    <definedName name="__APW_RESTORE_DATA149__" hidden="1">[9]Data_Input!$I$41,[9]Data_Input!$I$42,[9]Data_Input!$I$43,[9]Data_Input!$I$44,[9]Data_Input!$I$45,[9]Data_Input!$I$46,[9]Data_Input!$I$47,[9]Data_Input!$I$48,[9]Data_Input!$I$49,[9]Data_Input!$I$50,[9]Data_Input!$I$51,[9]Data_Input!$I$52,[9]Data_Input!$I$53,[9]Data_Input!$I$54,[9]Data_Input!$I$55,[9]Data_Input!$I$56</definedName>
    <definedName name="__APW_RESTORE_DATA1490__" hidden="1">[9]Data_Input!$J$210,[9]Data_Input!$J$211,[9]Data_Input!$J$212,[9]Data_Input!$J$213,[9]Data_Input!$J$214,[9]Data_Input!$J$215,[9]Data_Input!$J$216,[9]Data_Input!$J$217,[9]Data_Input!$J$218,[9]Data_Input!$J$219,[9]Data_Input!$J$220,[9]Data_Input!$J$221,[9]Data_Input!$J$222,[9]Data_Input!$J$223,[9]Data_Input!$J$224</definedName>
    <definedName name="__APW_RESTORE_DATA1491__" hidden="1">[9]Data_Input!$J$225,[9]Data_Input!$J$226,[9]Data_Input!$J$227,[9]Data_Input!$J$228,[9]Data_Input!$J$229,[9]Data_Input!$J$230,[9]Data_Input!$J$231,[9]Data_Input!$J$232,[9]Data_Input!$J$233,[9]Data_Input!$J$234,[9]Data_Input!$J$235,[9]Data_Input!$J$236,[9]Data_Input!$J$237,[9]Data_Input!$J$238,[9]Data_Input!$J$239</definedName>
    <definedName name="__APW_RESTORE_DATA1492__" hidden="1">[9]Data_Input!$J$240,[9]Data_Input!$J$241,[9]Data_Input!$J$242,[9]Data_Input!$J$243,[9]Data_Input!$J$244,[9]Data_Input!$J$245,[9]Data_Input!$J$246,[9]Data_Input!$J$247,[9]Data_Input!$J$248,[9]Data_Input!$J$249,[9]Data_Input!$J$250,[9]Data_Input!$J$251,[9]Data_Input!$J$252,[9]Data_Input!$J$253,[9]Data_Input!$J$254</definedName>
    <definedName name="__APW_RESTORE_DATA1493__" hidden="1">[9]Data_Input!$J$255,[9]Data_Input!$J$256,[9]Data_Input!$J$257,[9]Data_Input!$J$258,[9]Data_Input!$J$259,[9]Data_Input!$J$260,[9]Data_Input!$J$261,[9]Data_Input!$J$262,[9]Data_Input!$J$263,[9]Data_Input!$J$264,[9]Data_Input!$J$265,[9]Data_Input!$J$266,[9]Data_Input!$J$267,[9]Data_Input!$J$268,[9]Data_Input!$J$269</definedName>
    <definedName name="__APW_RESTORE_DATA1494__" hidden="1">[9]Data_Input!$J$270,[9]Data_Input!$J$271,[9]Data_Input!$J$272,[9]Data_Input!$J$273,[9]Data_Input!$J$274,[9]Data_Input!$J$275,[9]Data_Input!$J$276,[9]Data_Input!$J$277,[9]Data_Input!$J$278,[9]Data_Input!$J$279,[9]Data_Input!$J$280,[9]Data_Input!$J$281,[9]Data_Input!$J$282,[9]Data_Input!$J$283,[9]Data_Input!$J$284</definedName>
    <definedName name="__APW_RESTORE_DATA1495__" hidden="1">[9]Data_Input!$J$285,[9]Data_Input!$J$286,[9]Data_Input!$J$287,[9]Data_Input!$J$288,[9]Data_Input!$J$289,[9]Data_Input!$J$290,[9]Data_Input!$J$291,[9]Data_Input!$J$292,[9]Data_Input!$J$293,[9]Data_Input!$J$294,[9]Data_Input!$J$295,[9]Data_Input!$J$296,[9]Data_Input!$J$297,[9]Data_Input!$J$298,[9]Data_Input!$J$299</definedName>
    <definedName name="__APW_RESTORE_DATA1496__" hidden="1">[9]Data_Input!$J$300,[9]Data_Input!$J$301,[9]Data_Input!$J$302,[9]Data_Input!$J$303,[9]Data_Input!$J$304,[9]Data_Input!$J$305,[9]Data_Input!$J$306,[9]Data_Input!$J$307,[9]Data_Input!$J$308,[9]Data_Input!$J$309,[9]Data_Input!$J$310,[9]Data_Input!$J$311,[9]Data_Input!$J$312,[9]Data_Input!$J$313,[9]Data_Input!$J$314</definedName>
    <definedName name="__APW_RESTORE_DATA1497__" hidden="1">[9]Data_Input!$J$315,[9]Data_Input!$J$316,[9]Data_Input!$J$317,[9]Data_Input!$J$318,[9]Data_Input!$J$319,[9]Data_Input!$J$320,[9]Data_Input!$J$321,[9]Data_Input!$J$322,[9]Data_Input!$J$323,[9]Data_Input!$J$324,[9]Data_Input!$J$325,[9]Data_Input!$J$326,[9]Data_Input!$J$327,[9]Data_Input!$J$328,[9]Data_Input!$J$329</definedName>
    <definedName name="__APW_RESTORE_DATA1498__" hidden="1">[9]Data_Input!$J$330,[9]Data_Input!$J$331,[9]Data_Input!$J$332,[9]Data_Input!$J$333,[9]Data_Input!$J$334,[9]Data_Input!$J$335,[9]Data_Input!$J$336,[9]Data_Input!$J$337,[9]Data_Input!$J$338,[9]Data_Input!$J$339,[9]Data_Input!$J$340,[9]Data_Input!$J$341,[9]Data_Input!$J$342,[9]Data_Input!$J$343,[9]Data_Input!$J$344</definedName>
    <definedName name="__APW_RESTORE_DATA1499__" hidden="1">[9]Data_Input!$J$345,[9]Data_Input!$J$346,[9]Data_Input!$J$347,[9]Data_Input!$J$348,[9]Data_Input!$J$349,[9]Data_Input!$J$350,[9]Data_Input!$J$351,[9]Data_Input!$J$352,[9]Data_Input!$J$353,[9]Data_Input!$J$354,[9]Data_Input!$J$355,[9]Data_Input!$J$356,[9]Data_Input!$J$357,[9]Data_Input!$J$358,[9]Data_Input!$J$359</definedName>
    <definedName name="__APW_RESTORE_DATA15__" hidden="1">#REF!</definedName>
    <definedName name="__APW_RESTORE_DATA150__" hidden="1">[9]Data_Input!$I$57,[9]Data_Input!$I$58,[9]Data_Input!$I$59,[9]Data_Input!$I$60,[9]Data_Input!$I$61,[9]Data_Input!$I$62,[9]Data_Input!$I$63,[9]Data_Input!$I$64,[9]Data_Input!$I$65,[9]Data_Input!$I$66,[9]Data_Input!$I$67,[9]Data_Input!$I$68,[9]Data_Input!$I$69,[9]Data_Input!$I$70,[9]Data_Input!$I$71,[9]Data_Input!$I$72</definedName>
    <definedName name="__APW_RESTORE_DATA1500__" hidden="1">[9]Data_Input!$J$360,[9]Data_Input!$J$361,[9]Data_Input!$J$362,[9]Data_Input!$J$363,[9]Data_Input!$J$364,[9]Data_Input!$J$365,[9]Data_Input!$J$366,[9]Data_Input!$J$367,[9]Data_Input!$J$368,[9]Data_Input!$J$369,[9]Data_Input!$J$370,[9]Data_Input!$J$371,[9]Data_Input!$J$372,[9]Data_Input!$J$373,[9]Data_Input!$J$374</definedName>
    <definedName name="__APW_RESTORE_DATA1501__" hidden="1">[9]Data_Input!$J$375,[9]Data_Input!$J$376,[9]Data_Input!$J$377,[9]Data_Input!$J$378,[9]Data_Input!$J$379,[9]Data_Input!$J$380,[9]Data_Input!$J$381,[9]Data_Input!$J$382,[9]Data_Input!$J$383,[9]Data_Input!$J$384,[9]Data_Input!$J$385,[9]Data_Input!$J$386,[9]Data_Input!$J$387,[9]Data_Input!$J$388,[9]Data_Input!$J$389</definedName>
    <definedName name="__APW_RESTORE_DATA1502__" hidden="1">[9]Data_Input!$J$390,[9]Data_Input!$J$391,[9]Data_Input!$J$392,[9]Data_Input!$J$393,[9]Data_Input!$J$394,[9]Data_Input!$J$395,[9]Data_Input!$J$396,[9]Data_Input!$J$397,[9]Data_Input!$J$398,[9]Data_Input!$J$399,[9]Data_Input!$J$400,[9]Data_Input!$J$401,[9]Data_Input!$J$402,[9]Data_Input!$J$403,[9]Data_Input!$J$404</definedName>
    <definedName name="__APW_RESTORE_DATA1503__" hidden="1">[9]Data_Input!$J$405,[9]Data_Input!$J$406,[9]Data_Input!$J$407,[9]Data_Input!$J$408,[9]Data_Input!$J$409,[9]Data_Input!$J$410,[9]Data_Input!$J$411,[9]Data_Input!$J$412,[9]Data_Input!$J$413,[9]Data_Input!$J$414,[9]Data_Input!$J$415,[9]Data_Input!$J$416,[9]Data_Input!$J$417,[9]Data_Input!$J$418,[9]Data_Input!$J$419</definedName>
    <definedName name="__APW_RESTORE_DATA1504__" hidden="1">[9]Data_Input!$J$420,[9]Data_Input!$J$421,[9]Data_Input!$J$422,[9]Data_Input!$J$423,[9]Data_Input!$J$424,[9]Data_Input!$J$425,[9]Data_Input!$J$426,[9]Data_Input!$J$427,[9]Data_Input!$J$428,[9]Data_Input!$J$429,[9]Data_Input!$J$430,[9]Data_Input!$J$431,[9]Data_Input!$J$432,[9]Data_Input!$J$433,[9]Data_Input!$J$434</definedName>
    <definedName name="__APW_RESTORE_DATA1505__" hidden="1">[9]Data_Input!$J$435,[9]Data_Input!$J$436,[9]Data_Input!$J$437,[9]Data_Input!$J$438,[9]Data_Input!$J$439,[9]Data_Input!$J$440,[9]Data_Input!$J$441,[9]Data_Input!$J$442,[9]Data_Input!$J$443,[9]Data_Input!$J$444,[9]Data_Input!$J$445,[9]Data_Input!$J$446,[9]Data_Input!$J$447,[9]Data_Input!$J$448,[9]Data_Input!$J$449</definedName>
    <definedName name="__APW_RESTORE_DATA1506__" hidden="1">[9]Data_Input!$J$450,[9]Data_Input!$J$451,[9]Data_Input!$J$452,[9]Data_Input!$J$453,[9]Data_Input!$J$454,[9]Data_Input!$J$455,[9]Data_Input!$J$456,[9]Data_Input!$J$457,[9]Data_Input!$J$458,[9]Data_Input!$J$459,[9]Data_Input!$J$460,[9]Data_Input!$J$461,[9]Data_Input!$J$462,[9]Data_Input!$J$463,[9]Data_Input!$J$464</definedName>
    <definedName name="__APW_RESTORE_DATA1507__" hidden="1">[9]Data_Input!$J$465,[9]Data_Input!$J$466,[9]Data_Input!$J$467,[9]Data_Input!$J$468,[9]Data_Input!$J$469,[9]Data_Input!$J$470,[9]Data_Input!$J$471,[9]Data_Input!$J$472,[9]Data_Input!$J$473,[9]Data_Input!$J$474,[9]Data_Input!$J$475,[9]Data_Input!$J$476,[9]Data_Input!$J$477,[9]Data_Input!$J$478,[9]Data_Input!$J$479</definedName>
    <definedName name="__APW_RESTORE_DATA1508__" hidden="1">[9]Data_Input!$J$480,[9]Data_Input!$J$481,[9]Data_Input!$J$482,[9]Data_Input!$J$483,[9]Data_Input!$J$484,[9]Data_Input!$J$485,[9]Data_Input!$J$486,[9]Data_Input!$J$487,[9]Data_Input!$J$488,[9]Data_Input!$J$489,[9]Data_Input!$J$490,[9]Data_Input!$J$491,[9]Data_Input!$J$492,[9]Data_Input!$J$493,[9]Data_Input!$J$494</definedName>
    <definedName name="__APW_RESTORE_DATA1509__" hidden="1">[9]Data_Input!$J$495,[9]Data_Input!$J$496,[9]Data_Input!$J$497,[9]Data_Input!$J$498,[9]Data_Input!$J$499,[9]Data_Input!$J$500,[9]Data_Input!$J$501,[9]Data_Input!$J$502,[9]Data_Input!$J$503,[9]Data_Input!$J$504,[9]Data_Input!$J$505,[9]Data_Input!$J$506,[9]Data_Input!$J$507,[9]Data_Input!$J$508,[9]Data_Input!$J$509</definedName>
    <definedName name="__APW_RESTORE_DATA151__" hidden="1">[9]Data_Input!$I$73,[9]Data_Input!$I$74,[9]Data_Input!$I$75,[9]Data_Input!$I$76,[9]Data_Input!$I$77,[9]Data_Input!$I$78,[9]Data_Input!$I$79,[9]Data_Input!$I$80,[9]Data_Input!$I$81,[9]Data_Input!$I$82,[9]Data_Input!$I$83,[9]Data_Input!$I$84,[9]Data_Input!$I$85,[9]Data_Input!$I$86,[9]Data_Input!$I$87,[9]Data_Input!$I$88</definedName>
    <definedName name="__APW_RESTORE_DATA1510__" hidden="1">[9]Data_Input!$J$510,[9]Data_Input!$J$511,[9]Data_Input!$J$512,[9]Data_Input!$J$513,[9]Data_Input!$J$514,[9]Data_Input!$J$515,[9]Data_Input!$J$516,[9]Data_Input!$J$517,[9]Data_Input!$J$518,[9]Data_Input!$J$519,[9]Data_Input!$J$520,[9]Data_Input!$J$521,[9]Data_Input!$J$522,[9]Data_Input!$J$523,[9]Data_Input!$J$524</definedName>
    <definedName name="__APW_RESTORE_DATA1511__" hidden="1">[9]Data_Input!$J$525,[9]Data_Input!$J$526,[9]Data_Input!$J$527,[9]Data_Input!$J$528,[9]Data_Input!$J$529,[9]Data_Input!$J$530</definedName>
    <definedName name="__APW_RESTORE_DATA1512__" hidden="1">[9]Data_Input!$K$9,[9]Data_Input!$K$10,[9]Data_Input!$K$11,[9]Data_Input!$K$12,[9]Data_Input!$K$13,[9]Data_Input!$K$14,[9]Data_Input!$K$15,[9]Data_Input!$K$16,[9]Data_Input!$K$17,[9]Data_Input!$K$18,[9]Data_Input!$K$19,[9]Data_Input!$K$20,[9]Data_Input!$K$21,[9]Data_Input!$K$22,[9]Data_Input!$K$23,[9]Data_Input!$K$24</definedName>
    <definedName name="__APW_RESTORE_DATA1513__" hidden="1">[9]Data_Input!$K$25,[9]Data_Input!$K$26,[9]Data_Input!$K$27,[9]Data_Input!$K$28,[9]Data_Input!$K$29,[9]Data_Input!$K$30,[9]Data_Input!$K$31,[9]Data_Input!$K$32,[9]Data_Input!$K$33,[9]Data_Input!$K$34,[9]Data_Input!$K$35,[9]Data_Input!$K$36,[9]Data_Input!$K$37,[9]Data_Input!$K$38,[9]Data_Input!$K$39,[9]Data_Input!$K$40</definedName>
    <definedName name="__APW_RESTORE_DATA1514__" hidden="1">[9]Data_Input!$K$41,[9]Data_Input!$K$42,[9]Data_Input!$K$43,[9]Data_Input!$K$44,[9]Data_Input!$K$45,[9]Data_Input!$K$46,[9]Data_Input!$K$47,[9]Data_Input!$K$48,[9]Data_Input!$K$49,[9]Data_Input!$K$50,[9]Data_Input!$K$51,[9]Data_Input!$K$52,[9]Data_Input!$K$53,[9]Data_Input!$K$54,[9]Data_Input!$K$55,[9]Data_Input!$K$56</definedName>
    <definedName name="__APW_RESTORE_DATA1515__" hidden="1">[9]Data_Input!$K$57,[9]Data_Input!$K$58,[9]Data_Input!$K$59,[9]Data_Input!$K$60,[9]Data_Input!$K$61,[9]Data_Input!$K$62,[9]Data_Input!$K$63,[9]Data_Input!$K$64,[9]Data_Input!$K$65,[9]Data_Input!$K$66,[9]Data_Input!$K$67,[9]Data_Input!$K$68,[9]Data_Input!$K$69,[9]Data_Input!$K$70,[9]Data_Input!$K$71,[9]Data_Input!$K$72</definedName>
    <definedName name="__APW_RESTORE_DATA1516__" hidden="1">[9]Data_Input!$K$73,[9]Data_Input!$K$74,[9]Data_Input!$K$75,[9]Data_Input!$K$76,[9]Data_Input!$K$77,[9]Data_Input!$K$78,[9]Data_Input!$K$79,[9]Data_Input!$K$80,[9]Data_Input!$K$81,[9]Data_Input!$K$82,[9]Data_Input!$K$83,[9]Data_Input!$K$84,[9]Data_Input!$K$85,[9]Data_Input!$K$86,[9]Data_Input!$K$87,[9]Data_Input!$K$88</definedName>
    <definedName name="__APW_RESTORE_DATA1517__" hidden="1">[9]Data_Input!$K$89,[9]Data_Input!$K$90,[9]Data_Input!$K$91,[9]Data_Input!$K$92,[9]Data_Input!$K$93,[9]Data_Input!$K$94,[9]Data_Input!$K$95,[9]Data_Input!$K$96,[9]Data_Input!$K$97,[9]Data_Input!$K$98,[9]Data_Input!$K$99,[9]Data_Input!$K$100,[9]Data_Input!$K$101,[9]Data_Input!$K$102,[9]Data_Input!$K$103,[9]Data_Input!$K$104</definedName>
    <definedName name="__APW_RESTORE_DATA1518__" hidden="1">[9]Data_Input!$K$105,[9]Data_Input!$K$106,[9]Data_Input!$K$107,[9]Data_Input!$K$108,[9]Data_Input!$K$109,[9]Data_Input!$K$110,[9]Data_Input!$K$111,[9]Data_Input!$K$112,[9]Data_Input!$K$113,[9]Data_Input!$K$114,[9]Data_Input!$K$115,[9]Data_Input!$K$116,[9]Data_Input!$K$117,[9]Data_Input!$K$118,[9]Data_Input!$K$119</definedName>
    <definedName name="__APW_RESTORE_DATA1519__" hidden="1">[9]Data_Input!$K$120,[9]Data_Input!$K$121,[9]Data_Input!$K$122,[9]Data_Input!$K$123,[9]Data_Input!$K$124,[9]Data_Input!$K$125,[9]Data_Input!$K$126,[9]Data_Input!$K$127,[9]Data_Input!$K$128,[9]Data_Input!$K$129,[9]Data_Input!$K$130,[9]Data_Input!$K$131,[9]Data_Input!$K$132,[9]Data_Input!$K$133,[9]Data_Input!$K$134</definedName>
    <definedName name="__APW_RESTORE_DATA152__" hidden="1">[9]Data_Input!$I$89,[9]Data_Input!$I$90,[9]Data_Input!$I$91,[9]Data_Input!$I$92,[9]Data_Input!$I$93,[9]Data_Input!$I$94,[9]Data_Input!$I$95,[9]Data_Input!$I$96,[9]Data_Input!$I$97,[9]Data_Input!$I$98,[9]Data_Input!$I$99,[9]Data_Input!$I$100,[9]Data_Input!$I$101,[9]Data_Input!$I$102,[9]Data_Input!$I$103,[9]Data_Input!$I$104</definedName>
    <definedName name="__APW_RESTORE_DATA1520__" hidden="1">[9]Data_Input!$K$135,[9]Data_Input!$K$136,[9]Data_Input!$K$137,[9]Data_Input!$K$138,[9]Data_Input!$K$139,[9]Data_Input!$K$140,[9]Data_Input!$K$141,[9]Data_Input!$K$142,[9]Data_Input!$K$143,[9]Data_Input!$K$144,[9]Data_Input!$K$145,[9]Data_Input!$K$146,[9]Data_Input!$K$147,[9]Data_Input!$K$148,[9]Data_Input!$K$149</definedName>
    <definedName name="__APW_RESTORE_DATA1521__" hidden="1">[9]Data_Input!$K$150,[9]Data_Input!$K$151,[9]Data_Input!$K$152,[9]Data_Input!$K$153,[9]Data_Input!$K$154,[9]Data_Input!$K$155,[9]Data_Input!$K$156,[9]Data_Input!$K$157,[9]Data_Input!$K$158,[9]Data_Input!$K$159,[9]Data_Input!$K$160,[9]Data_Input!$K$161,[9]Data_Input!$K$162,[9]Data_Input!$K$163,[9]Data_Input!$K$164</definedName>
    <definedName name="__APW_RESTORE_DATA1522__" hidden="1">[9]Data_Input!$K$165,[9]Data_Input!$K$166,[9]Data_Input!$K$167,[9]Data_Input!$K$168,[9]Data_Input!$K$169,[9]Data_Input!$K$170,[9]Data_Input!$K$171,[9]Data_Input!$K$172,[9]Data_Input!$K$173,[9]Data_Input!$K$174,[9]Data_Input!$K$175,[9]Data_Input!$K$176,[9]Data_Input!$K$177,[9]Data_Input!$K$178,[9]Data_Input!$K$179</definedName>
    <definedName name="__APW_RESTORE_DATA1523__" hidden="1">[9]Data_Input!$K$180,[9]Data_Input!$K$181,[9]Data_Input!$K$182,[9]Data_Input!$K$183,[9]Data_Input!$K$184,[9]Data_Input!$K$185,[9]Data_Input!$K$186,[9]Data_Input!$K$187,[9]Data_Input!$K$188,[9]Data_Input!$K$189,[9]Data_Input!$K$190,[9]Data_Input!$K$191,[9]Data_Input!$K$192,[9]Data_Input!$K$193,[9]Data_Input!$K$194</definedName>
    <definedName name="__APW_RESTORE_DATA1524__" hidden="1">[9]Data_Input!$K$195,[9]Data_Input!$K$196,[9]Data_Input!$K$197,[9]Data_Input!$K$198,[9]Data_Input!$K$199,[9]Data_Input!$K$200,[9]Data_Input!$K$201,[9]Data_Input!$K$202,[9]Data_Input!$K$203,[9]Data_Input!$K$204,[9]Data_Input!$K$205,[9]Data_Input!$K$206,[9]Data_Input!$K$207,[9]Data_Input!$K$208,[9]Data_Input!$K$209</definedName>
    <definedName name="__APW_RESTORE_DATA1525__" hidden="1">[9]Data_Input!$K$210,[9]Data_Input!$K$211,[9]Data_Input!$K$212,[9]Data_Input!$K$213,[9]Data_Input!$K$214,[9]Data_Input!$K$215,[9]Data_Input!$K$216,[9]Data_Input!$K$217,[9]Data_Input!$K$218,[9]Data_Input!$K$219,[9]Data_Input!$K$220,[9]Data_Input!$K$221,[9]Data_Input!$K$222,[9]Data_Input!$K$223,[9]Data_Input!$K$224</definedName>
    <definedName name="__APW_RESTORE_DATA1526__" hidden="1">[9]Data_Input!$K$225,[9]Data_Input!$K$226,[9]Data_Input!$K$227,[9]Data_Input!$K$228,[9]Data_Input!$K$229,[9]Data_Input!$K$230,[9]Data_Input!$K$231,[9]Data_Input!$K$232,[9]Data_Input!$K$233,[9]Data_Input!$K$234,[9]Data_Input!$K$235,[9]Data_Input!$K$236,[9]Data_Input!$K$237,[9]Data_Input!$K$238,[9]Data_Input!$K$239</definedName>
    <definedName name="__APW_RESTORE_DATA1527__" hidden="1">[9]Data_Input!$K$240,[9]Data_Input!$K$241,[9]Data_Input!$K$242,[9]Data_Input!$K$243,[9]Data_Input!$K$244,[9]Data_Input!$K$245,[9]Data_Input!$K$246,[9]Data_Input!$K$247,[9]Data_Input!$K$248,[9]Data_Input!$K$249,[9]Data_Input!$K$250,[9]Data_Input!$K$251,[9]Data_Input!$K$252,[9]Data_Input!$K$253,[9]Data_Input!$K$254</definedName>
    <definedName name="__APW_RESTORE_DATA1528__" hidden="1">[9]Data_Input!$K$255,[9]Data_Input!$K$256,[9]Data_Input!$K$257,[9]Data_Input!$K$258,[9]Data_Input!$K$259,[9]Data_Input!$K$260,[9]Data_Input!$K$261,[9]Data_Input!$K$262,[9]Data_Input!$K$263,[9]Data_Input!$K$264,[9]Data_Input!$K$265,[9]Data_Input!$K$266,[9]Data_Input!$K$267,[9]Data_Input!$K$268,[9]Data_Input!$K$269</definedName>
    <definedName name="__APW_RESTORE_DATA1529__" hidden="1">[9]Data_Input!$K$270,[9]Data_Input!$K$271,[9]Data_Input!$K$272,[9]Data_Input!$K$273,[9]Data_Input!$K$274,[9]Data_Input!$K$275,[9]Data_Input!$K$276,[9]Data_Input!$K$277,[9]Data_Input!$K$278,[9]Data_Input!$K$279,[9]Data_Input!$K$280,[9]Data_Input!$K$281,[9]Data_Input!$K$282,[9]Data_Input!$K$283,[9]Data_Input!$K$284</definedName>
    <definedName name="__APW_RESTORE_DATA153__" hidden="1">[9]Data_Input!$I$105,[9]Data_Input!$I$106,[9]Data_Input!$I$107,[9]Data_Input!$I$108,[9]Data_Input!$I$109,[9]Data_Input!$I$110,[9]Data_Input!$I$111,[9]Data_Input!$I$112,[9]Data_Input!$I$113,[9]Data_Input!$I$114,[9]Data_Input!$I$115,[9]Data_Input!$I$116,[9]Data_Input!$I$117,[9]Data_Input!$I$118,[9]Data_Input!$I$119</definedName>
    <definedName name="__APW_RESTORE_DATA1530__" hidden="1">[9]Data_Input!$K$285,[9]Data_Input!$K$286,[9]Data_Input!$K$287,[9]Data_Input!$K$288,[9]Data_Input!$K$289,[9]Data_Input!$K$290,[9]Data_Input!$K$291,[9]Data_Input!$K$292,[9]Data_Input!$K$293,[9]Data_Input!$K$294,[9]Data_Input!$K$295,[9]Data_Input!$K$296,[9]Data_Input!$K$297,[9]Data_Input!$K$298,[9]Data_Input!$K$299</definedName>
    <definedName name="__APW_RESTORE_DATA1531__" hidden="1">[9]Data_Input!$K$300,[9]Data_Input!$K$301,[9]Data_Input!$K$302,[9]Data_Input!$K$303,[9]Data_Input!$K$304,[9]Data_Input!$K$305,[9]Data_Input!$K$306,[9]Data_Input!$K$307,[9]Data_Input!$K$308,[9]Data_Input!$K$309,[9]Data_Input!$K$310,[9]Data_Input!$K$311,[9]Data_Input!$K$312,[9]Data_Input!$K$313,[9]Data_Input!$K$314</definedName>
    <definedName name="__APW_RESTORE_DATA1532__" hidden="1">[9]Data_Input!$K$315,[9]Data_Input!$K$316,[9]Data_Input!$K$317,[9]Data_Input!$K$318,[9]Data_Input!$K$319,[9]Data_Input!$K$320,[9]Data_Input!$K$321,[9]Data_Input!$K$322,[9]Data_Input!$K$323,[9]Data_Input!$K$324,[9]Data_Input!$K$325,[9]Data_Input!$K$326,[9]Data_Input!$K$327,[9]Data_Input!$K$328,[9]Data_Input!$K$329</definedName>
    <definedName name="__APW_RESTORE_DATA1533__" hidden="1">[9]Data_Input!$K$330,[9]Data_Input!$K$331,[9]Data_Input!$K$332,[9]Data_Input!$K$333,[9]Data_Input!$K$334,[9]Data_Input!$K$335,[9]Data_Input!$K$336,[9]Data_Input!$K$337,[9]Data_Input!$K$338,[9]Data_Input!$K$339,[9]Data_Input!$K$340,[9]Data_Input!$K$341,[9]Data_Input!$K$342,[9]Data_Input!$K$343,[9]Data_Input!$K$344</definedName>
    <definedName name="__APW_RESTORE_DATA1534__" hidden="1">[9]Data_Input!$K$345,[9]Data_Input!$K$346,[9]Data_Input!$K$347,[9]Data_Input!$K$348,[9]Data_Input!$K$349,[9]Data_Input!$K$350,[9]Data_Input!$K$351,[9]Data_Input!$K$352,[9]Data_Input!$K$353,[9]Data_Input!$K$354,[9]Data_Input!$K$355,[9]Data_Input!$K$356,[9]Data_Input!$K$357,[9]Data_Input!$K$358,[9]Data_Input!$K$359</definedName>
    <definedName name="__APW_RESTORE_DATA1535__" hidden="1">[9]Data_Input!$K$360,[9]Data_Input!$K$361,[9]Data_Input!$K$362,[9]Data_Input!$K$363,[9]Data_Input!$K$364,[9]Data_Input!$K$365,[9]Data_Input!$K$366,[9]Data_Input!$K$367,[9]Data_Input!$K$368,[9]Data_Input!$K$369,[9]Data_Input!$K$370,[9]Data_Input!$K$371,[9]Data_Input!$K$372,[9]Data_Input!$K$373,[9]Data_Input!$K$374</definedName>
    <definedName name="__APW_RESTORE_DATA1536__" hidden="1">[9]Data_Input!$K$375,[9]Data_Input!$K$376,[9]Data_Input!$K$377,[9]Data_Input!$K$378,[9]Data_Input!$K$379,[9]Data_Input!$K$380,[9]Data_Input!$K$381,[9]Data_Input!$K$382,[9]Data_Input!$K$383,[9]Data_Input!$K$384,[9]Data_Input!$K$385,[9]Data_Input!$K$386,[9]Data_Input!$K$387,[9]Data_Input!$K$388,[9]Data_Input!$K$389</definedName>
    <definedName name="__APW_RESTORE_DATA1537__" hidden="1">[9]Data_Input!$K$390,[9]Data_Input!$K$391,[9]Data_Input!$K$392,[9]Data_Input!$K$393,[9]Data_Input!$K$394,[9]Data_Input!$K$395,[9]Data_Input!$K$396,[9]Data_Input!$K$397,[9]Data_Input!$K$398,[9]Data_Input!$K$399,[9]Data_Input!$K$400,[9]Data_Input!$K$401,[9]Data_Input!$K$402,[9]Data_Input!$K$403,[9]Data_Input!$K$404</definedName>
    <definedName name="__APW_RESTORE_DATA1538__" hidden="1">[9]Data_Input!$K$405,[9]Data_Input!$K$406,[9]Data_Input!$K$407,[9]Data_Input!$K$408,[9]Data_Input!$K$409,[9]Data_Input!$K$410,[9]Data_Input!$K$411,[9]Data_Input!$K$412,[9]Data_Input!$K$413,[9]Data_Input!$K$414,[9]Data_Input!$K$415,[9]Data_Input!$K$416,[9]Data_Input!$K$417,[9]Data_Input!$K$418,[9]Data_Input!$K$419</definedName>
    <definedName name="__APW_RESTORE_DATA1539__" hidden="1">[9]Data_Input!$K$420,[9]Data_Input!$K$421,[9]Data_Input!$K$422,[9]Data_Input!$K$423,[9]Data_Input!$K$424,[9]Data_Input!$K$425,[9]Data_Input!$K$426,[9]Data_Input!$K$427,[9]Data_Input!$K$428,[9]Data_Input!$K$429,[9]Data_Input!$K$430,[9]Data_Input!$K$431,[9]Data_Input!$K$432,[9]Data_Input!$K$433,[9]Data_Input!$K$434</definedName>
    <definedName name="__APW_RESTORE_DATA154__" hidden="1">'[8]Prestige Brands'!$C$279,'[8]Prestige Brands'!$C$279</definedName>
    <definedName name="__APW_RESTORE_DATA1540__" hidden="1">[9]Data_Input!$K$435,[9]Data_Input!$K$436,[9]Data_Input!$K$437,[9]Data_Input!$K$438,[9]Data_Input!$K$439,[9]Data_Input!$K$440,[9]Data_Input!$K$441,[9]Data_Input!$K$442,[9]Data_Input!$K$443,[9]Data_Input!$K$444,[9]Data_Input!$K$445,[9]Data_Input!$K$446,[9]Data_Input!$K$447,[9]Data_Input!$K$448,[9]Data_Input!$K$449</definedName>
    <definedName name="__APW_RESTORE_DATA1541__" hidden="1">[9]Data_Input!$K$450,[9]Data_Input!$K$451,[9]Data_Input!$K$452,[9]Data_Input!$K$453,[9]Data_Input!$K$454,[9]Data_Input!$K$455,[9]Data_Input!$K$456,[9]Data_Input!$K$457,[9]Data_Input!$K$458,[9]Data_Input!$K$459,[9]Data_Input!$K$460,[9]Data_Input!$K$461,[9]Data_Input!$K$462,[9]Data_Input!$K$463,[9]Data_Input!$K$464</definedName>
    <definedName name="__APW_RESTORE_DATA1542__" hidden="1">[9]Data_Input!$K$465,[9]Data_Input!$K$466,[9]Data_Input!$K$467,[9]Data_Input!$K$468,[9]Data_Input!$K$469,[9]Data_Input!$K$470,[9]Data_Input!$K$471,[9]Data_Input!$K$472,[9]Data_Input!$K$473,[9]Data_Input!$K$474,[9]Data_Input!$K$475,[9]Data_Input!$K$476,[9]Data_Input!$K$477,[9]Data_Input!$K$478,[9]Data_Input!$K$479</definedName>
    <definedName name="__APW_RESTORE_DATA1543__" hidden="1">[9]Data_Input!$K$480,[9]Data_Input!$K$481,[9]Data_Input!$K$482,[9]Data_Input!$K$483,[9]Data_Input!$K$484,[9]Data_Input!$K$485,[9]Data_Input!$K$486,[9]Data_Input!$K$487,[9]Data_Input!$K$488,[9]Data_Input!$K$489,[9]Data_Input!$K$490,[9]Data_Input!$K$491,[9]Data_Input!$K$492,[9]Data_Input!$K$493,[9]Data_Input!$K$494</definedName>
    <definedName name="__APW_RESTORE_DATA1544__" hidden="1">[9]Data_Input!$K$495,[9]Data_Input!$K$496,[9]Data_Input!$K$497,[9]Data_Input!$K$498,[9]Data_Input!$K$499,[9]Data_Input!$K$500,[9]Data_Input!$K$501,[9]Data_Input!$K$502,[9]Data_Input!$K$503,[9]Data_Input!$K$504,[9]Data_Input!$K$505,[9]Data_Input!$K$506,[9]Data_Input!$K$507,[9]Data_Input!$K$508,[9]Data_Input!$K$509</definedName>
    <definedName name="__APW_RESTORE_DATA1545__" hidden="1">[9]Data_Input!$K$510,[9]Data_Input!$K$511,[9]Data_Input!$K$512,[9]Data_Input!$K$513,[9]Data_Input!$K$514,[9]Data_Input!$K$515,[9]Data_Input!$K$516,[9]Data_Input!$K$517,[9]Data_Input!$K$518,[9]Data_Input!$K$519,[9]Data_Input!$K$520,[9]Data_Input!$K$521,[9]Data_Input!$K$522,[9]Data_Input!$K$523,[9]Data_Input!$K$524</definedName>
    <definedName name="__APW_RESTORE_DATA1546__" hidden="1">[9]Data_Input!$K$525,[9]Data_Input!$K$526,[9]Data_Input!$K$527,[9]Data_Input!$K$528,[9]Data_Input!$K$529,[9]Data_Input!$K$530</definedName>
    <definedName name="__APW_RESTORE_DATA1547__" hidden="1">[9]Data_Input!$L$9,[9]Data_Input!$L$10,[9]Data_Input!$L$11,[9]Data_Input!$L$12,[9]Data_Input!$L$13,[9]Data_Input!$L$14,[9]Data_Input!$L$15,[9]Data_Input!$L$16,[9]Data_Input!$L$17,[9]Data_Input!$L$18,[9]Data_Input!$L$19,[9]Data_Input!$L$20,[9]Data_Input!$L$21,[9]Data_Input!$L$22,[9]Data_Input!$L$23,[9]Data_Input!$L$24</definedName>
    <definedName name="__APW_RESTORE_DATA1548__" hidden="1">[9]Data_Input!$L$25,[9]Data_Input!$L$26,[9]Data_Input!$L$27,[9]Data_Input!$L$28,[9]Data_Input!$L$29,[9]Data_Input!$L$30,[9]Data_Input!$L$31,[9]Data_Input!$L$32,[9]Data_Input!$L$33,[9]Data_Input!$L$34,[9]Data_Input!$L$35,[9]Data_Input!$L$36,[9]Data_Input!$L$37,[9]Data_Input!$L$38,[9]Data_Input!$L$39,[9]Data_Input!$L$40</definedName>
    <definedName name="__APW_RESTORE_DATA1549__" hidden="1">[9]Data_Input!$L$41,[9]Data_Input!$L$42,[9]Data_Input!$L$43,[9]Data_Input!$L$44,[9]Data_Input!$L$45,[9]Data_Input!$L$46,[9]Data_Input!$L$47,[9]Data_Input!$L$48,[9]Data_Input!$L$49,[9]Data_Input!$L$50,[9]Data_Input!$L$51,[9]Data_Input!$L$52,[9]Data_Input!$L$53,[9]Data_Input!$L$54,[9]Data_Input!$L$55,[9]Data_Input!$L$56</definedName>
    <definedName name="__APW_RESTORE_DATA155__" hidden="1">'[8]Prestige Brands'!$C$282,'[8]Prestige Brands'!$C$282</definedName>
    <definedName name="__APW_RESTORE_DATA1550__" hidden="1">[9]Data_Input!$L$57,[9]Data_Input!$L$58,[9]Data_Input!$L$59,[9]Data_Input!$L$60,[9]Data_Input!$L$61,[9]Data_Input!$L$62,[9]Data_Input!$L$63,[9]Data_Input!$L$64,[9]Data_Input!$L$65,[9]Data_Input!$L$66,[9]Data_Input!$L$67,[9]Data_Input!$L$68,[9]Data_Input!$L$69,[9]Data_Input!$L$70,[9]Data_Input!$L$71,[9]Data_Input!$L$72</definedName>
    <definedName name="__APW_RESTORE_DATA1551__" hidden="1">[9]Data_Input!$L$73,[9]Data_Input!$L$74,[9]Data_Input!$L$75,[9]Data_Input!$L$76,[9]Data_Input!$L$77,[9]Data_Input!$L$78,[9]Data_Input!$L$79,[9]Data_Input!$L$80,[9]Data_Input!$L$81,[9]Data_Input!$L$82,[9]Data_Input!$L$83,[9]Data_Input!$L$84,[9]Data_Input!$L$85,[9]Data_Input!$L$86,[9]Data_Input!$L$87,[9]Data_Input!$L$88</definedName>
    <definedName name="__APW_RESTORE_DATA1552__" hidden="1">[9]Data_Input!$L$89,[9]Data_Input!$L$90,[9]Data_Input!$L$91,[9]Data_Input!$L$92,[9]Data_Input!$L$93,[9]Data_Input!$L$94,[9]Data_Input!$L$95,[9]Data_Input!$L$96,[9]Data_Input!$L$97,[9]Data_Input!$L$98,[9]Data_Input!$L$99,[9]Data_Input!$L$100,[9]Data_Input!$L$101,[9]Data_Input!$L$102,[9]Data_Input!$L$103,[9]Data_Input!$L$104</definedName>
    <definedName name="__APW_RESTORE_DATA1553__" hidden="1">[9]Data_Input!$L$105,[9]Data_Input!$L$106,[9]Data_Input!$L$107,[9]Data_Input!$L$108,[9]Data_Input!$L$109,[9]Data_Input!$L$110,[9]Data_Input!$L$111,[9]Data_Input!$L$112,[9]Data_Input!$L$113,[9]Data_Input!$L$114,[9]Data_Input!$L$115,[9]Data_Input!$L$116,[9]Data_Input!$L$117,[9]Data_Input!$L$118,[9]Data_Input!$L$119</definedName>
    <definedName name="__APW_RESTORE_DATA1554__" hidden="1">[9]Data_Input!$L$120,[9]Data_Input!$L$121,[9]Data_Input!$L$122,[9]Data_Input!$L$123,[9]Data_Input!$L$124,[9]Data_Input!$L$125,[9]Data_Input!$L$126,[9]Data_Input!$L$127,[9]Data_Input!$L$128,[9]Data_Input!$L$129,[9]Data_Input!$L$130,[9]Data_Input!$L$131,[9]Data_Input!$L$132,[9]Data_Input!$L$133,[9]Data_Input!$L$134</definedName>
    <definedName name="__APW_RESTORE_DATA1555__" hidden="1">[9]Data_Input!$L$135,[9]Data_Input!$L$136,[9]Data_Input!$L$137,[9]Data_Input!$L$138,[9]Data_Input!$L$139,[9]Data_Input!$L$140,[9]Data_Input!$L$141,[9]Data_Input!$L$142,[9]Data_Input!$L$143,[9]Data_Input!$L$144,[9]Data_Input!$L$145,[9]Data_Input!$L$146,[9]Data_Input!$L$147,[9]Data_Input!$L$148,[9]Data_Input!$L$149</definedName>
    <definedName name="__APW_RESTORE_DATA1556__" hidden="1">[9]Data_Input!$L$150,[9]Data_Input!$L$151,[9]Data_Input!$L$152,[9]Data_Input!$L$153,[9]Data_Input!$L$154,[9]Data_Input!$L$155,[9]Data_Input!$L$156,[9]Data_Input!$L$157,[9]Data_Input!$L$158,[9]Data_Input!$L$159,[9]Data_Input!$L$160,[9]Data_Input!$L$161,[9]Data_Input!$L$162,[9]Data_Input!$L$163,[9]Data_Input!$L$164</definedName>
    <definedName name="__APW_RESTORE_DATA1557__" hidden="1">[9]Data_Input!$L$165,[9]Data_Input!$L$166,[9]Data_Input!$L$167,[9]Data_Input!$L$168,[9]Data_Input!$L$169,[9]Data_Input!$L$170,[9]Data_Input!$L$171,[9]Data_Input!$L$172,[9]Data_Input!$L$173,[9]Data_Input!$L$174,[9]Data_Input!$L$175,[9]Data_Input!$L$176,[9]Data_Input!$L$177,[9]Data_Input!$L$178,[9]Data_Input!$L$179</definedName>
    <definedName name="__APW_RESTORE_DATA1558__" hidden="1">[9]Data_Input!$L$180,[9]Data_Input!$L$181,[9]Data_Input!$L$182,[9]Data_Input!$L$183,[9]Data_Input!$L$184,[9]Data_Input!$L$185,[9]Data_Input!$L$186,[9]Data_Input!$L$187,[9]Data_Input!$L$188,[9]Data_Input!$L$189,[9]Data_Input!$L$190,[9]Data_Input!$L$191,[9]Data_Input!$L$192,[9]Data_Input!$L$193,[9]Data_Input!$L$194</definedName>
    <definedName name="__APW_RESTORE_DATA1559__" hidden="1">[9]Data_Input!$L$195,[9]Data_Input!$L$196,[9]Data_Input!$L$197,[9]Data_Input!$L$198,[9]Data_Input!$L$199,[9]Data_Input!$L$200,[9]Data_Input!$L$201,[9]Data_Input!$L$202,[9]Data_Input!$L$203,[9]Data_Input!$L$204,[9]Data_Input!$L$205,[9]Data_Input!$L$206,[9]Data_Input!$L$207,[9]Data_Input!$L$208,[9]Data_Input!$L$209</definedName>
    <definedName name="__APW_RESTORE_DATA156__" hidden="1">[9]Data_Input!$I$150,[9]Data_Input!$I$151,[9]Data_Input!$I$152,[9]Data_Input!$I$153,[9]Data_Input!$I$154,[9]Data_Input!$I$155,[9]Data_Input!$I$156,[9]Data_Input!$I$157,[9]Data_Input!$I$158,[9]Data_Input!$I$159,[9]Data_Input!$I$160,[9]Data_Input!$I$161,[9]Data_Input!$I$162,[9]Data_Input!$I$163,[9]Data_Input!$I$164</definedName>
    <definedName name="__APW_RESTORE_DATA1560__" hidden="1">[9]Data_Input!$L$210,[9]Data_Input!$L$211,[9]Data_Input!$L$212,[9]Data_Input!$L$213,[9]Data_Input!$L$214,[9]Data_Input!$L$215,[9]Data_Input!$L$216,[9]Data_Input!$L$217,[9]Data_Input!$L$218,[9]Data_Input!$L$219,[9]Data_Input!$L$220,[9]Data_Input!$L$221,[9]Data_Input!$L$222,[9]Data_Input!$L$223,[9]Data_Input!$L$224</definedName>
    <definedName name="__APW_RESTORE_DATA1561__" hidden="1">[9]Data_Input!$L$225,[9]Data_Input!$L$226,[9]Data_Input!$L$227,[9]Data_Input!$L$228,[9]Data_Input!$L$229,[9]Data_Input!$L$230,[9]Data_Input!$L$231,[9]Data_Input!$L$232,[9]Data_Input!$L$233,[9]Data_Input!$L$234,[9]Data_Input!$L$235,[9]Data_Input!$L$236,[9]Data_Input!$L$237,[9]Data_Input!$L$238,[9]Data_Input!$L$239</definedName>
    <definedName name="__APW_RESTORE_DATA1562__" hidden="1">[9]Data_Input!$L$240,[9]Data_Input!$L$241,[9]Data_Input!$L$242,[9]Data_Input!$L$243,[9]Data_Input!$L$244,[9]Data_Input!$L$245,[9]Data_Input!$L$246,[9]Data_Input!$L$247,[9]Data_Input!$L$248,[9]Data_Input!$L$249,[9]Data_Input!$L$250,[9]Data_Input!$L$251,[9]Data_Input!$L$252,[9]Data_Input!$L$253,[9]Data_Input!$L$254</definedName>
    <definedName name="__APW_RESTORE_DATA1563__" hidden="1">[9]Data_Input!$L$255,[9]Data_Input!$L$256,[9]Data_Input!$L$257,[9]Data_Input!$L$258,[9]Data_Input!$L$259,[9]Data_Input!$L$260,[9]Data_Input!$L$261,[9]Data_Input!$L$262,[9]Data_Input!$L$263,[9]Data_Input!$L$264,[9]Data_Input!$L$265,[9]Data_Input!$L$266,[9]Data_Input!$L$267,[9]Data_Input!$L$268,[9]Data_Input!$L$269</definedName>
    <definedName name="__APW_RESTORE_DATA1564__" hidden="1">[9]Data_Input!$L$270,[9]Data_Input!$L$271,[9]Data_Input!$L$272,[9]Data_Input!$L$273,[9]Data_Input!$L$274,[9]Data_Input!$L$275,[9]Data_Input!$L$276,[9]Data_Input!$L$277,[9]Data_Input!$L$278,[9]Data_Input!$L$279,[9]Data_Input!$L$280,[9]Data_Input!$L$281,[9]Data_Input!$L$282,[9]Data_Input!$L$283,[9]Data_Input!$L$284</definedName>
    <definedName name="__APW_RESTORE_DATA1565__" hidden="1">[9]Data_Input!$L$285,[9]Data_Input!$L$286,[9]Data_Input!$L$287,[9]Data_Input!$L$288,[9]Data_Input!$L$289,[9]Data_Input!$L$290,[9]Data_Input!$L$291,[9]Data_Input!$L$292,[9]Data_Input!$L$293,[9]Data_Input!$L$294,[9]Data_Input!$L$295,[9]Data_Input!$L$296,[9]Data_Input!$L$297,[9]Data_Input!$L$298,[9]Data_Input!$L$299</definedName>
    <definedName name="__APW_RESTORE_DATA1566__" hidden="1">[9]Data_Input!$L$300,[9]Data_Input!$L$301,[9]Data_Input!$L$302,[9]Data_Input!$L$303,[9]Data_Input!$L$304,[9]Data_Input!$L$305,[9]Data_Input!$L$306,[9]Data_Input!$L$307,[9]Data_Input!$L$308,[9]Data_Input!$L$309,[9]Data_Input!$L$310,[9]Data_Input!$L$311,[9]Data_Input!$L$312,[9]Data_Input!$L$313,[9]Data_Input!$L$314</definedName>
    <definedName name="__APW_RESTORE_DATA1567__" hidden="1">[9]Data_Input!$L$315,[9]Data_Input!$L$316,[9]Data_Input!$L$317,[9]Data_Input!$L$318,[9]Data_Input!$L$319,[9]Data_Input!$L$320,[9]Data_Input!$L$321,[9]Data_Input!$L$322,[9]Data_Input!$L$323,[9]Data_Input!$L$324,[9]Data_Input!$L$325,[9]Data_Input!$L$326,[9]Data_Input!$L$327,[9]Data_Input!$L$328,[9]Data_Input!$L$329</definedName>
    <definedName name="__APW_RESTORE_DATA1568__" hidden="1">[9]Data_Input!$L$330,[9]Data_Input!$L$331,[9]Data_Input!$L$332,[9]Data_Input!$L$333,[9]Data_Input!$L$334,[9]Data_Input!$L$335,[9]Data_Input!$L$336,[9]Data_Input!$L$337,[9]Data_Input!$L$338,[9]Data_Input!$L$339,[9]Data_Input!$L$340,[9]Data_Input!$L$341,[9]Data_Input!$L$342,[9]Data_Input!$L$343,[9]Data_Input!$L$344</definedName>
    <definedName name="__APW_RESTORE_DATA1569__" hidden="1">[9]Data_Input!$L$345,[9]Data_Input!$L$346,[9]Data_Input!$L$347,[9]Data_Input!$L$348,[9]Data_Input!$L$349,[9]Data_Input!$L$350,[9]Data_Input!$L$351,[9]Data_Input!$L$352,[9]Data_Input!$L$353,[9]Data_Input!$L$354,[9]Data_Input!$L$355,[9]Data_Input!$L$356,[9]Data_Input!$L$357,[9]Data_Input!$L$358,[9]Data_Input!$L$359</definedName>
    <definedName name="__APW_RESTORE_DATA157__" hidden="1">[9]Data_Input!$I$165,[9]Data_Input!$I$166,[9]Data_Input!$I$167,[9]Data_Input!$I$168,[9]Data_Input!$I$169,[9]Data_Input!$I$170,[9]Data_Input!$I$171,[9]Data_Input!$I$172,[9]Data_Input!$I$173,[9]Data_Input!$I$174,[9]Data_Input!$I$175,[9]Data_Input!$I$176,[9]Data_Input!$I$177,[9]Data_Input!$I$178,[9]Data_Input!$I$179</definedName>
    <definedName name="__APW_RESTORE_DATA1570__" hidden="1">[9]Data_Input!$L$360,[9]Data_Input!$L$361,[9]Data_Input!$L$362,[9]Data_Input!$L$363,[9]Data_Input!$L$364,[9]Data_Input!$L$365,[9]Data_Input!$L$366,[9]Data_Input!$L$367,[9]Data_Input!$L$368,[9]Data_Input!$L$369,[9]Data_Input!$L$370,[9]Data_Input!$L$371,[9]Data_Input!$L$372,[9]Data_Input!$L$373,[9]Data_Input!$L$374</definedName>
    <definedName name="__APW_RESTORE_DATA1571__" hidden="1">[9]Data_Input!$L$375,[9]Data_Input!$L$376,[9]Data_Input!$L$377,[9]Data_Input!$L$378,[9]Data_Input!$L$379,[9]Data_Input!$L$380,[9]Data_Input!$L$381,[9]Data_Input!$L$382,[9]Data_Input!$L$383,[9]Data_Input!$L$384,[9]Data_Input!$L$385,[9]Data_Input!$L$386,[9]Data_Input!$L$387,[9]Data_Input!$L$388,[9]Data_Input!$L$389</definedName>
    <definedName name="__APW_RESTORE_DATA1572__" hidden="1">[9]Data_Input!$L$390,[9]Data_Input!$L$391,[9]Data_Input!$L$392,[9]Data_Input!$L$393,[9]Data_Input!$L$394,[9]Data_Input!$L$395,[9]Data_Input!$L$396,[9]Data_Input!$L$397,[9]Data_Input!$L$398,[9]Data_Input!$L$399,[9]Data_Input!$L$400,[9]Data_Input!$L$401,[9]Data_Input!$L$402,[9]Data_Input!$L$403,[9]Data_Input!$L$404</definedName>
    <definedName name="__APW_RESTORE_DATA1573__" hidden="1">[9]Data_Input!$L$405,[9]Data_Input!$L$406,[9]Data_Input!$L$407,[9]Data_Input!$L$408,[9]Data_Input!$L$409,[9]Data_Input!$L$410,[9]Data_Input!$L$411,[9]Data_Input!$L$412,[9]Data_Input!$L$413,[9]Data_Input!$L$414,[9]Data_Input!$L$415,[9]Data_Input!$L$416,[9]Data_Input!$L$417,[9]Data_Input!$L$418,[9]Data_Input!$L$419</definedName>
    <definedName name="__APW_RESTORE_DATA1574__" hidden="1">[9]Data_Input!$L$420,[9]Data_Input!$L$421,[9]Data_Input!$L$422,[9]Data_Input!$L$423,[9]Data_Input!$L$424,[9]Data_Input!$L$425,[9]Data_Input!$L$426,[9]Data_Input!$L$427,[9]Data_Input!$L$428,[9]Data_Input!$L$429,[9]Data_Input!$L$430,[9]Data_Input!$L$431,[9]Data_Input!$L$432,[9]Data_Input!$L$433,[9]Data_Input!$L$434</definedName>
    <definedName name="__APW_RESTORE_DATA1575__" hidden="1">[9]Data_Input!$L$435,[9]Data_Input!$L$436,[9]Data_Input!$L$437,[9]Data_Input!$L$438,[9]Data_Input!$L$439,[9]Data_Input!$L$440,[9]Data_Input!$L$441,[9]Data_Input!$L$442,[9]Data_Input!$L$443,[9]Data_Input!$L$444,[9]Data_Input!$L$445,[9]Data_Input!$L$446,[9]Data_Input!$L$447,[9]Data_Input!$L$448,[9]Data_Input!$L$449</definedName>
    <definedName name="__APW_RESTORE_DATA1576__" hidden="1">[9]Data_Input!$L$450,[9]Data_Input!$L$451,[9]Data_Input!$L$452,[9]Data_Input!$L$453,[9]Data_Input!$L$454,[9]Data_Input!$L$455,[9]Data_Input!$L$456,[9]Data_Input!$L$457,[9]Data_Input!$L$458,[9]Data_Input!$L$459,[9]Data_Input!$L$460,[9]Data_Input!$L$461,[9]Data_Input!$L$462,[9]Data_Input!$L$463,[9]Data_Input!$L$464</definedName>
    <definedName name="__APW_RESTORE_DATA1577__" hidden="1">[9]Data_Input!$L$465,[9]Data_Input!$L$466,[9]Data_Input!$L$467,[9]Data_Input!$L$468,[9]Data_Input!$L$469,[9]Data_Input!$L$470,[9]Data_Input!$L$471,[9]Data_Input!$L$472,[9]Data_Input!$L$473,[9]Data_Input!$L$474,[9]Data_Input!$L$475,[9]Data_Input!$L$476,[9]Data_Input!$L$477,[9]Data_Input!$L$478,[9]Data_Input!$L$479</definedName>
    <definedName name="__APW_RESTORE_DATA1578__" hidden="1">[9]Data_Input!$L$480,[9]Data_Input!$L$481,[9]Data_Input!$L$482,[9]Data_Input!$L$483,[9]Data_Input!$L$484,[9]Data_Input!$L$485,[9]Data_Input!$L$486,[9]Data_Input!$L$487,[9]Data_Input!$L$488,[9]Data_Input!$L$489,[9]Data_Input!$L$490,[9]Data_Input!$L$491,[9]Data_Input!$L$492,[9]Data_Input!$L$493,[9]Data_Input!$L$494</definedName>
    <definedName name="__APW_RESTORE_DATA1579__" hidden="1">[9]Data_Input!$L$495,[9]Data_Input!$L$496,[9]Data_Input!$L$497,[9]Data_Input!$L$498,[9]Data_Input!$L$499,[9]Data_Input!$L$500,[9]Data_Input!$L$501,[9]Data_Input!$L$502,[9]Data_Input!$L$503,[9]Data_Input!$L$504,[9]Data_Input!$L$505,[9]Data_Input!$L$506,[9]Data_Input!$L$507,[9]Data_Input!$L$508,[9]Data_Input!$L$509</definedName>
    <definedName name="__APW_RESTORE_DATA158__" hidden="1">[9]Data_Input!$I$180,[9]Data_Input!$I$181,[9]Data_Input!$I$182,[9]Data_Input!$I$183,[9]Data_Input!$I$184,[9]Data_Input!$I$185,[9]Data_Input!$I$186,[9]Data_Input!$I$187,[9]Data_Input!$I$188,[9]Data_Input!$I$189,[9]Data_Input!$I$190,[9]Data_Input!$I$191,[9]Data_Input!$I$192,[9]Data_Input!$I$193,[9]Data_Input!$I$194</definedName>
    <definedName name="__APW_RESTORE_DATA1580__" hidden="1">[9]Data_Input!$L$510,[9]Data_Input!$L$511,[9]Data_Input!$L$512,[9]Data_Input!$L$513,[9]Data_Input!$L$514,[9]Data_Input!$L$515,[9]Data_Input!$L$516,[9]Data_Input!$L$517,[9]Data_Input!$L$518,[9]Data_Input!$L$519,[9]Data_Input!$L$520,[9]Data_Input!$L$521,[9]Data_Input!$L$522,[9]Data_Input!$L$523,[9]Data_Input!$L$524</definedName>
    <definedName name="__APW_RESTORE_DATA1581__" hidden="1">[9]Data_Input!$L$525,[9]Data_Input!$L$526,[9]Data_Input!$L$527,[9]Data_Input!$L$528,[9]Data_Input!$L$529,[9]Data_Input!$L$530</definedName>
    <definedName name="__APW_RESTORE_DATA1582__" hidden="1">[10]Data_Input!$E$4</definedName>
    <definedName name="__APW_RESTORE_DATA1583__" hidden="1">[10]Data_Input!$E$5</definedName>
    <definedName name="__APW_RESTORE_DATA1585__" localSheetId="0" hidden="1">[9]Data_Input!#REF!</definedName>
    <definedName name="__APW_RESTORE_DATA1585__" hidden="1">[9]Data_Input!#REF!</definedName>
    <definedName name="__APW_RESTORE_DATA1586__" hidden="1">[10]Data_Input!$E$9</definedName>
    <definedName name="__APW_RESTORE_DATA1587__" hidden="1">[9]Data_Input!$I$9,[9]Data_Input!$I$10,[9]Data_Input!$I$11,[9]Data_Input!$I$12,[9]Data_Input!$I$13,[9]Data_Input!$I$14,[9]Data_Input!$I$15,[9]Data_Input!$I$16,[9]Data_Input!$I$17,[9]Data_Input!$I$18,[9]Data_Input!$I$19,[9]Data_Input!$I$20,[9]Data_Input!$I$21,[9]Data_Input!$I$22,[9]Data_Input!$I$23,[9]Data_Input!$I$24</definedName>
    <definedName name="__APW_RESTORE_DATA1588__" hidden="1">[9]Data_Input!$I$25,[9]Data_Input!$I$26,[9]Data_Input!$I$27,[9]Data_Input!$I$28,[9]Data_Input!$I$29,[9]Data_Input!$I$30,[9]Data_Input!$I$31,[9]Data_Input!$I$32,[9]Data_Input!$I$33,[9]Data_Input!$I$34,[9]Data_Input!$I$35,[9]Data_Input!$I$36,[9]Data_Input!$I$37,[9]Data_Input!$I$38,[9]Data_Input!$I$39,[9]Data_Input!$I$40</definedName>
    <definedName name="__APW_RESTORE_DATA1589__" hidden="1">[9]Data_Input!$I$41,[9]Data_Input!$I$42,[9]Data_Input!$I$43,[9]Data_Input!$I$44,[9]Data_Input!$I$45,[9]Data_Input!$I$46,[9]Data_Input!$I$47,[9]Data_Input!$I$48,[9]Data_Input!$I$49,[9]Data_Input!$I$50,[9]Data_Input!$I$51,[9]Data_Input!$I$52,[9]Data_Input!$I$53,[9]Data_Input!$I$54,[9]Data_Input!$I$55,[9]Data_Input!$I$56</definedName>
    <definedName name="__APW_RESTORE_DATA159__" hidden="1">[9]Data_Input!$I$195,[9]Data_Input!$I$196,[9]Data_Input!$I$197,[9]Data_Input!$I$198,[9]Data_Input!$I$199,[9]Data_Input!$I$200,[9]Data_Input!$I$201,[9]Data_Input!$I$202,[9]Data_Input!$I$203,[9]Data_Input!$I$204,[9]Data_Input!$I$205,[9]Data_Input!$I$206,[9]Data_Input!$I$207,[9]Data_Input!$I$208,[9]Data_Input!$I$209</definedName>
    <definedName name="__APW_RESTORE_DATA1590__" hidden="1">[9]Data_Input!$I$57,[9]Data_Input!$I$58,[9]Data_Input!$I$59,[9]Data_Input!$I$60,[9]Data_Input!$I$61,[9]Data_Input!$I$62,[9]Data_Input!$I$63,[9]Data_Input!$I$64,[9]Data_Input!$I$65,[9]Data_Input!$I$66,[9]Data_Input!$I$67,[9]Data_Input!$I$68,[9]Data_Input!$I$69,[9]Data_Input!$I$70,[9]Data_Input!$I$71,[9]Data_Input!$I$72</definedName>
    <definedName name="__APW_RESTORE_DATA1591__" hidden="1">[9]Data_Input!$I$73,[9]Data_Input!$I$74,[9]Data_Input!$I$75,[9]Data_Input!$I$76,[9]Data_Input!$I$77,[9]Data_Input!$I$78,[9]Data_Input!$I$79,[9]Data_Input!$I$80,[9]Data_Input!$I$81,[9]Data_Input!$I$82,[9]Data_Input!$I$83,[9]Data_Input!$I$84,[9]Data_Input!$I$85,[9]Data_Input!$I$86,[9]Data_Input!$I$87,[9]Data_Input!$I$88</definedName>
    <definedName name="__APW_RESTORE_DATA1592__" hidden="1">[9]Data_Input!$I$89,[9]Data_Input!$I$90,[9]Data_Input!$I$91,[9]Data_Input!$I$92,[9]Data_Input!$I$93,[9]Data_Input!$I$94,[9]Data_Input!$I$95,[9]Data_Input!$I$96,[9]Data_Input!$I$97,[9]Data_Input!$I$98,[9]Data_Input!$I$99,[9]Data_Input!$I$100,[9]Data_Input!$I$101,[9]Data_Input!$I$102,[9]Data_Input!$I$103,[9]Data_Input!$I$104</definedName>
    <definedName name="__APW_RESTORE_DATA1593__" hidden="1">[9]Data_Input!$I$105,[9]Data_Input!$I$106,[9]Data_Input!$I$107,[9]Data_Input!$I$108,[9]Data_Input!$I$109,[9]Data_Input!$I$110,[9]Data_Input!$I$111,[9]Data_Input!$I$112,[9]Data_Input!$I$113,[9]Data_Input!$I$114,[9]Data_Input!$I$115,[9]Data_Input!$I$116,[9]Data_Input!$I$117,[9]Data_Input!$I$118,[9]Data_Input!$I$119</definedName>
    <definedName name="__APW_RESTORE_DATA1594__" hidden="1">[9]Data_Input!$I$120,[9]Data_Input!$I$121,[9]Data_Input!$I$122,[9]Data_Input!$I$123,[9]Data_Input!$I$124,[9]Data_Input!$I$125,[9]Data_Input!$I$126,[9]Data_Input!$I$127,[9]Data_Input!$I$128,[9]Data_Input!$I$129,[9]Data_Input!$I$130,[9]Data_Input!$I$131,[9]Data_Input!$I$132,[9]Data_Input!$I$133,[9]Data_Input!$I$134</definedName>
    <definedName name="__APW_RESTORE_DATA1595__" hidden="1">[9]Data_Input!$I$135,[9]Data_Input!$I$136,[9]Data_Input!$I$137,[9]Data_Input!$I$138,[9]Data_Input!$I$139,[9]Data_Input!$I$140,[9]Data_Input!$I$141,[9]Data_Input!$I$142,[9]Data_Input!$I$143,[9]Data_Input!$I$144,[9]Data_Input!$I$145,[9]Data_Input!$I$146,[9]Data_Input!$I$147,[9]Data_Input!$I$148,[9]Data_Input!$I$149</definedName>
    <definedName name="__APW_RESTORE_DATA1596__" hidden="1">[9]Data_Input!$I$150,[9]Data_Input!$I$151,[9]Data_Input!$I$152,[9]Data_Input!$I$153,[9]Data_Input!$I$154,[9]Data_Input!$I$155,[9]Data_Input!$I$156,[9]Data_Input!$I$157,[9]Data_Input!$I$158,[9]Data_Input!$I$159,[9]Data_Input!$I$160,[9]Data_Input!$I$161,[9]Data_Input!$I$162,[9]Data_Input!$I$163,[9]Data_Input!$I$164</definedName>
    <definedName name="__APW_RESTORE_DATA1597__" hidden="1">[9]Data_Input!$I$165,[9]Data_Input!$I$166,[9]Data_Input!$I$167,[9]Data_Input!$I$168,[9]Data_Input!$I$169,[9]Data_Input!$I$170,[9]Data_Input!$I$171,[9]Data_Input!$I$172,[9]Data_Input!$I$173,[9]Data_Input!$I$174,[9]Data_Input!$I$175,[9]Data_Input!$I$176,[9]Data_Input!$I$177,[9]Data_Input!$I$178,[9]Data_Input!$I$179</definedName>
    <definedName name="__APW_RESTORE_DATA1598__" hidden="1">[9]Data_Input!$I$180,[9]Data_Input!$I$181,[9]Data_Input!$I$182,[9]Data_Input!$I$183,[9]Data_Input!$I$184,[9]Data_Input!$I$185,[9]Data_Input!$I$186,[9]Data_Input!$I$187,[9]Data_Input!$I$188,[9]Data_Input!$I$189,[9]Data_Input!$I$190,[9]Data_Input!$I$191,[9]Data_Input!$I$192,[9]Data_Input!$I$193,[9]Data_Input!$I$194</definedName>
    <definedName name="__APW_RESTORE_DATA1599__" hidden="1">[9]Data_Input!$I$195,[9]Data_Input!$I$196,[9]Data_Input!$I$197,[9]Data_Input!$I$198,[9]Data_Input!$I$199,[9]Data_Input!$I$200,[9]Data_Input!$I$201,[9]Data_Input!$I$202,[9]Data_Input!$I$203,[9]Data_Input!$I$204,[9]Data_Input!$I$205,[9]Data_Input!$I$206,[9]Data_Input!$I$207,[9]Data_Input!$I$208,[9]Data_Input!$I$209</definedName>
    <definedName name="__APW_RESTORE_DATA16__" localSheetId="0" hidden="1">#REF!,#REF!,#REF!,#REF!,#REF!,#REF!,#REF!,#REF!,#REF!,#REF!,#REF!,#REF!,#REF!,#REF!,#REF!,#REF!</definedName>
    <definedName name="__APW_RESTORE_DATA16__" hidden="1">#REF!,#REF!,#REF!,#REF!,#REF!,#REF!,#REF!,#REF!,#REF!,#REF!,#REF!,#REF!,#REF!,#REF!,#REF!,#REF!</definedName>
    <definedName name="__APW_RESTORE_DATA160__" hidden="1">[9]Data_Input!$I$210,[9]Data_Input!$I$211,[9]Data_Input!$I$212,[9]Data_Input!$I$213,[9]Data_Input!$I$214,[9]Data_Input!$I$215,[9]Data_Input!$I$216,[9]Data_Input!$I$217,[9]Data_Input!$I$218,[9]Data_Input!$I$219,[9]Data_Input!$I$220,[9]Data_Input!$I$221,[9]Data_Input!$I$222,[9]Data_Input!$I$223,[9]Data_Input!$I$224</definedName>
    <definedName name="__APW_RESTORE_DATA1600__" hidden="1">[9]Data_Input!$I$210,[9]Data_Input!$I$211,[9]Data_Input!$I$212,[9]Data_Input!$I$213,[9]Data_Input!$I$214,[9]Data_Input!$I$215,[9]Data_Input!$I$216,[9]Data_Input!$I$217,[9]Data_Input!$I$218,[9]Data_Input!$I$219,[9]Data_Input!$I$220,[9]Data_Input!$I$221,[9]Data_Input!$I$222,[9]Data_Input!$I$223,[9]Data_Input!$I$224</definedName>
    <definedName name="__APW_RESTORE_DATA1601__" hidden="1">[9]Data_Input!$I$225,[9]Data_Input!$I$226,[9]Data_Input!$I$227,[9]Data_Input!$I$228,[9]Data_Input!$I$229,[9]Data_Input!$I$230,[9]Data_Input!$I$231,[9]Data_Input!$I$232,[9]Data_Input!$I$233,[9]Data_Input!$I$234,[9]Data_Input!$I$235,[9]Data_Input!$I$236,[9]Data_Input!$I$237,[9]Data_Input!$I$238,[9]Data_Input!$I$239</definedName>
    <definedName name="__APW_RESTORE_DATA1602__" hidden="1">[9]Data_Input!$I$240,[9]Data_Input!$I$241,[9]Data_Input!$I$242,[9]Data_Input!$I$243,[9]Data_Input!$I$244,[9]Data_Input!$I$245,[9]Data_Input!$I$246,[9]Data_Input!$I$247,[9]Data_Input!$I$248,[9]Data_Input!$I$249,[9]Data_Input!$I$250,[9]Data_Input!$I$251,[9]Data_Input!$I$252,[9]Data_Input!$I$253,[9]Data_Input!$I$254</definedName>
    <definedName name="__APW_RESTORE_DATA1603__" hidden="1">[9]Data_Input!$I$255,[9]Data_Input!$I$256,[9]Data_Input!$I$257,[9]Data_Input!$I$258,[9]Data_Input!$I$259,[9]Data_Input!$I$260,[9]Data_Input!$I$261,[9]Data_Input!$I$262,[9]Data_Input!$I$263,[9]Data_Input!$I$264,[9]Data_Input!$I$265,[9]Data_Input!$I$266,[9]Data_Input!$I$267,[9]Data_Input!$I$268,[9]Data_Input!$I$269</definedName>
    <definedName name="__APW_RESTORE_DATA1604__" hidden="1">[9]Data_Input!$I$270,[9]Data_Input!$I$271,[9]Data_Input!$I$272,[9]Data_Input!$I$273,[9]Data_Input!$I$274,[9]Data_Input!$I$275,[9]Data_Input!$I$276,[9]Data_Input!$I$277,[9]Data_Input!$I$278,[9]Data_Input!$I$279,[9]Data_Input!$I$280,[9]Data_Input!$I$281,[9]Data_Input!$I$282,[9]Data_Input!$I$283,[9]Data_Input!$I$284</definedName>
    <definedName name="__APW_RESTORE_DATA1605__" hidden="1">[9]Data_Input!$I$285,[9]Data_Input!$I$286,[9]Data_Input!$I$287,[9]Data_Input!$I$288,[9]Data_Input!$I$289,[9]Data_Input!$I$290,[9]Data_Input!$I$291,[9]Data_Input!$I$292,[9]Data_Input!$I$293,[9]Data_Input!$I$294,[9]Data_Input!$I$295,[9]Data_Input!$I$296,[9]Data_Input!$I$297,[9]Data_Input!$I$298,[9]Data_Input!$I$299</definedName>
    <definedName name="__APW_RESTORE_DATA1606__" hidden="1">[9]Data_Input!$I$300,[9]Data_Input!$I$301,[9]Data_Input!$I$302,[9]Data_Input!$I$303,[9]Data_Input!$I$304,[9]Data_Input!$I$305,[9]Data_Input!$I$306,[9]Data_Input!$I$307,[9]Data_Input!$I$308,[9]Data_Input!$I$309,[9]Data_Input!$I$310,[9]Data_Input!$I$311,[9]Data_Input!$I$312,[9]Data_Input!$I$313,[9]Data_Input!$I$314</definedName>
    <definedName name="__APW_RESTORE_DATA1607__" hidden="1">[9]Data_Input!$I$315,[9]Data_Input!$I$316,[9]Data_Input!$I$317,[9]Data_Input!$I$318,[9]Data_Input!$I$319,[9]Data_Input!$I$320,[9]Data_Input!$I$321,[9]Data_Input!$I$322,[9]Data_Input!$I$323,[9]Data_Input!$I$324,[9]Data_Input!$I$325,[9]Data_Input!$I$326,[9]Data_Input!$I$327,[9]Data_Input!$I$328,[9]Data_Input!$I$329</definedName>
    <definedName name="__APW_RESTORE_DATA1608__" hidden="1">[9]Data_Input!$I$330,[9]Data_Input!$I$331,[9]Data_Input!$I$332,[9]Data_Input!$I$333,[9]Data_Input!$I$334,[9]Data_Input!$I$335,[9]Data_Input!$I$336,[9]Data_Input!$I$337,[9]Data_Input!$I$338,[9]Data_Input!$I$339,[9]Data_Input!$I$340,[9]Data_Input!$I$341,[9]Data_Input!$I$342,[9]Data_Input!$I$343,[9]Data_Input!$I$344</definedName>
    <definedName name="__APW_RESTORE_DATA1609__" hidden="1">[9]Data_Input!$I$345,[9]Data_Input!$I$346,[9]Data_Input!$I$347,[9]Data_Input!$I$348,[9]Data_Input!$I$349,[9]Data_Input!$I$350,[9]Data_Input!$I$351,[9]Data_Input!$I$352,[9]Data_Input!$I$353,[9]Data_Input!$I$354,[9]Data_Input!$I$355,[9]Data_Input!$I$356,[9]Data_Input!$I$357,[9]Data_Input!$I$358,[9]Data_Input!$I$359</definedName>
    <definedName name="__APW_RESTORE_DATA161__" hidden="1">[9]Data_Input!$I$225,[9]Data_Input!$I$226,[9]Data_Input!$I$227,[9]Data_Input!$I$228,[9]Data_Input!$I$229,[9]Data_Input!$I$230,[9]Data_Input!$I$231,[9]Data_Input!$I$232,[9]Data_Input!$I$233,[9]Data_Input!$I$234,[9]Data_Input!$I$235,[9]Data_Input!$I$236,[9]Data_Input!$I$237,[9]Data_Input!$I$238,[9]Data_Input!$I$239</definedName>
    <definedName name="__APW_RESTORE_DATA1610__" hidden="1">[9]Data_Input!$I$360,[9]Data_Input!$I$361,[9]Data_Input!$I$362,[9]Data_Input!$I$363,[9]Data_Input!$I$364,[9]Data_Input!$I$365,[9]Data_Input!$I$366,[9]Data_Input!$I$367,[9]Data_Input!$I$368,[9]Data_Input!$I$369,[9]Data_Input!$I$370,[9]Data_Input!$I$371,[9]Data_Input!$I$372,[9]Data_Input!$I$373,[9]Data_Input!$I$374</definedName>
    <definedName name="__APW_RESTORE_DATA1611__" hidden="1">[9]Data_Input!$I$375,[9]Data_Input!$I$376,[9]Data_Input!$I$377,[9]Data_Input!$I$378,[9]Data_Input!$I$379,[9]Data_Input!$I$380,[9]Data_Input!$I$381,[9]Data_Input!$I$382,[9]Data_Input!$I$383,[9]Data_Input!$I$384,[9]Data_Input!$I$385,[9]Data_Input!$I$386,[9]Data_Input!$I$387,[9]Data_Input!$I$388,[9]Data_Input!$I$389</definedName>
    <definedName name="__APW_RESTORE_DATA1612__" hidden="1">[9]Data_Input!$I$390,[9]Data_Input!$I$391,[9]Data_Input!$I$392,[9]Data_Input!$I$393,[9]Data_Input!$I$394,[9]Data_Input!$I$395,[9]Data_Input!$I$396,[9]Data_Input!$I$397,[9]Data_Input!$I$398,[9]Data_Input!$I$399,[9]Data_Input!$I$400,[9]Data_Input!$I$401,[9]Data_Input!$I$402,[9]Data_Input!$I$403,[9]Data_Input!$I$404</definedName>
    <definedName name="__APW_RESTORE_DATA1613__" hidden="1">[9]Data_Input!$I$405,[9]Data_Input!$I$406,[9]Data_Input!$I$407,[9]Data_Input!$I$408,[9]Data_Input!$I$409,[9]Data_Input!$I$410,[9]Data_Input!$I$411,[9]Data_Input!$I$412,[9]Data_Input!$I$413,[9]Data_Input!$I$414,[9]Data_Input!$I$415,[9]Data_Input!$I$416,[9]Data_Input!$I$417,[9]Data_Input!$I$418,[9]Data_Input!$I$419</definedName>
    <definedName name="__APW_RESTORE_DATA1614__" hidden="1">[9]Data_Input!$I$420,[9]Data_Input!$I$421,[9]Data_Input!$I$422,[9]Data_Input!$I$423,[9]Data_Input!$I$424,[9]Data_Input!$I$425,[9]Data_Input!$I$426,[9]Data_Input!$I$427,[9]Data_Input!$I$428,[9]Data_Input!$I$429,[9]Data_Input!$I$430,[9]Data_Input!$I$431,[9]Data_Input!$I$432,[9]Data_Input!$I$433,[9]Data_Input!$I$434</definedName>
    <definedName name="__APW_RESTORE_DATA1615__" hidden="1">[9]Data_Input!$I$435,[9]Data_Input!$I$436,[9]Data_Input!$I$437,[9]Data_Input!$I$438,[9]Data_Input!$I$439,[9]Data_Input!$I$440,[9]Data_Input!$I$441,[9]Data_Input!$I$442,[9]Data_Input!$I$443,[9]Data_Input!$I$444,[9]Data_Input!$I$445,[9]Data_Input!$I$446,[9]Data_Input!$I$447,[9]Data_Input!$I$448,[9]Data_Input!$I$449</definedName>
    <definedName name="__APW_RESTORE_DATA1616__" hidden="1">[9]Data_Input!$I$450,[9]Data_Input!$I$451,[9]Data_Input!$I$452,[9]Data_Input!$I$453,[9]Data_Input!$I$454,[9]Data_Input!$I$455,[9]Data_Input!$I$456,[9]Data_Input!$I$457,[9]Data_Input!$I$458,[9]Data_Input!$I$459,[9]Data_Input!$I$460,[9]Data_Input!$I$461,[9]Data_Input!$I$462,[9]Data_Input!$I$463,[9]Data_Input!$I$464</definedName>
    <definedName name="__APW_RESTORE_DATA1617__" hidden="1">[9]Data_Input!$I$465,[9]Data_Input!$I$466,[9]Data_Input!$I$467,[9]Data_Input!$I$468,[9]Data_Input!$I$469,[9]Data_Input!$I$470,[9]Data_Input!$I$471,[9]Data_Input!$I$472,[9]Data_Input!$I$473,[9]Data_Input!$I$474,[9]Data_Input!$I$475,[9]Data_Input!$I$476,[9]Data_Input!$I$477,[9]Data_Input!$I$478,[9]Data_Input!$I$479</definedName>
    <definedName name="__APW_RESTORE_DATA1618__" hidden="1">[9]Data_Input!$I$480,[9]Data_Input!$I$481,[9]Data_Input!$I$482,[9]Data_Input!$I$483,[9]Data_Input!$I$484,[9]Data_Input!$I$485,[9]Data_Input!$I$486,[9]Data_Input!$I$487,[9]Data_Input!$I$488,[9]Data_Input!$I$489,[9]Data_Input!$I$490,[9]Data_Input!$I$491,[9]Data_Input!$I$492,[9]Data_Input!$I$493,[9]Data_Input!$I$494</definedName>
    <definedName name="__APW_RESTORE_DATA1619__" hidden="1">[9]Data_Input!$I$495,[9]Data_Input!$I$496,[9]Data_Input!$I$497,[9]Data_Input!$I$498,[9]Data_Input!$I$499,[9]Data_Input!$I$500,[9]Data_Input!$I$501,[9]Data_Input!$I$502,[9]Data_Input!$I$503,[9]Data_Input!$I$504,[9]Data_Input!$I$505,[9]Data_Input!$I$506,[9]Data_Input!$I$507,[9]Data_Input!$I$508,[9]Data_Input!$I$509</definedName>
    <definedName name="__APW_RESTORE_DATA162__" hidden="1">[9]Data_Input!$I$240,[9]Data_Input!$I$241,[9]Data_Input!$I$242,[9]Data_Input!$I$243,[9]Data_Input!$I$244,[9]Data_Input!$I$245,[9]Data_Input!$I$246,[9]Data_Input!$I$247,[9]Data_Input!$I$248,[9]Data_Input!$I$249,[9]Data_Input!$I$250,[9]Data_Input!$I$251,[9]Data_Input!$I$252,[9]Data_Input!$I$253,[9]Data_Input!$I$254</definedName>
    <definedName name="__APW_RESTORE_DATA1620__" hidden="1">[9]Data_Input!$I$510,[9]Data_Input!$I$511,[9]Data_Input!$I$512,[9]Data_Input!$I$513,[9]Data_Input!$I$514,[9]Data_Input!$I$515,[9]Data_Input!$I$516,[9]Data_Input!$I$517,[9]Data_Input!$I$518,[9]Data_Input!$I$519,[9]Data_Input!$I$520,[9]Data_Input!$I$521,[9]Data_Input!$I$522,[9]Data_Input!$I$523,[9]Data_Input!$I$524</definedName>
    <definedName name="__APW_RESTORE_DATA1621__" hidden="1">[9]Data_Input!$I$525,[9]Data_Input!$I$526,[9]Data_Input!$I$527,[9]Data_Input!$I$528,[9]Data_Input!$I$529,[9]Data_Input!$I$530</definedName>
    <definedName name="__APW_RESTORE_DATA1622__" hidden="1">[9]Data_Input!$J$9,[9]Data_Input!$J$10,[9]Data_Input!$J$11,[9]Data_Input!$J$12,[9]Data_Input!$J$13,[9]Data_Input!$J$14,[9]Data_Input!$J$15,[9]Data_Input!$J$16,[9]Data_Input!$J$17,[9]Data_Input!$J$18,[9]Data_Input!$J$19,[9]Data_Input!$J$20,[9]Data_Input!$J$21,[9]Data_Input!$J$22,[9]Data_Input!$J$23,[9]Data_Input!$J$24</definedName>
    <definedName name="__APW_RESTORE_DATA1623__" hidden="1">[9]Data_Input!$J$25,[9]Data_Input!$J$26,[9]Data_Input!$J$27,[9]Data_Input!$J$28,[9]Data_Input!$J$29,[9]Data_Input!$J$30,[9]Data_Input!$J$31,[9]Data_Input!$J$32,[9]Data_Input!$J$33,[9]Data_Input!$J$34,[9]Data_Input!$J$35,[9]Data_Input!$J$36,[9]Data_Input!$J$37,[9]Data_Input!$J$38,[9]Data_Input!$J$39,[9]Data_Input!$J$40</definedName>
    <definedName name="__APW_RESTORE_DATA1624__" hidden="1">[9]Data_Input!$J$41,[9]Data_Input!$J$42,[9]Data_Input!$J$43,[9]Data_Input!$J$44,[9]Data_Input!$J$45,[9]Data_Input!$J$46,[9]Data_Input!$J$47,[9]Data_Input!$J$48,[9]Data_Input!$J$49,[9]Data_Input!$J$50,[9]Data_Input!$J$51,[9]Data_Input!$J$52,[9]Data_Input!$J$53,[9]Data_Input!$J$54,[9]Data_Input!$J$55,[9]Data_Input!$J$56</definedName>
    <definedName name="__APW_RESTORE_DATA1625__" hidden="1">[9]Data_Input!$J$57,[9]Data_Input!$J$58,[9]Data_Input!$J$59,[9]Data_Input!$J$60,[9]Data_Input!$J$61,[9]Data_Input!$J$62,[9]Data_Input!$J$63,[9]Data_Input!$J$64,[9]Data_Input!$J$65,[9]Data_Input!$J$66,[9]Data_Input!$J$67,[9]Data_Input!$J$68,[9]Data_Input!$J$69,[9]Data_Input!$J$70,[9]Data_Input!$J$71,[9]Data_Input!$J$72</definedName>
    <definedName name="__APW_RESTORE_DATA1626__" hidden="1">[9]Data_Input!$J$73,[9]Data_Input!$J$74,[9]Data_Input!$J$75,[9]Data_Input!$J$76,[9]Data_Input!$J$77,[9]Data_Input!$J$78,[9]Data_Input!$J$79,[9]Data_Input!$J$80,[9]Data_Input!$J$81,[9]Data_Input!$J$82,[9]Data_Input!$J$83,[9]Data_Input!$J$84,[9]Data_Input!$J$85,[9]Data_Input!$J$86,[9]Data_Input!$J$87,[9]Data_Input!$J$88</definedName>
    <definedName name="__APW_RESTORE_DATA1627__" hidden="1">[9]Data_Input!$J$89,[9]Data_Input!$J$90,[9]Data_Input!$J$91,[9]Data_Input!$J$92,[9]Data_Input!$J$93,[9]Data_Input!$J$94,[9]Data_Input!$J$95,[9]Data_Input!$J$96,[9]Data_Input!$J$97,[9]Data_Input!$J$98,[9]Data_Input!$J$99,[9]Data_Input!$J$100,[9]Data_Input!$J$101,[9]Data_Input!$J$102,[9]Data_Input!$J$103,[9]Data_Input!$J$104</definedName>
    <definedName name="__APW_RESTORE_DATA1628__" hidden="1">[9]Data_Input!$J$105,[9]Data_Input!$J$106,[9]Data_Input!$J$107,[9]Data_Input!$J$108,[9]Data_Input!$J$109,[9]Data_Input!$J$110,[9]Data_Input!$J$111,[9]Data_Input!$J$112,[9]Data_Input!$J$113,[9]Data_Input!$J$114,[9]Data_Input!$J$115,[9]Data_Input!$J$116,[9]Data_Input!$J$117,[9]Data_Input!$J$118,[9]Data_Input!$J$119</definedName>
    <definedName name="__APW_RESTORE_DATA1629__" hidden="1">[9]Data_Input!$J$120,[9]Data_Input!$J$121,[9]Data_Input!$J$122,[9]Data_Input!$J$123,[9]Data_Input!$J$124,[9]Data_Input!$J$125,[9]Data_Input!$J$126,[9]Data_Input!$J$127,[9]Data_Input!$J$128,[9]Data_Input!$J$129,[9]Data_Input!$J$130,[9]Data_Input!$J$131,[9]Data_Input!$J$132,[9]Data_Input!$J$133,[9]Data_Input!$J$134</definedName>
    <definedName name="__APW_RESTORE_DATA163__" hidden="1">[9]Data_Input!$I$255,[9]Data_Input!$I$256,[9]Data_Input!$I$257,[9]Data_Input!$I$258,[9]Data_Input!$I$259,[9]Data_Input!$I$260,[9]Data_Input!$I$261,[9]Data_Input!$I$262,[9]Data_Input!$I$263,[9]Data_Input!$I$264,[9]Data_Input!$I$265,[9]Data_Input!$I$266,[9]Data_Input!$I$267,[9]Data_Input!$I$268,[9]Data_Input!$I$269</definedName>
    <definedName name="__APW_RESTORE_DATA1630__" hidden="1">[9]Data_Input!$J$135,[9]Data_Input!$J$136,[9]Data_Input!$J$137,[9]Data_Input!$J$138,[9]Data_Input!$J$139,[9]Data_Input!$J$140,[9]Data_Input!$J$141,[9]Data_Input!$J$142,[9]Data_Input!$J$143,[9]Data_Input!$J$144,[9]Data_Input!$J$145,[9]Data_Input!$J$146,[9]Data_Input!$J$147,[9]Data_Input!$J$148,[9]Data_Input!$J$149</definedName>
    <definedName name="__APW_RESTORE_DATA1631__" hidden="1">[9]Data_Input!$J$150,[9]Data_Input!$J$151,[9]Data_Input!$J$152,[9]Data_Input!$J$153,[9]Data_Input!$J$154,[9]Data_Input!$J$155,[9]Data_Input!$J$156,[9]Data_Input!$J$157,[9]Data_Input!$J$158,[9]Data_Input!$J$159,[9]Data_Input!$J$160,[9]Data_Input!$J$161,[9]Data_Input!$J$162,[9]Data_Input!$J$163,[9]Data_Input!$J$164</definedName>
    <definedName name="__APW_RESTORE_DATA1632__" hidden="1">[9]Data_Input!$J$165,[9]Data_Input!$J$166,[9]Data_Input!$J$167,[9]Data_Input!$J$168,[9]Data_Input!$J$169,[9]Data_Input!$J$170,[9]Data_Input!$J$171,[9]Data_Input!$J$172,[9]Data_Input!$J$173,[9]Data_Input!$J$174,[9]Data_Input!$J$175,[9]Data_Input!$J$176,[9]Data_Input!$J$177,[9]Data_Input!$J$178,[9]Data_Input!$J$179</definedName>
    <definedName name="__APW_RESTORE_DATA1633__" hidden="1">[9]Data_Input!$J$180,[9]Data_Input!$J$181,[9]Data_Input!$J$182,[9]Data_Input!$J$183,[9]Data_Input!$J$184,[9]Data_Input!$J$185,[9]Data_Input!$J$186,[9]Data_Input!$J$187,[9]Data_Input!$J$188,[9]Data_Input!$J$189,[9]Data_Input!$J$190,[9]Data_Input!$J$191,[9]Data_Input!$J$192,[9]Data_Input!$J$193,[9]Data_Input!$J$194</definedName>
    <definedName name="__APW_RESTORE_DATA1634__" hidden="1">[9]Data_Input!$J$195,[9]Data_Input!$J$196,[9]Data_Input!$J$197,[9]Data_Input!$J$198,[9]Data_Input!$J$199,[9]Data_Input!$J$200,[9]Data_Input!$J$201,[9]Data_Input!$J$202,[9]Data_Input!$J$203,[9]Data_Input!$J$204,[9]Data_Input!$J$205,[9]Data_Input!$J$206,[9]Data_Input!$J$207,[9]Data_Input!$J$208,[9]Data_Input!$J$209</definedName>
    <definedName name="__APW_RESTORE_DATA1635__" hidden="1">[9]Data_Input!$J$210,[9]Data_Input!$J$211,[9]Data_Input!$J$212,[9]Data_Input!$J$213,[9]Data_Input!$J$214,[9]Data_Input!$J$215,[9]Data_Input!$J$216,[9]Data_Input!$J$217,[9]Data_Input!$J$218,[9]Data_Input!$J$219,[9]Data_Input!$J$220,[9]Data_Input!$J$221,[9]Data_Input!$J$222,[9]Data_Input!$J$223,[9]Data_Input!$J$224</definedName>
    <definedName name="__APW_RESTORE_DATA1636__" hidden="1">[9]Data_Input!$J$225,[9]Data_Input!$J$226,[9]Data_Input!$J$227,[9]Data_Input!$J$228,[9]Data_Input!$J$229,[9]Data_Input!$J$230,[9]Data_Input!$J$231,[9]Data_Input!$J$232,[9]Data_Input!$J$233,[9]Data_Input!$J$234,[9]Data_Input!$J$235,[9]Data_Input!$J$236,[9]Data_Input!$J$237,[9]Data_Input!$J$238,[9]Data_Input!$J$239</definedName>
    <definedName name="__APW_RESTORE_DATA1637__" hidden="1">[9]Data_Input!$J$240,[9]Data_Input!$J$241,[9]Data_Input!$J$242,[9]Data_Input!$J$243,[9]Data_Input!$J$244,[9]Data_Input!$J$245,[9]Data_Input!$J$246,[9]Data_Input!$J$247,[9]Data_Input!$J$248,[9]Data_Input!$J$249,[9]Data_Input!$J$250,[9]Data_Input!$J$251,[9]Data_Input!$J$252,[9]Data_Input!$J$253,[9]Data_Input!$J$254</definedName>
    <definedName name="__APW_RESTORE_DATA1638__" hidden="1">[9]Data_Input!$J$255,[9]Data_Input!$J$256,[9]Data_Input!$J$257,[9]Data_Input!$J$258,[9]Data_Input!$J$259,[9]Data_Input!$J$260,[9]Data_Input!$J$261,[9]Data_Input!$J$262,[9]Data_Input!$J$263,[9]Data_Input!$J$264,[9]Data_Input!$J$265,[9]Data_Input!$J$266,[9]Data_Input!$J$267,[9]Data_Input!$J$268,[9]Data_Input!$J$269</definedName>
    <definedName name="__APW_RESTORE_DATA1639__" hidden="1">[9]Data_Input!$J$270,[9]Data_Input!$J$271,[9]Data_Input!$J$272,[9]Data_Input!$J$273,[9]Data_Input!$J$274,[9]Data_Input!$J$275,[9]Data_Input!$J$276,[9]Data_Input!$J$277,[9]Data_Input!$J$278,[9]Data_Input!$J$279,[9]Data_Input!$J$280,[9]Data_Input!$J$281,[9]Data_Input!$J$282,[9]Data_Input!$J$283,[9]Data_Input!$J$284</definedName>
    <definedName name="__APW_RESTORE_DATA164__" hidden="1">[9]Data_Input!$I$270,[9]Data_Input!$I$271,[9]Data_Input!$I$272,[9]Data_Input!$I$273,[9]Data_Input!$I$274,[9]Data_Input!$I$275,[9]Data_Input!$I$276,[9]Data_Input!$I$277,[9]Data_Input!$I$278,[9]Data_Input!$I$279,[9]Data_Input!$I$280,[9]Data_Input!$I$281,[9]Data_Input!$I$282,[9]Data_Input!$I$283,[9]Data_Input!$I$284</definedName>
    <definedName name="__APW_RESTORE_DATA1640__" hidden="1">[9]Data_Input!$J$285,[9]Data_Input!$J$286,[9]Data_Input!$J$287,[9]Data_Input!$J$288,[9]Data_Input!$J$289,[9]Data_Input!$J$290,[9]Data_Input!$J$291,[9]Data_Input!$J$292,[9]Data_Input!$J$293,[9]Data_Input!$J$294,[9]Data_Input!$J$295,[9]Data_Input!$J$296,[9]Data_Input!$J$297,[9]Data_Input!$J$298,[9]Data_Input!$J$299</definedName>
    <definedName name="__APW_RESTORE_DATA1641__" hidden="1">[9]Data_Input!$J$300,[9]Data_Input!$J$301,[9]Data_Input!$J$302,[9]Data_Input!$J$303,[9]Data_Input!$J$304,[9]Data_Input!$J$305,[9]Data_Input!$J$306,[9]Data_Input!$J$307,[9]Data_Input!$J$308,[9]Data_Input!$J$309,[9]Data_Input!$J$310,[9]Data_Input!$J$311,[9]Data_Input!$J$312,[9]Data_Input!$J$313,[9]Data_Input!$J$314</definedName>
    <definedName name="__APW_RESTORE_DATA1642__" hidden="1">[9]Data_Input!$J$315,[9]Data_Input!$J$316,[9]Data_Input!$J$317,[9]Data_Input!$J$318,[9]Data_Input!$J$319,[9]Data_Input!$J$320,[9]Data_Input!$J$321,[9]Data_Input!$J$322,[9]Data_Input!$J$323,[9]Data_Input!$J$324,[9]Data_Input!$J$325,[9]Data_Input!$J$326,[9]Data_Input!$J$327,[9]Data_Input!$J$328,[9]Data_Input!$J$329</definedName>
    <definedName name="__APW_RESTORE_DATA1643__" hidden="1">[9]Data_Input!$J$330,[9]Data_Input!$J$331,[9]Data_Input!$J$332,[9]Data_Input!$J$333,[9]Data_Input!$J$334,[9]Data_Input!$J$335,[9]Data_Input!$J$336,[9]Data_Input!$J$337,[9]Data_Input!$J$338,[9]Data_Input!$J$339,[9]Data_Input!$J$340,[9]Data_Input!$J$341,[9]Data_Input!$J$342,[9]Data_Input!$J$343,[9]Data_Input!$J$344</definedName>
    <definedName name="__APW_RESTORE_DATA1644__" hidden="1">[9]Data_Input!$J$345,[9]Data_Input!$J$346,[9]Data_Input!$J$347,[9]Data_Input!$J$348,[9]Data_Input!$J$349,[9]Data_Input!$J$350,[9]Data_Input!$J$351,[9]Data_Input!$J$352,[9]Data_Input!$J$353,[9]Data_Input!$J$354,[9]Data_Input!$J$355,[9]Data_Input!$J$356,[9]Data_Input!$J$357,[9]Data_Input!$J$358,[9]Data_Input!$J$359</definedName>
    <definedName name="__APW_RESTORE_DATA1645__" hidden="1">[9]Data_Input!$J$360,[9]Data_Input!$J$361,[9]Data_Input!$J$362,[9]Data_Input!$J$363,[9]Data_Input!$J$364,[9]Data_Input!$J$365,[9]Data_Input!$J$366,[9]Data_Input!$J$367,[9]Data_Input!$J$368,[9]Data_Input!$J$369,[9]Data_Input!$J$370,[9]Data_Input!$J$371,[9]Data_Input!$J$372,[9]Data_Input!$J$373,[9]Data_Input!$J$374</definedName>
    <definedName name="__APW_RESTORE_DATA1646__" hidden="1">[9]Data_Input!$J$375,[9]Data_Input!$J$376,[9]Data_Input!$J$377,[9]Data_Input!$J$378,[9]Data_Input!$J$379,[9]Data_Input!$J$380,[9]Data_Input!$J$381,[9]Data_Input!$J$382,[9]Data_Input!$J$383,[9]Data_Input!$J$384,[9]Data_Input!$J$385,[9]Data_Input!$J$386,[9]Data_Input!$J$387,[9]Data_Input!$J$388,[9]Data_Input!$J$389</definedName>
    <definedName name="__APW_RESTORE_DATA1647__" hidden="1">[9]Data_Input!$J$390,[9]Data_Input!$J$391,[9]Data_Input!$J$392,[9]Data_Input!$J$393,[9]Data_Input!$J$394,[9]Data_Input!$J$395,[9]Data_Input!$J$396,[9]Data_Input!$J$397,[9]Data_Input!$J$398,[9]Data_Input!$J$399,[9]Data_Input!$J$400,[9]Data_Input!$J$401,[9]Data_Input!$J$402,[9]Data_Input!$J$403,[9]Data_Input!$J$404</definedName>
    <definedName name="__APW_RESTORE_DATA1648__" hidden="1">[9]Data_Input!$J$405,[9]Data_Input!$J$406,[9]Data_Input!$J$407,[9]Data_Input!$J$408,[9]Data_Input!$J$409,[9]Data_Input!$J$410,[9]Data_Input!$J$411,[9]Data_Input!$J$412,[9]Data_Input!$J$413,[9]Data_Input!$J$414,[9]Data_Input!$J$415,[9]Data_Input!$J$416,[9]Data_Input!$J$417,[9]Data_Input!$J$418,[9]Data_Input!$J$419</definedName>
    <definedName name="__APW_RESTORE_DATA1649__" hidden="1">[9]Data_Input!$J$420,[9]Data_Input!$J$421,[9]Data_Input!$J$422,[9]Data_Input!$J$423,[9]Data_Input!$J$424,[9]Data_Input!$J$425,[9]Data_Input!$J$426,[9]Data_Input!$J$427,[9]Data_Input!$J$428,[9]Data_Input!$J$429,[9]Data_Input!$J$430,[9]Data_Input!$J$431,[9]Data_Input!$J$432,[9]Data_Input!$J$433,[9]Data_Input!$J$434</definedName>
    <definedName name="__APW_RESTORE_DATA165__" hidden="1">[9]Data_Input!$I$285,[9]Data_Input!$I$286,[9]Data_Input!$I$287,[9]Data_Input!$I$288,[9]Data_Input!$I$289,[9]Data_Input!$I$290,[9]Data_Input!$I$291,[9]Data_Input!$I$292,[9]Data_Input!$I$293,[9]Data_Input!$I$294,[9]Data_Input!$I$295,[9]Data_Input!$I$296,[9]Data_Input!$I$297,[9]Data_Input!$I$298,[9]Data_Input!$I$299</definedName>
    <definedName name="__APW_RESTORE_DATA1650__" hidden="1">[9]Data_Input!$J$435,[9]Data_Input!$J$436,[9]Data_Input!$J$437,[9]Data_Input!$J$438,[9]Data_Input!$J$439,[9]Data_Input!$J$440,[9]Data_Input!$J$441,[9]Data_Input!$J$442,[9]Data_Input!$J$443,[9]Data_Input!$J$444,[9]Data_Input!$J$445,[9]Data_Input!$J$446,[9]Data_Input!$J$447,[9]Data_Input!$J$448,[9]Data_Input!$J$449</definedName>
    <definedName name="__APW_RESTORE_DATA1651__" hidden="1">[9]Data_Input!$J$450,[9]Data_Input!$J$451,[9]Data_Input!$J$452,[9]Data_Input!$J$453,[9]Data_Input!$J$454,[9]Data_Input!$J$455,[9]Data_Input!$J$456,[9]Data_Input!$J$457,[9]Data_Input!$J$458,[9]Data_Input!$J$459,[9]Data_Input!$J$460,[9]Data_Input!$J$461,[9]Data_Input!$J$462,[9]Data_Input!$J$463,[9]Data_Input!$J$464</definedName>
    <definedName name="__APW_RESTORE_DATA1652__" hidden="1">[9]Data_Input!$J$465,[9]Data_Input!$J$466,[9]Data_Input!$J$467,[9]Data_Input!$J$468,[9]Data_Input!$J$469,[9]Data_Input!$J$470,[9]Data_Input!$J$471,[9]Data_Input!$J$472,[9]Data_Input!$J$473,[9]Data_Input!$J$474,[9]Data_Input!$J$475,[9]Data_Input!$J$476,[9]Data_Input!$J$477,[9]Data_Input!$J$478,[9]Data_Input!$J$479</definedName>
    <definedName name="__APW_RESTORE_DATA1653__" hidden="1">[9]Data_Input!$J$480,[9]Data_Input!$J$481,[9]Data_Input!$J$482,[9]Data_Input!$J$483,[9]Data_Input!$J$484,[9]Data_Input!$J$485,[9]Data_Input!$J$486,[9]Data_Input!$J$487,[9]Data_Input!$J$488,[9]Data_Input!$J$489,[9]Data_Input!$J$490,[9]Data_Input!$J$491,[9]Data_Input!$J$492,[9]Data_Input!$J$493,[9]Data_Input!$J$494</definedName>
    <definedName name="__APW_RESTORE_DATA1654__" hidden="1">[9]Data_Input!$J$495,[9]Data_Input!$J$496,[9]Data_Input!$J$497,[9]Data_Input!$J$498,[9]Data_Input!$J$499,[9]Data_Input!$J$500,[9]Data_Input!$J$501,[9]Data_Input!$J$502,[9]Data_Input!$J$503,[9]Data_Input!$J$504,[9]Data_Input!$J$505,[9]Data_Input!$J$506,[9]Data_Input!$J$507,[9]Data_Input!$J$508,[9]Data_Input!$J$509</definedName>
    <definedName name="__APW_RESTORE_DATA1655__" hidden="1">[9]Data_Input!$J$510,[9]Data_Input!$J$511,[9]Data_Input!$J$512,[9]Data_Input!$J$513,[9]Data_Input!$J$514,[9]Data_Input!$J$515,[9]Data_Input!$J$516,[9]Data_Input!$J$517,[9]Data_Input!$J$518,[9]Data_Input!$J$519,[9]Data_Input!$J$520,[9]Data_Input!$J$521,[9]Data_Input!$J$522,[9]Data_Input!$J$523,[9]Data_Input!$J$524</definedName>
    <definedName name="__APW_RESTORE_DATA1656__" hidden="1">[9]Data_Input!$J$525,[9]Data_Input!$J$526,[9]Data_Input!$J$527,[9]Data_Input!$J$528,[9]Data_Input!$J$529,[9]Data_Input!$J$530</definedName>
    <definedName name="__APW_RESTORE_DATA1657__" hidden="1">[9]Data_Input!$K$9,[9]Data_Input!$K$10,[9]Data_Input!$K$11,[9]Data_Input!$K$12,[9]Data_Input!$K$13,[9]Data_Input!$K$14,[9]Data_Input!$K$15,[9]Data_Input!$K$16,[9]Data_Input!$K$17,[9]Data_Input!$K$18,[9]Data_Input!$K$19,[9]Data_Input!$K$20,[9]Data_Input!$K$21,[9]Data_Input!$K$22,[9]Data_Input!$K$23,[9]Data_Input!$K$24</definedName>
    <definedName name="__APW_RESTORE_DATA1658__" hidden="1">[9]Data_Input!$K$25,[9]Data_Input!$K$26,[9]Data_Input!$K$27,[9]Data_Input!$K$28,[9]Data_Input!$K$29,[9]Data_Input!$K$30,[9]Data_Input!$K$31,[9]Data_Input!$K$32,[9]Data_Input!$K$33,[9]Data_Input!$K$34,[9]Data_Input!$K$35,[9]Data_Input!$K$36,[9]Data_Input!$K$37,[9]Data_Input!$K$38,[9]Data_Input!$K$39,[9]Data_Input!$K$40</definedName>
    <definedName name="__APW_RESTORE_DATA1659__" hidden="1">[9]Data_Input!$K$41,[9]Data_Input!$K$42,[9]Data_Input!$K$43,[9]Data_Input!$K$44,[9]Data_Input!$K$45,[9]Data_Input!$K$46,[9]Data_Input!$K$47,[9]Data_Input!$K$48,[9]Data_Input!$K$49,[9]Data_Input!$K$50,[9]Data_Input!$K$51,[9]Data_Input!$K$52,[9]Data_Input!$K$53,[9]Data_Input!$K$54,[9]Data_Input!$K$55,[9]Data_Input!$K$56</definedName>
    <definedName name="__APW_RESTORE_DATA166__" hidden="1">[9]Data_Input!$I$300,[9]Data_Input!$I$301,[9]Data_Input!$I$302,[9]Data_Input!$I$303,[9]Data_Input!$I$304,[9]Data_Input!$I$305,[9]Data_Input!$I$306,[9]Data_Input!$I$307,[9]Data_Input!$I$308,[9]Data_Input!$I$309,[9]Data_Input!$I$310,[9]Data_Input!$I$311,[9]Data_Input!$I$312,[9]Data_Input!$I$313,[9]Data_Input!$I$314</definedName>
    <definedName name="__APW_RESTORE_DATA1660__" hidden="1">[9]Data_Input!$K$57,[9]Data_Input!$K$58,[9]Data_Input!$K$59,[9]Data_Input!$K$60,[9]Data_Input!$K$61,[9]Data_Input!$K$62,[9]Data_Input!$K$63,[9]Data_Input!$K$64,[9]Data_Input!$K$65,[9]Data_Input!$K$66,[9]Data_Input!$K$67,[9]Data_Input!$K$68,[9]Data_Input!$K$69,[9]Data_Input!$K$70,[9]Data_Input!$K$71,[9]Data_Input!$K$72</definedName>
    <definedName name="__APW_RESTORE_DATA1661__" hidden="1">[9]Data_Input!$K$73,[9]Data_Input!$K$74,[9]Data_Input!$K$75,[9]Data_Input!$K$76,[9]Data_Input!$K$77,[9]Data_Input!$K$78,[9]Data_Input!$K$79,[9]Data_Input!$K$80,[9]Data_Input!$K$81,[9]Data_Input!$K$82,[9]Data_Input!$K$83,[9]Data_Input!$K$84,[9]Data_Input!$K$85,[9]Data_Input!$K$86,[9]Data_Input!$K$87,[9]Data_Input!$K$88</definedName>
    <definedName name="__APW_RESTORE_DATA1662__" hidden="1">[9]Data_Input!$K$89,[9]Data_Input!$K$90,[9]Data_Input!$K$91,[9]Data_Input!$K$92,[9]Data_Input!$K$93,[9]Data_Input!$K$94,[9]Data_Input!$K$95,[9]Data_Input!$K$96,[9]Data_Input!$K$97,[9]Data_Input!$K$98,[9]Data_Input!$K$99,[9]Data_Input!$K$100,[9]Data_Input!$K$101,[9]Data_Input!$K$102,[9]Data_Input!$K$103,[9]Data_Input!$K$104</definedName>
    <definedName name="__APW_RESTORE_DATA1663__" hidden="1">[9]Data_Input!$K$105,[9]Data_Input!$K$106,[9]Data_Input!$K$107,[9]Data_Input!$K$108,[9]Data_Input!$K$109,[9]Data_Input!$K$110,[9]Data_Input!$K$111,[9]Data_Input!$K$112,[9]Data_Input!$K$113,[9]Data_Input!$K$114,[9]Data_Input!$K$115,[9]Data_Input!$K$116,[9]Data_Input!$K$117,[9]Data_Input!$K$118,[9]Data_Input!$K$119</definedName>
    <definedName name="__APW_RESTORE_DATA1664__" hidden="1">[9]Data_Input!$K$120,[9]Data_Input!$K$121,[9]Data_Input!$K$122,[9]Data_Input!$K$123,[9]Data_Input!$K$124,[9]Data_Input!$K$125,[9]Data_Input!$K$126,[9]Data_Input!$K$127,[9]Data_Input!$K$128,[9]Data_Input!$K$129,[9]Data_Input!$K$130,[9]Data_Input!$K$131,[9]Data_Input!$K$132,[9]Data_Input!$K$133,[9]Data_Input!$K$134</definedName>
    <definedName name="__APW_RESTORE_DATA1665__" hidden="1">[9]Data_Input!$K$135,[9]Data_Input!$K$136,[9]Data_Input!$K$137,[9]Data_Input!$K$138,[9]Data_Input!$K$139,[9]Data_Input!$K$140,[9]Data_Input!$K$141,[9]Data_Input!$K$142,[9]Data_Input!$K$143,[9]Data_Input!$K$144,[9]Data_Input!$K$145,[9]Data_Input!$K$146,[9]Data_Input!$K$147,[9]Data_Input!$K$148,[9]Data_Input!$K$149</definedName>
    <definedName name="__APW_RESTORE_DATA1666__" hidden="1">[9]Data_Input!$K$150,[9]Data_Input!$K$151,[9]Data_Input!$K$152,[9]Data_Input!$K$153,[9]Data_Input!$K$154,[9]Data_Input!$K$155,[9]Data_Input!$K$156,[9]Data_Input!$K$157,[9]Data_Input!$K$158,[9]Data_Input!$K$159,[9]Data_Input!$K$160,[9]Data_Input!$K$161,[9]Data_Input!$K$162,[9]Data_Input!$K$163,[9]Data_Input!$K$164</definedName>
    <definedName name="__APW_RESTORE_DATA1667__" hidden="1">[9]Data_Input!$K$165,[9]Data_Input!$K$166,[9]Data_Input!$K$167,[9]Data_Input!$K$168,[9]Data_Input!$K$169,[9]Data_Input!$K$170,[9]Data_Input!$K$171,[9]Data_Input!$K$172,[9]Data_Input!$K$173,[9]Data_Input!$K$174,[9]Data_Input!$K$175,[9]Data_Input!$K$176,[9]Data_Input!$K$177,[9]Data_Input!$K$178,[9]Data_Input!$K$179</definedName>
    <definedName name="__APW_RESTORE_DATA1668__" hidden="1">[9]Data_Input!$K$180,[9]Data_Input!$K$181,[9]Data_Input!$K$182,[9]Data_Input!$K$183,[9]Data_Input!$K$184,[9]Data_Input!$K$185,[9]Data_Input!$K$186,[9]Data_Input!$K$187,[9]Data_Input!$K$188,[9]Data_Input!$K$189,[9]Data_Input!$K$190,[9]Data_Input!$K$191,[9]Data_Input!$K$192,[9]Data_Input!$K$193,[9]Data_Input!$K$194</definedName>
    <definedName name="__APW_RESTORE_DATA1669__" hidden="1">[9]Data_Input!$K$195,[9]Data_Input!$K$196,[9]Data_Input!$K$197,[9]Data_Input!$K$198,[9]Data_Input!$K$199,[9]Data_Input!$K$200,[9]Data_Input!$K$201,[9]Data_Input!$K$202,[9]Data_Input!$K$203,[9]Data_Input!$K$204,[9]Data_Input!$K$205,[9]Data_Input!$K$206,[9]Data_Input!$K$207,[9]Data_Input!$K$208,[9]Data_Input!$K$209</definedName>
    <definedName name="__APW_RESTORE_DATA167__" hidden="1">[9]Data_Input!$I$315,[9]Data_Input!$I$316,[9]Data_Input!$I$317,[9]Data_Input!$I$318,[9]Data_Input!$I$319,[9]Data_Input!$I$320,[9]Data_Input!$I$321,[9]Data_Input!$I$322,[9]Data_Input!$I$323,[9]Data_Input!$I$324,[9]Data_Input!$I$325,[9]Data_Input!$I$326,[9]Data_Input!$I$327,[9]Data_Input!$I$328,[9]Data_Input!$I$329</definedName>
    <definedName name="__APW_RESTORE_DATA1670__" hidden="1">[9]Data_Input!$K$210,[9]Data_Input!$K$211,[9]Data_Input!$K$212,[9]Data_Input!$K$213,[9]Data_Input!$K$214,[9]Data_Input!$K$215,[9]Data_Input!$K$216,[9]Data_Input!$K$217,[9]Data_Input!$K$218,[9]Data_Input!$K$219,[9]Data_Input!$K$220,[9]Data_Input!$K$221,[9]Data_Input!$K$222,[9]Data_Input!$K$223,[9]Data_Input!$K$224</definedName>
    <definedName name="__APW_RESTORE_DATA1671__" hidden="1">[9]Data_Input!$K$225,[9]Data_Input!$K$226,[9]Data_Input!$K$227,[9]Data_Input!$K$228,[9]Data_Input!$K$229,[9]Data_Input!$K$230,[9]Data_Input!$K$231,[9]Data_Input!$K$232,[9]Data_Input!$K$233,[9]Data_Input!$K$234,[9]Data_Input!$K$235,[9]Data_Input!$K$236,[9]Data_Input!$K$237,[9]Data_Input!$K$238,[9]Data_Input!$K$239</definedName>
    <definedName name="__APW_RESTORE_DATA1672__" hidden="1">[9]Data_Input!$K$240,[9]Data_Input!$K$241,[9]Data_Input!$K$242,[9]Data_Input!$K$243,[9]Data_Input!$K$244,[9]Data_Input!$K$245,[9]Data_Input!$K$246,[9]Data_Input!$K$247,[9]Data_Input!$K$248,[9]Data_Input!$K$249,[9]Data_Input!$K$250,[9]Data_Input!$K$251,[9]Data_Input!$K$252,[9]Data_Input!$K$253,[9]Data_Input!$K$254</definedName>
    <definedName name="__APW_RESTORE_DATA1673__" hidden="1">[9]Data_Input!$K$255,[9]Data_Input!$K$256,[9]Data_Input!$K$257,[9]Data_Input!$K$258,[9]Data_Input!$K$259,[9]Data_Input!$K$260,[9]Data_Input!$K$261,[9]Data_Input!$K$262,[9]Data_Input!$K$263,[9]Data_Input!$K$264,[9]Data_Input!$K$265,[9]Data_Input!$K$266,[9]Data_Input!$K$267,[9]Data_Input!$K$268,[9]Data_Input!$K$269</definedName>
    <definedName name="__APW_RESTORE_DATA1674__" hidden="1">[9]Data_Input!$K$270,[9]Data_Input!$K$271,[9]Data_Input!$K$272,[9]Data_Input!$K$273,[9]Data_Input!$K$274,[9]Data_Input!$K$275,[9]Data_Input!$K$276,[9]Data_Input!$K$277,[9]Data_Input!$K$278,[9]Data_Input!$K$279,[9]Data_Input!$K$280,[9]Data_Input!$K$281,[9]Data_Input!$K$282,[9]Data_Input!$K$283,[9]Data_Input!$K$284</definedName>
    <definedName name="__APW_RESTORE_DATA1675__" hidden="1">[9]Data_Input!$K$285,[9]Data_Input!$K$286,[9]Data_Input!$K$287,[9]Data_Input!$K$288,[9]Data_Input!$K$289,[9]Data_Input!$K$290,[9]Data_Input!$K$291,[9]Data_Input!$K$292,[9]Data_Input!$K$293,[9]Data_Input!$K$294,[9]Data_Input!$K$295,[9]Data_Input!$K$296,[9]Data_Input!$K$297,[9]Data_Input!$K$298,[9]Data_Input!$K$299</definedName>
    <definedName name="__APW_RESTORE_DATA1676__" hidden="1">[9]Data_Input!$K$300,[9]Data_Input!$K$301,[9]Data_Input!$K$302,[9]Data_Input!$K$303,[9]Data_Input!$K$304,[9]Data_Input!$K$305,[9]Data_Input!$K$306,[9]Data_Input!$K$307,[9]Data_Input!$K$308,[9]Data_Input!$K$309,[9]Data_Input!$K$310,[9]Data_Input!$K$311,[9]Data_Input!$K$312,[9]Data_Input!$K$313,[9]Data_Input!$K$314</definedName>
    <definedName name="__APW_RESTORE_DATA1677__" hidden="1">[9]Data_Input!$K$315,[9]Data_Input!$K$316,[9]Data_Input!$K$317,[9]Data_Input!$K$318,[9]Data_Input!$K$319,[9]Data_Input!$K$320,[9]Data_Input!$K$321,[9]Data_Input!$K$322,[9]Data_Input!$K$323,[9]Data_Input!$K$324,[9]Data_Input!$K$325,[9]Data_Input!$K$326,[9]Data_Input!$K$327,[9]Data_Input!$K$328,[9]Data_Input!$K$329</definedName>
    <definedName name="__APW_RESTORE_DATA1678__" hidden="1">[9]Data_Input!$K$330,[9]Data_Input!$K$331,[9]Data_Input!$K$332,[9]Data_Input!$K$333,[9]Data_Input!$K$334,[9]Data_Input!$K$335,[9]Data_Input!$K$336,[9]Data_Input!$K$337,[9]Data_Input!$K$338,[9]Data_Input!$K$339,[9]Data_Input!$K$340,[9]Data_Input!$K$341,[9]Data_Input!$K$342,[9]Data_Input!$K$343,[9]Data_Input!$K$344</definedName>
    <definedName name="__APW_RESTORE_DATA1679__" hidden="1">[9]Data_Input!$K$345,[9]Data_Input!$K$346,[9]Data_Input!$K$347,[9]Data_Input!$K$348,[9]Data_Input!$K$349,[9]Data_Input!$K$350,[9]Data_Input!$K$351,[9]Data_Input!$K$352,[9]Data_Input!$K$353,[9]Data_Input!$K$354,[9]Data_Input!$K$355,[9]Data_Input!$K$356,[9]Data_Input!$K$357,[9]Data_Input!$K$358,[9]Data_Input!$K$359</definedName>
    <definedName name="__APW_RESTORE_DATA168__" hidden="1">[8]Campbell!$C$264,[8]Campbell!$C$264</definedName>
    <definedName name="__APW_RESTORE_DATA1680__" hidden="1">[9]Data_Input!$K$360,[9]Data_Input!$K$361,[9]Data_Input!$K$362,[9]Data_Input!$K$363,[9]Data_Input!$K$364,[9]Data_Input!$K$365,[9]Data_Input!$K$366,[9]Data_Input!$K$367,[9]Data_Input!$K$368,[9]Data_Input!$K$369,[9]Data_Input!$K$370,[9]Data_Input!$K$371,[9]Data_Input!$K$372,[9]Data_Input!$K$373,[9]Data_Input!$K$374</definedName>
    <definedName name="__APW_RESTORE_DATA1681__" hidden="1">[9]Data_Input!$K$375,[9]Data_Input!$K$376,[9]Data_Input!$K$377,[9]Data_Input!$K$378,[9]Data_Input!$K$379,[9]Data_Input!$K$380,[9]Data_Input!$K$381,[9]Data_Input!$K$382,[9]Data_Input!$K$383,[9]Data_Input!$K$384,[9]Data_Input!$K$385,[9]Data_Input!$K$386,[9]Data_Input!$K$387,[9]Data_Input!$K$388,[9]Data_Input!$K$389</definedName>
    <definedName name="__APW_RESTORE_DATA1682__" hidden="1">[9]Data_Input!$K$390,[9]Data_Input!$K$391,[9]Data_Input!$K$392,[9]Data_Input!$K$393,[9]Data_Input!$K$394,[9]Data_Input!$K$395,[9]Data_Input!$K$396,[9]Data_Input!$K$397,[9]Data_Input!$K$398,[9]Data_Input!$K$399,[9]Data_Input!$K$400,[9]Data_Input!$K$401,[9]Data_Input!$K$402,[9]Data_Input!$K$403,[9]Data_Input!$K$404</definedName>
    <definedName name="__APW_RESTORE_DATA1683__" hidden="1">[9]Data_Input!$K$405,[9]Data_Input!$K$406,[9]Data_Input!$K$407,[9]Data_Input!$K$408,[9]Data_Input!$K$409,[9]Data_Input!$K$410,[9]Data_Input!$K$411,[9]Data_Input!$K$412,[9]Data_Input!$K$413,[9]Data_Input!$K$414,[9]Data_Input!$K$415,[9]Data_Input!$K$416,[9]Data_Input!$K$417,[9]Data_Input!$K$418,[9]Data_Input!$K$419</definedName>
    <definedName name="__APW_RESTORE_DATA1684__" hidden="1">[9]Data_Input!$K$420,[9]Data_Input!$K$421,[9]Data_Input!$K$422,[9]Data_Input!$K$423,[9]Data_Input!$K$424,[9]Data_Input!$K$425,[9]Data_Input!$K$426,[9]Data_Input!$K$427,[9]Data_Input!$K$428,[9]Data_Input!$K$429,[9]Data_Input!$K$430,[9]Data_Input!$K$431,[9]Data_Input!$K$432,[9]Data_Input!$K$433,[9]Data_Input!$K$434</definedName>
    <definedName name="__APW_RESTORE_DATA1685__" hidden="1">[9]Data_Input!$K$435,[9]Data_Input!$K$436,[9]Data_Input!$K$437,[9]Data_Input!$K$438,[9]Data_Input!$K$439,[9]Data_Input!$K$440,[9]Data_Input!$K$441,[9]Data_Input!$K$442,[9]Data_Input!$K$443,[9]Data_Input!$K$444,[9]Data_Input!$K$445,[9]Data_Input!$K$446,[9]Data_Input!$K$447,[9]Data_Input!$K$448,[9]Data_Input!$K$449</definedName>
    <definedName name="__APW_RESTORE_DATA1686__" hidden="1">[9]Data_Input!$K$450,[9]Data_Input!$K$451,[9]Data_Input!$K$452,[9]Data_Input!$K$453,[9]Data_Input!$K$454,[9]Data_Input!$K$455,[9]Data_Input!$K$456,[9]Data_Input!$K$457,[9]Data_Input!$K$458,[9]Data_Input!$K$459,[9]Data_Input!$K$460,[9]Data_Input!$K$461,[9]Data_Input!$K$462,[9]Data_Input!$K$463,[9]Data_Input!$K$464</definedName>
    <definedName name="__APW_RESTORE_DATA1687__" hidden="1">[9]Data_Input!$K$465,[9]Data_Input!$K$466,[9]Data_Input!$K$467,[9]Data_Input!$K$468,[9]Data_Input!$K$469,[9]Data_Input!$K$470,[9]Data_Input!$K$471,[9]Data_Input!$K$472,[9]Data_Input!$K$473,[9]Data_Input!$K$474,[9]Data_Input!$K$475,[9]Data_Input!$K$476,[9]Data_Input!$K$477,[9]Data_Input!$K$478,[9]Data_Input!$K$479</definedName>
    <definedName name="__APW_RESTORE_DATA1688__" hidden="1">[9]Data_Input!$K$480,[9]Data_Input!$K$481,[9]Data_Input!$K$482,[9]Data_Input!$K$483,[9]Data_Input!$K$484,[9]Data_Input!$K$485,[9]Data_Input!$K$486,[9]Data_Input!$K$487,[9]Data_Input!$K$488,[9]Data_Input!$K$489,[9]Data_Input!$K$490,[9]Data_Input!$K$491,[9]Data_Input!$K$492,[9]Data_Input!$K$493,[9]Data_Input!$K$494</definedName>
    <definedName name="__APW_RESTORE_DATA1689__" hidden="1">[9]Data_Input!$K$495,[9]Data_Input!$K$496,[9]Data_Input!$K$497,[9]Data_Input!$K$498,[9]Data_Input!$K$499,[9]Data_Input!$K$500,[9]Data_Input!$K$501,[9]Data_Input!$K$502,[9]Data_Input!$K$503,[9]Data_Input!$K$504,[9]Data_Input!$K$505,[9]Data_Input!$K$506,[9]Data_Input!$K$507,[9]Data_Input!$K$508,[9]Data_Input!$K$509</definedName>
    <definedName name="__APW_RESTORE_DATA169__" hidden="1">[9]Data_Input!$I$345,[9]Data_Input!$I$346,[9]Data_Input!$I$347,[9]Data_Input!$I$348,[9]Data_Input!$I$349,[9]Data_Input!$I$350,[9]Data_Input!$I$351,[9]Data_Input!$I$352,[9]Data_Input!$I$353,[9]Data_Input!$I$354,[9]Data_Input!$I$355,[9]Data_Input!$I$356,[9]Data_Input!$I$357,[9]Data_Input!$I$358,[9]Data_Input!$I$359</definedName>
    <definedName name="__APW_RESTORE_DATA1690__" hidden="1">[9]Data_Input!$K$510,[9]Data_Input!$K$511,[9]Data_Input!$K$512,[9]Data_Input!$K$513,[9]Data_Input!$K$514,[9]Data_Input!$K$515,[9]Data_Input!$K$516,[9]Data_Input!$K$517,[9]Data_Input!$K$518,[9]Data_Input!$K$519,[9]Data_Input!$K$520,[9]Data_Input!$K$521,[9]Data_Input!$K$522,[9]Data_Input!$K$523,[9]Data_Input!$K$524</definedName>
    <definedName name="__APW_RESTORE_DATA1691__" hidden="1">[9]Data_Input!$K$525,[9]Data_Input!$K$526,[9]Data_Input!$K$527,[9]Data_Input!$K$528,[9]Data_Input!$K$529,[9]Data_Input!$K$530</definedName>
    <definedName name="__APW_RESTORE_DATA1692__" hidden="1">[9]Data_Input!$L$9,[9]Data_Input!$L$10,[9]Data_Input!$L$11,[9]Data_Input!$L$12,[9]Data_Input!$L$13,[9]Data_Input!$L$14,[9]Data_Input!$L$15,[9]Data_Input!$L$16,[9]Data_Input!$L$17,[9]Data_Input!$L$18,[9]Data_Input!$L$19,[9]Data_Input!$L$20,[9]Data_Input!$L$21,[9]Data_Input!$L$22,[9]Data_Input!$L$23,[9]Data_Input!$L$24</definedName>
    <definedName name="__APW_RESTORE_DATA1693__" hidden="1">[9]Data_Input!$L$25,[9]Data_Input!$L$26,[9]Data_Input!$L$27,[9]Data_Input!$L$28,[9]Data_Input!$L$29,[9]Data_Input!$L$30,[9]Data_Input!$L$31,[9]Data_Input!$L$32,[9]Data_Input!$L$33,[9]Data_Input!$L$34,[9]Data_Input!$L$35,[9]Data_Input!$L$36,[9]Data_Input!$L$37,[9]Data_Input!$L$38,[9]Data_Input!$L$39,[9]Data_Input!$L$40</definedName>
    <definedName name="__APW_RESTORE_DATA1694__" hidden="1">[9]Data_Input!$L$41,[9]Data_Input!$L$42,[9]Data_Input!$L$43,[9]Data_Input!$L$44,[9]Data_Input!$L$45,[9]Data_Input!$L$46,[9]Data_Input!$L$47,[9]Data_Input!$L$48,[9]Data_Input!$L$49,[9]Data_Input!$L$50,[9]Data_Input!$L$51,[9]Data_Input!$L$52,[9]Data_Input!$L$53,[9]Data_Input!$L$54,[9]Data_Input!$L$55,[9]Data_Input!$L$56</definedName>
    <definedName name="__APW_RESTORE_DATA1695__" hidden="1">[9]Data_Input!$L$57,[9]Data_Input!$L$58,[9]Data_Input!$L$59,[9]Data_Input!$L$60,[9]Data_Input!$L$61,[9]Data_Input!$L$62,[9]Data_Input!$L$63,[9]Data_Input!$L$64,[9]Data_Input!$L$65,[9]Data_Input!$L$66,[9]Data_Input!$L$67,[9]Data_Input!$L$68,[9]Data_Input!$L$69,[9]Data_Input!$L$70,[9]Data_Input!$L$71,[9]Data_Input!$L$72</definedName>
    <definedName name="__APW_RESTORE_DATA1696__" hidden="1">[9]Data_Input!$L$73,[9]Data_Input!$L$74,[9]Data_Input!$L$75,[9]Data_Input!$L$76,[9]Data_Input!$L$77,[9]Data_Input!$L$78,[9]Data_Input!$L$79,[9]Data_Input!$L$80,[9]Data_Input!$L$81,[9]Data_Input!$L$82,[9]Data_Input!$L$83,[9]Data_Input!$L$84,[9]Data_Input!$L$85,[9]Data_Input!$L$86,[9]Data_Input!$L$87,[9]Data_Input!$L$88</definedName>
    <definedName name="__APW_RESTORE_DATA1697__" hidden="1">[9]Data_Input!$L$89,[9]Data_Input!$L$90,[9]Data_Input!$L$91,[9]Data_Input!$L$92,[9]Data_Input!$L$93,[9]Data_Input!$L$94,[9]Data_Input!$L$95,[9]Data_Input!$L$96,[9]Data_Input!$L$97,[9]Data_Input!$L$98,[9]Data_Input!$L$99,[9]Data_Input!$L$100,[9]Data_Input!$L$101,[9]Data_Input!$L$102,[9]Data_Input!$L$103,[9]Data_Input!$L$104</definedName>
    <definedName name="__APW_RESTORE_DATA1698__" hidden="1">[9]Data_Input!$L$105,[9]Data_Input!$L$106,[9]Data_Input!$L$107,[9]Data_Input!$L$108,[9]Data_Input!$L$109,[9]Data_Input!$L$110,[9]Data_Input!$L$111,[9]Data_Input!$L$112,[9]Data_Input!$L$113,[9]Data_Input!$L$114,[9]Data_Input!$L$115,[9]Data_Input!$L$116,[9]Data_Input!$L$117,[9]Data_Input!$L$118,[9]Data_Input!$L$119</definedName>
    <definedName name="__APW_RESTORE_DATA1699__" hidden="1">[9]Data_Input!$L$120,[9]Data_Input!$L$121,[9]Data_Input!$L$122,[9]Data_Input!$L$123,[9]Data_Input!$L$124,[9]Data_Input!$L$125,[9]Data_Input!$L$126,[9]Data_Input!$L$127,[9]Data_Input!$L$128,[9]Data_Input!$L$129,[9]Data_Input!$L$130,[9]Data_Input!$L$131,[9]Data_Input!$L$132,[9]Data_Input!$L$133,[9]Data_Input!$L$134</definedName>
    <definedName name="__APW_RESTORE_DATA17__" localSheetId="0" hidden="1">#REF!,#REF!,#REF!,#REF!,#REF!,#REF!,#REF!,#REF!,#REF!,#REF!,#REF!,#REF!,#REF!,#REF!,#REF!</definedName>
    <definedName name="__APW_RESTORE_DATA17__" hidden="1">#REF!,#REF!,#REF!,#REF!,#REF!,#REF!,#REF!,#REF!,#REF!,#REF!,#REF!,#REF!,#REF!,#REF!,#REF!</definedName>
    <definedName name="__APW_RESTORE_DATA170__" hidden="1">[9]Data_Input!$I$360,[9]Data_Input!$I$361,[9]Data_Input!$I$362,[9]Data_Input!$I$363,[9]Data_Input!$I$364,[9]Data_Input!$I$365,[9]Data_Input!$I$366,[9]Data_Input!$I$367,[9]Data_Input!$I$368,[9]Data_Input!$I$369,[9]Data_Input!$I$370,[9]Data_Input!$I$371,[9]Data_Input!$I$372,[9]Data_Input!$I$373,[9]Data_Input!$I$374</definedName>
    <definedName name="__APW_RESTORE_DATA1700__" hidden="1">[9]Data_Input!$L$135,[9]Data_Input!$L$136,[9]Data_Input!$L$137,[9]Data_Input!$L$138,[9]Data_Input!$L$139,[9]Data_Input!$L$140,[9]Data_Input!$L$141,[9]Data_Input!$L$142,[9]Data_Input!$L$143,[9]Data_Input!$L$144,[9]Data_Input!$L$145,[9]Data_Input!$L$146,[9]Data_Input!$L$147,[9]Data_Input!$L$148,[9]Data_Input!$L$149</definedName>
    <definedName name="__APW_RESTORE_DATA1701__" hidden="1">[9]Data_Input!$L$150,[9]Data_Input!$L$151,[9]Data_Input!$L$152,[9]Data_Input!$L$153,[9]Data_Input!$L$154,[9]Data_Input!$L$155,[9]Data_Input!$L$156,[9]Data_Input!$L$157,[9]Data_Input!$L$158,[9]Data_Input!$L$159,[9]Data_Input!$L$160,[9]Data_Input!$L$161,[9]Data_Input!$L$162,[9]Data_Input!$L$163,[9]Data_Input!$L$164</definedName>
    <definedName name="__APW_RESTORE_DATA1702__" hidden="1">[9]Data_Input!$L$165,[9]Data_Input!$L$166,[9]Data_Input!$L$167,[9]Data_Input!$L$168,[9]Data_Input!$L$169,[9]Data_Input!$L$170,[9]Data_Input!$L$171,[9]Data_Input!$L$172,[9]Data_Input!$L$173,[9]Data_Input!$L$174,[9]Data_Input!$L$175,[9]Data_Input!$L$176,[9]Data_Input!$L$177,[9]Data_Input!$L$178,[9]Data_Input!$L$179</definedName>
    <definedName name="__APW_RESTORE_DATA1703__" hidden="1">[9]Data_Input!$L$180,[9]Data_Input!$L$181,[9]Data_Input!$L$182,[9]Data_Input!$L$183,[9]Data_Input!$L$184,[9]Data_Input!$L$185,[9]Data_Input!$L$186,[9]Data_Input!$L$187,[9]Data_Input!$L$188,[9]Data_Input!$L$189,[9]Data_Input!$L$190,[9]Data_Input!$L$191,[9]Data_Input!$L$192,[9]Data_Input!$L$193,[9]Data_Input!$L$194</definedName>
    <definedName name="__APW_RESTORE_DATA1704__" hidden="1">[9]Data_Input!$L$195,[9]Data_Input!$L$196,[9]Data_Input!$L$197,[9]Data_Input!$L$198,[9]Data_Input!$L$199,[9]Data_Input!$L$200,[9]Data_Input!$L$201,[9]Data_Input!$L$202,[9]Data_Input!$L$203,[9]Data_Input!$L$204,[9]Data_Input!$L$205,[9]Data_Input!$L$206,[9]Data_Input!$L$207,[9]Data_Input!$L$208,[9]Data_Input!$L$209</definedName>
    <definedName name="__APW_RESTORE_DATA1705__" hidden="1">[9]Data_Input!$L$210,[9]Data_Input!$L$211,[9]Data_Input!$L$212,[9]Data_Input!$L$213,[9]Data_Input!$L$214,[9]Data_Input!$L$215,[9]Data_Input!$L$216,[9]Data_Input!$L$217,[9]Data_Input!$L$218,[9]Data_Input!$L$219,[9]Data_Input!$L$220,[9]Data_Input!$L$221,[9]Data_Input!$L$222,[9]Data_Input!$L$223,[9]Data_Input!$L$224</definedName>
    <definedName name="__APW_RESTORE_DATA1706__" hidden="1">[9]Data_Input!$L$225,[9]Data_Input!$L$226,[9]Data_Input!$L$227,[9]Data_Input!$L$228,[9]Data_Input!$L$229,[9]Data_Input!$L$230,[9]Data_Input!$L$231,[9]Data_Input!$L$232,[9]Data_Input!$L$233,[9]Data_Input!$L$234,[9]Data_Input!$L$235,[9]Data_Input!$L$236,[9]Data_Input!$L$237,[9]Data_Input!$L$238,[9]Data_Input!$L$239</definedName>
    <definedName name="__APW_RESTORE_DATA1707__" hidden="1">[9]Data_Input!$L$240,[9]Data_Input!$L$241,[9]Data_Input!$L$242,[9]Data_Input!$L$243,[9]Data_Input!$L$244,[9]Data_Input!$L$245,[9]Data_Input!$L$246,[9]Data_Input!$L$247,[9]Data_Input!$L$248,[9]Data_Input!$L$249,[9]Data_Input!$L$250,[9]Data_Input!$L$251,[9]Data_Input!$L$252,[9]Data_Input!$L$253,[9]Data_Input!$L$254</definedName>
    <definedName name="__APW_RESTORE_DATA1708__" hidden="1">[9]Data_Input!$L$255,[9]Data_Input!$L$256,[9]Data_Input!$L$257,[9]Data_Input!$L$258,[9]Data_Input!$L$259,[9]Data_Input!$L$260,[9]Data_Input!$L$261,[9]Data_Input!$L$262,[9]Data_Input!$L$263,[9]Data_Input!$L$264,[9]Data_Input!$L$265,[9]Data_Input!$L$266,[9]Data_Input!$L$267,[9]Data_Input!$L$268,[9]Data_Input!$L$269</definedName>
    <definedName name="__APW_RESTORE_DATA1709__" hidden="1">[9]Data_Input!$L$270,[9]Data_Input!$L$271,[9]Data_Input!$L$272,[9]Data_Input!$L$273,[9]Data_Input!$L$274,[9]Data_Input!$L$275,[9]Data_Input!$L$276,[9]Data_Input!$L$277,[9]Data_Input!$L$278,[9]Data_Input!$L$279,[9]Data_Input!$L$280,[9]Data_Input!$L$281,[9]Data_Input!$L$282,[9]Data_Input!$L$283,[9]Data_Input!$L$284</definedName>
    <definedName name="__APW_RESTORE_DATA171__" hidden="1">[9]Data_Input!$I$375,[9]Data_Input!$I$376,[9]Data_Input!$I$377,[9]Data_Input!$I$378,[9]Data_Input!$I$379,[9]Data_Input!$I$380,[9]Data_Input!$I$381,[9]Data_Input!$I$382,[9]Data_Input!$I$383,[9]Data_Input!$I$384,[9]Data_Input!$I$385,[9]Data_Input!$I$386,[9]Data_Input!$I$387,[9]Data_Input!$I$388,[9]Data_Input!$I$389</definedName>
    <definedName name="__APW_RESTORE_DATA1710__" hidden="1">[9]Data_Input!$L$285,[9]Data_Input!$L$286,[9]Data_Input!$L$287,[9]Data_Input!$L$288,[9]Data_Input!$L$289,[9]Data_Input!$L$290,[9]Data_Input!$L$291,[9]Data_Input!$L$292,[9]Data_Input!$L$293,[9]Data_Input!$L$294,[9]Data_Input!$L$295,[9]Data_Input!$L$296,[9]Data_Input!$L$297,[9]Data_Input!$L$298,[9]Data_Input!$L$299</definedName>
    <definedName name="__APW_RESTORE_DATA1711__" hidden="1">[9]Data_Input!$L$300,[9]Data_Input!$L$301,[9]Data_Input!$L$302,[9]Data_Input!$L$303,[9]Data_Input!$L$304,[9]Data_Input!$L$305,[9]Data_Input!$L$306,[9]Data_Input!$L$307,[9]Data_Input!$L$308,[9]Data_Input!$L$309,[9]Data_Input!$L$310,[9]Data_Input!$L$311,[9]Data_Input!$L$312,[9]Data_Input!$L$313,[9]Data_Input!$L$314</definedName>
    <definedName name="__APW_RESTORE_DATA1712__" hidden="1">[9]Data_Input!$L$315,[9]Data_Input!$L$316,[9]Data_Input!$L$317,[9]Data_Input!$L$318,[9]Data_Input!$L$319,[9]Data_Input!$L$320,[9]Data_Input!$L$321,[9]Data_Input!$L$322,[9]Data_Input!$L$323,[9]Data_Input!$L$324,[9]Data_Input!$L$325,[9]Data_Input!$L$326,[9]Data_Input!$L$327,[9]Data_Input!$L$328,[9]Data_Input!$L$329</definedName>
    <definedName name="__APW_RESTORE_DATA1713__" hidden="1">[9]Data_Input!$L$330,[9]Data_Input!$L$331,[9]Data_Input!$L$332,[9]Data_Input!$L$333,[9]Data_Input!$L$334,[9]Data_Input!$L$335,[9]Data_Input!$L$336,[9]Data_Input!$L$337,[9]Data_Input!$L$338,[9]Data_Input!$L$339,[9]Data_Input!$L$340,[9]Data_Input!$L$341,[9]Data_Input!$L$342,[9]Data_Input!$L$343,[9]Data_Input!$L$344</definedName>
    <definedName name="__APW_RESTORE_DATA1714__" hidden="1">[9]Data_Input!$L$345,[9]Data_Input!$L$346,[9]Data_Input!$L$347,[9]Data_Input!$L$348,[9]Data_Input!$L$349,[9]Data_Input!$L$350,[9]Data_Input!$L$351,[9]Data_Input!$L$352,[9]Data_Input!$L$353,[9]Data_Input!$L$354,[9]Data_Input!$L$355,[9]Data_Input!$L$356,[9]Data_Input!$L$357,[9]Data_Input!$L$358,[9]Data_Input!$L$359</definedName>
    <definedName name="__APW_RESTORE_DATA1715__" hidden="1">[9]Data_Input!$L$360,[9]Data_Input!$L$361,[9]Data_Input!$L$362,[9]Data_Input!$L$363,[9]Data_Input!$L$364,[9]Data_Input!$L$365,[9]Data_Input!$L$366,[9]Data_Input!$L$367,[9]Data_Input!$L$368,[9]Data_Input!$L$369,[9]Data_Input!$L$370,[9]Data_Input!$L$371,[9]Data_Input!$L$372,[9]Data_Input!$L$373,[9]Data_Input!$L$374</definedName>
    <definedName name="__APW_RESTORE_DATA1716__" hidden="1">[9]Data_Input!$L$375,[9]Data_Input!$L$376,[9]Data_Input!$L$377,[9]Data_Input!$L$378,[9]Data_Input!$L$379,[9]Data_Input!$L$380,[9]Data_Input!$L$381,[9]Data_Input!$L$382,[9]Data_Input!$L$383,[9]Data_Input!$L$384,[9]Data_Input!$L$385,[9]Data_Input!$L$386,[9]Data_Input!$L$387,[9]Data_Input!$L$388,[9]Data_Input!$L$389</definedName>
    <definedName name="__APW_RESTORE_DATA1717__" hidden="1">[9]Data_Input!$L$390,[9]Data_Input!$L$391,[9]Data_Input!$L$392,[9]Data_Input!$L$393,[9]Data_Input!$L$394,[9]Data_Input!$L$395,[9]Data_Input!$L$396,[9]Data_Input!$L$397,[9]Data_Input!$L$398,[9]Data_Input!$L$399,[9]Data_Input!$L$400,[9]Data_Input!$L$401,[9]Data_Input!$L$402,[9]Data_Input!$L$403,[9]Data_Input!$L$404</definedName>
    <definedName name="__APW_RESTORE_DATA1718__" hidden="1">[9]Data_Input!$L$405,[9]Data_Input!$L$406,[9]Data_Input!$L$407,[9]Data_Input!$L$408,[9]Data_Input!$L$409,[9]Data_Input!$L$410,[9]Data_Input!$L$411,[9]Data_Input!$L$412,[9]Data_Input!$L$413,[9]Data_Input!$L$414,[9]Data_Input!$L$415,[9]Data_Input!$L$416,[9]Data_Input!$L$417,[9]Data_Input!$L$418,[9]Data_Input!$L$419</definedName>
    <definedName name="__APW_RESTORE_DATA1719__" hidden="1">[9]Data_Input!$L$420,[9]Data_Input!$L$421,[9]Data_Input!$L$422,[9]Data_Input!$L$423,[9]Data_Input!$L$424,[9]Data_Input!$L$425,[9]Data_Input!$L$426,[9]Data_Input!$L$427,[9]Data_Input!$L$428,[9]Data_Input!$L$429,[9]Data_Input!$L$430,[9]Data_Input!$L$431,[9]Data_Input!$L$432,[9]Data_Input!$L$433,[9]Data_Input!$L$434</definedName>
    <definedName name="__APW_RESTORE_DATA172__" hidden="1">[9]Data_Input!$I$390,[9]Data_Input!$I$391,[9]Data_Input!$I$392,[9]Data_Input!$I$393,[9]Data_Input!$I$394,[9]Data_Input!$I$395,[9]Data_Input!$I$396,[9]Data_Input!$I$397,[9]Data_Input!$I$398,[9]Data_Input!$I$399,[9]Data_Input!$I$400,[9]Data_Input!$I$401,[9]Data_Input!$I$402,[9]Data_Input!$I$403,[9]Data_Input!$I$404</definedName>
    <definedName name="__APW_RESTORE_DATA1720__" hidden="1">[9]Data_Input!$L$435,[9]Data_Input!$L$436,[9]Data_Input!$L$437,[9]Data_Input!$L$438,[9]Data_Input!$L$439,[9]Data_Input!$L$440,[9]Data_Input!$L$441,[9]Data_Input!$L$442,[9]Data_Input!$L$443,[9]Data_Input!$L$444,[9]Data_Input!$L$445,[9]Data_Input!$L$446,[9]Data_Input!$L$447,[9]Data_Input!$L$448,[9]Data_Input!$L$449</definedName>
    <definedName name="__APW_RESTORE_DATA1721__" hidden="1">[9]Data_Input!$L$450,[9]Data_Input!$L$451,[9]Data_Input!$L$452,[9]Data_Input!$L$453,[9]Data_Input!$L$454,[9]Data_Input!$L$455,[9]Data_Input!$L$456,[9]Data_Input!$L$457,[9]Data_Input!$L$458,[9]Data_Input!$L$459,[9]Data_Input!$L$460,[9]Data_Input!$L$461,[9]Data_Input!$L$462,[9]Data_Input!$L$463,[9]Data_Input!$L$464</definedName>
    <definedName name="__APW_RESTORE_DATA1722__" hidden="1">[9]Data_Input!$L$465,[9]Data_Input!$L$466,[9]Data_Input!$L$467,[9]Data_Input!$L$468,[9]Data_Input!$L$469,[9]Data_Input!$L$470,[9]Data_Input!$L$471,[9]Data_Input!$L$472,[9]Data_Input!$L$473,[9]Data_Input!$L$474,[9]Data_Input!$L$475,[9]Data_Input!$L$476,[9]Data_Input!$L$477,[9]Data_Input!$L$478,[9]Data_Input!$L$479</definedName>
    <definedName name="__APW_RESTORE_DATA1723__" hidden="1">[9]Data_Input!$L$480,[9]Data_Input!$L$481,[9]Data_Input!$L$482,[9]Data_Input!$L$483,[9]Data_Input!$L$484,[9]Data_Input!$L$485,[9]Data_Input!$L$486,[9]Data_Input!$L$487,[9]Data_Input!$L$488,[9]Data_Input!$L$489,[9]Data_Input!$L$490,[9]Data_Input!$L$491,[9]Data_Input!$L$492,[9]Data_Input!$L$493,[9]Data_Input!$L$494</definedName>
    <definedName name="__APW_RESTORE_DATA1724__" hidden="1">[9]Data_Input!$L$495,[9]Data_Input!$L$496,[9]Data_Input!$L$497,[9]Data_Input!$L$498,[9]Data_Input!$L$499,[9]Data_Input!$L$500,[9]Data_Input!$L$501,[9]Data_Input!$L$502,[9]Data_Input!$L$503,[9]Data_Input!$L$504,[9]Data_Input!$L$505,[9]Data_Input!$L$506,[9]Data_Input!$L$507,[9]Data_Input!$L$508,[9]Data_Input!$L$509</definedName>
    <definedName name="__APW_RESTORE_DATA1725__" hidden="1">[9]Data_Input!$L$510,[9]Data_Input!$L$511,[9]Data_Input!$L$512,[9]Data_Input!$L$513,[9]Data_Input!$L$514,[9]Data_Input!$L$515,[9]Data_Input!$L$516,[9]Data_Input!$L$517,[9]Data_Input!$L$518,[9]Data_Input!$L$519,[9]Data_Input!$L$520,[9]Data_Input!$L$521,[9]Data_Input!$L$522,[9]Data_Input!$L$523,[9]Data_Input!$L$524</definedName>
    <definedName name="__APW_RESTORE_DATA1726__" hidden="1">[9]Data_Input!$L$525,[9]Data_Input!$L$526,[9]Data_Input!$L$527,[9]Data_Input!$L$528,[9]Data_Input!$L$529,[9]Data_Input!$L$530</definedName>
    <definedName name="__APW_RESTORE_DATA1727__" hidden="1">[10]Data_Input!$E$4</definedName>
    <definedName name="__APW_RESTORE_DATA1728__" hidden="1">[10]Data_Input!$E$5</definedName>
    <definedName name="__APW_RESTORE_DATA173__" hidden="1">[8]Campbell!$C$267,[8]Campbell!$C$267</definedName>
    <definedName name="__APW_RESTORE_DATA1730__" localSheetId="0" hidden="1">[9]Data_Input!#REF!</definedName>
    <definedName name="__APW_RESTORE_DATA1730__" hidden="1">[9]Data_Input!#REF!</definedName>
    <definedName name="__APW_RESTORE_DATA1731__" hidden="1">[9]Data_Input!$I$9,[9]Data_Input!$I$10,[9]Data_Input!$I$11,[9]Data_Input!$I$12,[9]Data_Input!$I$13,[9]Data_Input!$I$14,[9]Data_Input!$I$15,[9]Data_Input!$I$16,[9]Data_Input!$I$17,[9]Data_Input!$I$18,[9]Data_Input!$I$19,[9]Data_Input!$I$20,[9]Data_Input!$I$21,[9]Data_Input!$I$22,[9]Data_Input!$I$23,[9]Data_Input!$I$24</definedName>
    <definedName name="__APW_RESTORE_DATA1732__" hidden="1">[9]Data_Input!$I$25,[9]Data_Input!$I$26,[9]Data_Input!$I$27,[9]Data_Input!$I$28,[9]Data_Input!$I$29,[9]Data_Input!$I$30,[9]Data_Input!$I$31,[9]Data_Input!$I$32,[9]Data_Input!$I$33,[9]Data_Input!$I$34,[9]Data_Input!$I$35,[9]Data_Input!$I$36,[9]Data_Input!$I$37,[9]Data_Input!$I$38,[9]Data_Input!$I$39,[9]Data_Input!$I$40</definedName>
    <definedName name="__APW_RESTORE_DATA1733__" hidden="1">[9]Data_Input!$I$41,[9]Data_Input!$I$42,[9]Data_Input!$I$43,[9]Data_Input!$I$44,[9]Data_Input!$I$45,[9]Data_Input!$I$46,[9]Data_Input!$I$47,[9]Data_Input!$I$48,[9]Data_Input!$I$49,[9]Data_Input!$I$50,[9]Data_Input!$I$51,[9]Data_Input!$I$52,[9]Data_Input!$I$53,[9]Data_Input!$I$54,[9]Data_Input!$I$55,[9]Data_Input!$I$56</definedName>
    <definedName name="__APW_RESTORE_DATA1734__" hidden="1">[9]Data_Input!$I$57,[9]Data_Input!$I$58,[9]Data_Input!$I$59,[9]Data_Input!$I$60,[9]Data_Input!$I$61,[9]Data_Input!$I$62,[9]Data_Input!$I$63,[9]Data_Input!$I$64,[9]Data_Input!$I$65,[9]Data_Input!$I$66,[9]Data_Input!$I$67,[9]Data_Input!$I$68,[9]Data_Input!$I$69,[9]Data_Input!$I$70,[9]Data_Input!$I$71,[9]Data_Input!$I$72</definedName>
    <definedName name="__APW_RESTORE_DATA1735__" hidden="1">[9]Data_Input!$I$73,[9]Data_Input!$I$74,[9]Data_Input!$I$75,[9]Data_Input!$I$76,[9]Data_Input!$I$77,[9]Data_Input!$I$78,[9]Data_Input!$I$79,[9]Data_Input!$I$80,[9]Data_Input!$I$81,[9]Data_Input!$I$82,[9]Data_Input!$I$83,[9]Data_Input!$I$84,[9]Data_Input!$I$85,[9]Data_Input!$I$86,[9]Data_Input!$I$87,[9]Data_Input!$I$88</definedName>
    <definedName name="__APW_RESTORE_DATA1736__" hidden="1">[9]Data_Input!$I$89,[9]Data_Input!$I$90,[9]Data_Input!$I$91,[9]Data_Input!$I$92,[9]Data_Input!$I$93,[9]Data_Input!$I$94,[9]Data_Input!$I$95,[9]Data_Input!$I$96,[9]Data_Input!$I$97,[9]Data_Input!$I$98,[9]Data_Input!$I$99,[9]Data_Input!$I$100,[9]Data_Input!$I$101,[9]Data_Input!$I$102,[9]Data_Input!$I$103,[9]Data_Input!$I$104</definedName>
    <definedName name="__APW_RESTORE_DATA1737__" hidden="1">[9]Data_Input!$I$105,[9]Data_Input!$I$106,[9]Data_Input!$I$107,[9]Data_Input!$I$108,[9]Data_Input!$I$109,[9]Data_Input!$I$110,[9]Data_Input!$I$111,[9]Data_Input!$I$112,[9]Data_Input!$I$113,[9]Data_Input!$I$114,[9]Data_Input!$I$115,[9]Data_Input!$I$116,[9]Data_Input!$I$117,[9]Data_Input!$I$118,[9]Data_Input!$I$119</definedName>
    <definedName name="__APW_RESTORE_DATA1738__" hidden="1">[9]Data_Input!$I$120,[9]Data_Input!$I$121,[9]Data_Input!$I$122,[9]Data_Input!$I$123,[9]Data_Input!$I$124,[9]Data_Input!$I$125,[9]Data_Input!$I$126,[9]Data_Input!$I$127,[9]Data_Input!$I$128,[9]Data_Input!$I$129,[9]Data_Input!$I$130,[9]Data_Input!$I$131,[9]Data_Input!$I$132,[9]Data_Input!$I$133,[9]Data_Input!$I$134</definedName>
    <definedName name="__APW_RESTORE_DATA1739__" hidden="1">[9]Data_Input!$I$135,[9]Data_Input!$I$136,[9]Data_Input!$I$137,[9]Data_Input!$I$138,[9]Data_Input!$I$139,[9]Data_Input!$I$140,[9]Data_Input!$I$141,[9]Data_Input!$I$142,[9]Data_Input!$I$143,[9]Data_Input!$I$144,[9]Data_Input!$I$145,[9]Data_Input!$I$146,[9]Data_Input!$I$147,[9]Data_Input!$I$148,[9]Data_Input!$I$149</definedName>
    <definedName name="__APW_RESTORE_DATA174__" hidden="1">[9]Data_Input!$I$420,[9]Data_Input!$I$421,[9]Data_Input!$I$422,[9]Data_Input!$I$423,[9]Data_Input!$I$424,[9]Data_Input!$I$425,[9]Data_Input!$I$426,[9]Data_Input!$I$427,[9]Data_Input!$I$428,[9]Data_Input!$I$429,[9]Data_Input!$I$430,[9]Data_Input!$I$431,[9]Data_Input!$I$432,[9]Data_Input!$I$433,[9]Data_Input!$I$434</definedName>
    <definedName name="__APW_RESTORE_DATA1740__" hidden="1">[9]Data_Input!$I$150,[9]Data_Input!$I$151,[9]Data_Input!$I$152,[9]Data_Input!$I$153,[9]Data_Input!$I$154,[9]Data_Input!$I$155,[9]Data_Input!$I$156,[9]Data_Input!$I$157,[9]Data_Input!$I$158,[9]Data_Input!$I$159,[9]Data_Input!$I$160,[9]Data_Input!$I$161,[9]Data_Input!$I$162,[9]Data_Input!$I$163,[9]Data_Input!$I$164</definedName>
    <definedName name="__APW_RESTORE_DATA1741__" hidden="1">[9]Data_Input!$I$165,[9]Data_Input!$I$166,[9]Data_Input!$I$167,[9]Data_Input!$I$168,[9]Data_Input!$I$169,[9]Data_Input!$I$170,[9]Data_Input!$I$171,[9]Data_Input!$I$172,[9]Data_Input!$I$173,[9]Data_Input!$I$174,[9]Data_Input!$I$175,[9]Data_Input!$I$176,[9]Data_Input!$I$177,[9]Data_Input!$I$178,[9]Data_Input!$I$179</definedName>
    <definedName name="__APW_RESTORE_DATA1742__" hidden="1">[9]Data_Input!$I$180,[9]Data_Input!$I$181,[9]Data_Input!$I$182,[9]Data_Input!$I$183,[9]Data_Input!$I$184,[9]Data_Input!$I$185,[9]Data_Input!$I$186,[9]Data_Input!$I$187,[9]Data_Input!$I$188,[9]Data_Input!$I$189,[9]Data_Input!$I$190,[9]Data_Input!$I$191,[9]Data_Input!$I$192,[9]Data_Input!$I$193,[9]Data_Input!$I$194</definedName>
    <definedName name="__APW_RESTORE_DATA1743__" hidden="1">[9]Data_Input!$I$195,[9]Data_Input!$I$196,[9]Data_Input!$I$197,[9]Data_Input!$I$198,[9]Data_Input!$I$199,[9]Data_Input!$I$200,[9]Data_Input!$I$201,[9]Data_Input!$I$202,[9]Data_Input!$I$203,[9]Data_Input!$I$204,[9]Data_Input!$I$205,[9]Data_Input!$I$206,[9]Data_Input!$I$207,[9]Data_Input!$I$208,[9]Data_Input!$I$209</definedName>
    <definedName name="__APW_RESTORE_DATA1744__" hidden="1">[9]Data_Input!$I$210,[9]Data_Input!$I$211,[9]Data_Input!$I$212,[9]Data_Input!$I$213,[9]Data_Input!$I$214,[9]Data_Input!$I$215,[9]Data_Input!$I$216,[9]Data_Input!$I$217,[9]Data_Input!$I$218,[9]Data_Input!$I$219,[9]Data_Input!$I$220,[9]Data_Input!$I$221,[9]Data_Input!$I$222,[9]Data_Input!$I$223,[9]Data_Input!$I$224</definedName>
    <definedName name="__APW_RESTORE_DATA1745__" hidden="1">[9]Data_Input!$I$225,[9]Data_Input!$I$226,[9]Data_Input!$I$227,[9]Data_Input!$I$228,[9]Data_Input!$I$229,[9]Data_Input!$I$230,[9]Data_Input!$I$231,[9]Data_Input!$I$232,[9]Data_Input!$I$233,[9]Data_Input!$I$234,[9]Data_Input!$I$235,[9]Data_Input!$I$236,[9]Data_Input!$I$237,[9]Data_Input!$I$238,[9]Data_Input!$I$239</definedName>
    <definedName name="__APW_RESTORE_DATA1746__" hidden="1">[9]Data_Input!$I$240,[9]Data_Input!$I$241,[9]Data_Input!$I$242,[9]Data_Input!$I$243,[9]Data_Input!$I$244,[9]Data_Input!$I$245,[9]Data_Input!$I$246,[9]Data_Input!$I$247,[9]Data_Input!$I$248,[9]Data_Input!$I$249,[9]Data_Input!$I$250,[9]Data_Input!$I$251,[9]Data_Input!$I$252,[9]Data_Input!$I$253,[9]Data_Input!$I$254</definedName>
    <definedName name="__APW_RESTORE_DATA1747__" hidden="1">[9]Data_Input!$I$255,[9]Data_Input!$I$256,[9]Data_Input!$I$257,[9]Data_Input!$I$258,[9]Data_Input!$I$259,[9]Data_Input!$I$260,[9]Data_Input!$I$261,[9]Data_Input!$I$262,[9]Data_Input!$I$263,[9]Data_Input!$I$264,[9]Data_Input!$I$265,[9]Data_Input!$I$266,[9]Data_Input!$I$267,[9]Data_Input!$I$268,[9]Data_Input!$I$269</definedName>
    <definedName name="__APW_RESTORE_DATA1748__" hidden="1">[9]Data_Input!$I$270,[9]Data_Input!$I$271,[9]Data_Input!$I$272,[9]Data_Input!$I$273,[9]Data_Input!$I$274,[9]Data_Input!$I$275,[9]Data_Input!$I$276,[9]Data_Input!$I$277,[9]Data_Input!$I$278,[9]Data_Input!$I$279,[9]Data_Input!$I$280,[9]Data_Input!$I$281,[9]Data_Input!$I$282,[9]Data_Input!$I$283,[9]Data_Input!$I$284</definedName>
    <definedName name="__APW_RESTORE_DATA1749__" hidden="1">[9]Data_Input!$I$285,[9]Data_Input!$I$286,[9]Data_Input!$I$287,[9]Data_Input!$I$288,[9]Data_Input!$I$289,[9]Data_Input!$I$290,[9]Data_Input!$I$291,[9]Data_Input!$I$292,[9]Data_Input!$I$293,[9]Data_Input!$I$294,[9]Data_Input!$I$295,[9]Data_Input!$I$296,[9]Data_Input!$I$297,[9]Data_Input!$I$298,[9]Data_Input!$I$299</definedName>
    <definedName name="__APW_RESTORE_DATA175__" hidden="1">[9]Data_Input!$I$435,[9]Data_Input!$I$436,[9]Data_Input!$I$437,[9]Data_Input!$I$438,[9]Data_Input!$I$439,[9]Data_Input!$I$440,[9]Data_Input!$I$441,[9]Data_Input!$I$442,[9]Data_Input!$I$443,[9]Data_Input!$I$444,[9]Data_Input!$I$445,[9]Data_Input!$I$446,[9]Data_Input!$I$447,[9]Data_Input!$I$448,[9]Data_Input!$I$449</definedName>
    <definedName name="__APW_RESTORE_DATA1750__" hidden="1">[9]Data_Input!$I$300,[9]Data_Input!$I$301,[9]Data_Input!$I$302,[9]Data_Input!$I$303,[9]Data_Input!$I$304,[9]Data_Input!$I$305,[9]Data_Input!$I$306,[9]Data_Input!$I$307,[9]Data_Input!$I$308,[9]Data_Input!$I$309,[9]Data_Input!$I$310,[9]Data_Input!$I$311,[9]Data_Input!$I$312,[9]Data_Input!$I$313,[9]Data_Input!$I$314</definedName>
    <definedName name="__APW_RESTORE_DATA1751__" hidden="1">[9]Data_Input!$I$315,[9]Data_Input!$I$316,[9]Data_Input!$I$317,[9]Data_Input!$I$318,[9]Data_Input!$I$319,[9]Data_Input!$I$320,[9]Data_Input!$I$321,[9]Data_Input!$I$322,[9]Data_Input!$I$323,[9]Data_Input!$I$324,[9]Data_Input!$I$325,[9]Data_Input!$I$326,[9]Data_Input!$I$327,[9]Data_Input!$I$328,[9]Data_Input!$I$329</definedName>
    <definedName name="__APW_RESTORE_DATA1752__" hidden="1">[9]Data_Input!$I$330,[9]Data_Input!$I$331,[9]Data_Input!$I$332,[9]Data_Input!$I$333,[9]Data_Input!$I$334,[9]Data_Input!$I$335,[9]Data_Input!$I$336,[9]Data_Input!$I$337,[9]Data_Input!$I$338,[9]Data_Input!$I$339,[9]Data_Input!$I$340,[9]Data_Input!$I$341,[9]Data_Input!$I$342,[9]Data_Input!$I$343,[9]Data_Input!$I$344</definedName>
    <definedName name="__APW_RESTORE_DATA1753__" hidden="1">[9]Data_Input!$I$345,[9]Data_Input!$I$346,[9]Data_Input!$I$347,[9]Data_Input!$I$348,[9]Data_Input!$I$349,[9]Data_Input!$I$350,[9]Data_Input!$I$351,[9]Data_Input!$I$352,[9]Data_Input!$I$353,[9]Data_Input!$I$354,[9]Data_Input!$I$355,[9]Data_Input!$I$356,[9]Data_Input!$I$357,[9]Data_Input!$I$358,[9]Data_Input!$I$359</definedName>
    <definedName name="__APW_RESTORE_DATA1754__" hidden="1">[9]Data_Input!$I$360,[9]Data_Input!$I$361,[9]Data_Input!$I$362,[9]Data_Input!$I$363,[9]Data_Input!$I$364,[9]Data_Input!$I$365,[9]Data_Input!$I$366,[9]Data_Input!$I$367,[9]Data_Input!$I$368,[9]Data_Input!$I$369,[9]Data_Input!$I$370,[9]Data_Input!$I$371,[9]Data_Input!$I$372,[9]Data_Input!$I$373,[9]Data_Input!$I$374</definedName>
    <definedName name="__APW_RESTORE_DATA1755__" hidden="1">[9]Data_Input!$I$375,[9]Data_Input!$I$376,[9]Data_Input!$I$377,[9]Data_Input!$I$378,[9]Data_Input!$I$379,[9]Data_Input!$I$380,[9]Data_Input!$I$381,[9]Data_Input!$I$382,[9]Data_Input!$I$383,[9]Data_Input!$I$384,[9]Data_Input!$I$385,[9]Data_Input!$I$386,[9]Data_Input!$I$387,[9]Data_Input!$I$388,[9]Data_Input!$I$389</definedName>
    <definedName name="__APW_RESTORE_DATA1756__" hidden="1">[9]Data_Input!$I$390,[9]Data_Input!$I$391,[9]Data_Input!$I$392,[9]Data_Input!$I$393,[9]Data_Input!$I$394,[9]Data_Input!$I$395,[9]Data_Input!$I$396,[9]Data_Input!$I$397,[9]Data_Input!$I$398,[9]Data_Input!$I$399,[9]Data_Input!$I$400,[9]Data_Input!$I$401,[9]Data_Input!$I$402,[9]Data_Input!$I$403,[9]Data_Input!$I$404</definedName>
    <definedName name="__APW_RESTORE_DATA1757__" hidden="1">[9]Data_Input!$I$405,[9]Data_Input!$I$406,[9]Data_Input!$I$407,[9]Data_Input!$I$408,[9]Data_Input!$I$409,[9]Data_Input!$I$410,[9]Data_Input!$I$411,[9]Data_Input!$I$412,[9]Data_Input!$I$413,[9]Data_Input!$I$414,[9]Data_Input!$I$415,[9]Data_Input!$I$416,[9]Data_Input!$I$417,[9]Data_Input!$I$418,[9]Data_Input!$I$419</definedName>
    <definedName name="__APW_RESTORE_DATA1758__" hidden="1">[9]Data_Input!$I$420,[9]Data_Input!$I$421,[9]Data_Input!$I$422,[9]Data_Input!$I$423,[9]Data_Input!$I$424,[9]Data_Input!$I$425,[9]Data_Input!$I$426,[9]Data_Input!$I$427,[9]Data_Input!$I$428,[9]Data_Input!$I$429,[9]Data_Input!$I$430,[9]Data_Input!$I$431,[9]Data_Input!$I$432,[9]Data_Input!$I$433,[9]Data_Input!$I$434</definedName>
    <definedName name="__APW_RESTORE_DATA1759__" hidden="1">[9]Data_Input!$I$435,[9]Data_Input!$I$436,[9]Data_Input!$I$437,[9]Data_Input!$I$438,[9]Data_Input!$I$439,[9]Data_Input!$I$440,[9]Data_Input!$I$441,[9]Data_Input!$I$442,[9]Data_Input!$I$443,[9]Data_Input!$I$444,[9]Data_Input!$I$445,[9]Data_Input!$I$446,[9]Data_Input!$I$447,[9]Data_Input!$I$448,[9]Data_Input!$I$449</definedName>
    <definedName name="__APW_RESTORE_DATA176__" hidden="1">[9]Data_Input!$I$450,[9]Data_Input!$I$451,[9]Data_Input!$I$452,[9]Data_Input!$I$453,[9]Data_Input!$I$454,[9]Data_Input!$I$455,[9]Data_Input!$I$456,[9]Data_Input!$I$457,[9]Data_Input!$I$458,[9]Data_Input!$I$459,[9]Data_Input!$I$460,[9]Data_Input!$I$461,[9]Data_Input!$I$462,[9]Data_Input!$I$463,[9]Data_Input!$I$464</definedName>
    <definedName name="__APW_RESTORE_DATA1760__" hidden="1">[9]Data_Input!$I$450,[9]Data_Input!$I$451,[9]Data_Input!$I$452,[9]Data_Input!$I$453,[9]Data_Input!$I$454,[9]Data_Input!$I$455,[9]Data_Input!$I$456,[9]Data_Input!$I$457,[9]Data_Input!$I$458,[9]Data_Input!$I$459,[9]Data_Input!$I$460,[9]Data_Input!$I$461,[9]Data_Input!$I$462,[9]Data_Input!$I$463,[9]Data_Input!$I$464</definedName>
    <definedName name="__APW_RESTORE_DATA1761__" hidden="1">[9]Data_Input!$I$465,[9]Data_Input!$I$466,[9]Data_Input!$I$467,[9]Data_Input!$I$468,[9]Data_Input!$I$469,[9]Data_Input!$I$470,[9]Data_Input!$I$471,[9]Data_Input!$I$472,[9]Data_Input!$I$473,[9]Data_Input!$I$474,[9]Data_Input!$I$475,[9]Data_Input!$I$476,[9]Data_Input!$I$477,[9]Data_Input!$I$478,[9]Data_Input!$I$479</definedName>
    <definedName name="__APW_RESTORE_DATA1762__" hidden="1">[9]Data_Input!$I$480,[9]Data_Input!$I$481,[9]Data_Input!$I$482,[9]Data_Input!$I$483,[9]Data_Input!$I$484,[9]Data_Input!$I$485,[9]Data_Input!$I$486,[9]Data_Input!$I$487,[9]Data_Input!$I$488,[9]Data_Input!$I$489,[9]Data_Input!$I$490,[9]Data_Input!$I$491,[9]Data_Input!$I$492,[9]Data_Input!$I$493,[9]Data_Input!$I$494</definedName>
    <definedName name="__APW_RESTORE_DATA1763__" hidden="1">[9]Data_Input!$I$495,[9]Data_Input!$I$496,[9]Data_Input!$I$497,[9]Data_Input!$I$498,[9]Data_Input!$I$499,[9]Data_Input!$I$500,[9]Data_Input!$I$501,[9]Data_Input!$I$502,[9]Data_Input!$I$503,[9]Data_Input!$I$504,[9]Data_Input!$I$505,[9]Data_Input!$I$506,[9]Data_Input!$I$507,[9]Data_Input!$I$508,[9]Data_Input!$I$509</definedName>
    <definedName name="__APW_RESTORE_DATA1764__" hidden="1">[9]Data_Input!$I$510,[9]Data_Input!$I$511,[9]Data_Input!$I$512,[9]Data_Input!$I$513,[9]Data_Input!$I$514,[9]Data_Input!$I$515,[9]Data_Input!$I$516,[9]Data_Input!$I$517,[9]Data_Input!$I$518,[9]Data_Input!$I$519,[9]Data_Input!$I$520,[9]Data_Input!$I$521,[9]Data_Input!$I$522,[9]Data_Input!$I$523,[9]Data_Input!$I$524</definedName>
    <definedName name="__APW_RESTORE_DATA1765__" hidden="1">[9]Data_Input!$I$525,[9]Data_Input!$I$526,[9]Data_Input!$I$527,[9]Data_Input!$I$528,[9]Data_Input!$I$529,[9]Data_Input!$I$530</definedName>
    <definedName name="__APW_RESTORE_DATA1766__" hidden="1">[9]Data_Input!$J$9,[9]Data_Input!$J$10,[9]Data_Input!$J$11,[9]Data_Input!$J$12,[9]Data_Input!$J$13,[9]Data_Input!$J$14,[9]Data_Input!$J$15,[9]Data_Input!$J$16,[9]Data_Input!$J$17,[9]Data_Input!$J$18,[9]Data_Input!$J$19,[9]Data_Input!$J$20,[9]Data_Input!$J$21,[9]Data_Input!$J$22,[9]Data_Input!$J$23,[9]Data_Input!$J$24</definedName>
    <definedName name="__APW_RESTORE_DATA1767__" hidden="1">[9]Data_Input!$J$25,[9]Data_Input!$J$26,[9]Data_Input!$J$27,[9]Data_Input!$J$28,[9]Data_Input!$J$29,[9]Data_Input!$J$30,[9]Data_Input!$J$31,[9]Data_Input!$J$32,[9]Data_Input!$J$33,[9]Data_Input!$J$34,[9]Data_Input!$J$35,[9]Data_Input!$J$36,[9]Data_Input!$J$37,[9]Data_Input!$J$38,[9]Data_Input!$J$39,[9]Data_Input!$J$40</definedName>
    <definedName name="__APW_RESTORE_DATA1768__" hidden="1">[9]Data_Input!$J$41,[9]Data_Input!$J$42,[9]Data_Input!$J$43,[9]Data_Input!$J$44,[9]Data_Input!$J$45,[9]Data_Input!$J$46,[9]Data_Input!$J$47,[9]Data_Input!$J$48,[9]Data_Input!$J$49,[9]Data_Input!$J$50,[9]Data_Input!$J$51,[9]Data_Input!$J$52,[9]Data_Input!$J$53,[9]Data_Input!$J$54,[9]Data_Input!$J$55,[9]Data_Input!$J$56</definedName>
    <definedName name="__APW_RESTORE_DATA1769__" hidden="1">[9]Data_Input!$J$57,[9]Data_Input!$J$58,[9]Data_Input!$J$59,[9]Data_Input!$J$60,[9]Data_Input!$J$61,[9]Data_Input!$J$62,[9]Data_Input!$J$63,[9]Data_Input!$J$64,[9]Data_Input!$J$65,[9]Data_Input!$J$66,[9]Data_Input!$J$67,[9]Data_Input!$J$68,[9]Data_Input!$J$69,[9]Data_Input!$J$70,[9]Data_Input!$J$71,[9]Data_Input!$J$72</definedName>
    <definedName name="__APW_RESTORE_DATA177__" hidden="1">[9]Data_Input!$I$465,[9]Data_Input!$I$466,[9]Data_Input!$I$467,[9]Data_Input!$I$468,[9]Data_Input!$I$469,[9]Data_Input!$I$470,[9]Data_Input!$I$471,[9]Data_Input!$I$472,[9]Data_Input!$I$473,[9]Data_Input!$I$474,[9]Data_Input!$I$475,[9]Data_Input!$I$476,[9]Data_Input!$I$477,[9]Data_Input!$I$478,[9]Data_Input!$I$479</definedName>
    <definedName name="__APW_RESTORE_DATA1770__" hidden="1">[9]Data_Input!$J$73,[9]Data_Input!$J$74,[9]Data_Input!$J$75,[9]Data_Input!$J$76,[9]Data_Input!$J$77,[9]Data_Input!$J$78,[9]Data_Input!$J$79,[9]Data_Input!$J$80,[9]Data_Input!$J$81,[9]Data_Input!$J$82,[9]Data_Input!$J$83,[9]Data_Input!$J$84,[9]Data_Input!$J$85,[9]Data_Input!$J$86,[9]Data_Input!$J$87,[9]Data_Input!$J$88</definedName>
    <definedName name="__APW_RESTORE_DATA1771__" hidden="1">[9]Data_Input!$J$89,[9]Data_Input!$J$90,[9]Data_Input!$J$91,[9]Data_Input!$J$92,[9]Data_Input!$J$93,[9]Data_Input!$J$94,[9]Data_Input!$J$95,[9]Data_Input!$J$96,[9]Data_Input!$J$97,[9]Data_Input!$J$98,[9]Data_Input!$J$99,[9]Data_Input!$J$100,[9]Data_Input!$J$101,[9]Data_Input!$J$102,[9]Data_Input!$J$103,[9]Data_Input!$J$104</definedName>
    <definedName name="__APW_RESTORE_DATA1772__" hidden="1">[9]Data_Input!$J$105,[9]Data_Input!$J$106,[9]Data_Input!$J$107,[9]Data_Input!$J$108,[9]Data_Input!$J$109,[9]Data_Input!$J$110,[9]Data_Input!$J$111,[9]Data_Input!$J$112,[9]Data_Input!$J$113,[9]Data_Input!$J$114,[9]Data_Input!$J$115,[9]Data_Input!$J$116,[9]Data_Input!$J$117,[9]Data_Input!$J$118,[9]Data_Input!$J$119</definedName>
    <definedName name="__APW_RESTORE_DATA1773__" hidden="1">[9]Data_Input!$J$120,[9]Data_Input!$J$121,[9]Data_Input!$J$122,[9]Data_Input!$J$123,[9]Data_Input!$J$124,[9]Data_Input!$J$125,[9]Data_Input!$J$126,[9]Data_Input!$J$127,[9]Data_Input!$J$128,[9]Data_Input!$J$129,[9]Data_Input!$J$130,[9]Data_Input!$J$131,[9]Data_Input!$J$132,[9]Data_Input!$J$133,[9]Data_Input!$J$134</definedName>
    <definedName name="__APW_RESTORE_DATA1774__" hidden="1">[9]Data_Input!$J$135,[9]Data_Input!$J$136,[9]Data_Input!$J$137,[9]Data_Input!$J$138,[9]Data_Input!$J$139,[9]Data_Input!$J$140,[9]Data_Input!$J$141,[9]Data_Input!$J$142,[9]Data_Input!$J$143,[9]Data_Input!$J$144,[9]Data_Input!$J$145,[9]Data_Input!$J$146,[9]Data_Input!$J$147,[9]Data_Input!$J$148,[9]Data_Input!$J$149</definedName>
    <definedName name="__APW_RESTORE_DATA1775__" hidden="1">[9]Data_Input!$J$150,[9]Data_Input!$J$151,[9]Data_Input!$J$152,[9]Data_Input!$J$153,[9]Data_Input!$J$154,[9]Data_Input!$J$155,[9]Data_Input!$J$156,[9]Data_Input!$J$157,[9]Data_Input!$J$158,[9]Data_Input!$J$159,[9]Data_Input!$J$160,[9]Data_Input!$J$161,[9]Data_Input!$J$162,[9]Data_Input!$J$163,[9]Data_Input!$J$164</definedName>
    <definedName name="__APW_RESTORE_DATA1776__" hidden="1">[9]Data_Input!$J$165,[9]Data_Input!$J$166,[9]Data_Input!$J$167,[9]Data_Input!$J$168,[9]Data_Input!$J$169,[9]Data_Input!$J$170,[9]Data_Input!$J$171,[9]Data_Input!$J$172,[9]Data_Input!$J$173,[9]Data_Input!$J$174,[9]Data_Input!$J$175,[9]Data_Input!$J$176,[9]Data_Input!$J$177,[9]Data_Input!$J$178,[9]Data_Input!$J$179</definedName>
    <definedName name="__APW_RESTORE_DATA1777__" hidden="1">[9]Data_Input!$J$180,[9]Data_Input!$J$181,[9]Data_Input!$J$182,[9]Data_Input!$J$183,[9]Data_Input!$J$184,[9]Data_Input!$J$185,[9]Data_Input!$J$186,[9]Data_Input!$J$187,[9]Data_Input!$J$188,[9]Data_Input!$J$189,[9]Data_Input!$J$190,[9]Data_Input!$J$191,[9]Data_Input!$J$192,[9]Data_Input!$J$193,[9]Data_Input!$J$194</definedName>
    <definedName name="__APW_RESTORE_DATA1778__" hidden="1">[9]Data_Input!$J$195,[9]Data_Input!$J$196,[9]Data_Input!$J$197,[9]Data_Input!$J$198,[9]Data_Input!$J$199,[9]Data_Input!$J$200,[9]Data_Input!$J$201,[9]Data_Input!$J$202,[9]Data_Input!$J$203,[9]Data_Input!$J$204,[9]Data_Input!$J$205,[9]Data_Input!$J$206,[9]Data_Input!$J$207,[9]Data_Input!$J$208,[9]Data_Input!$J$209</definedName>
    <definedName name="__APW_RESTORE_DATA1779__" hidden="1">[9]Data_Input!$J$210,[9]Data_Input!$J$211,[9]Data_Input!$J$212,[9]Data_Input!$J$213,[9]Data_Input!$J$214,[9]Data_Input!$J$215,[9]Data_Input!$J$216,[9]Data_Input!$J$217,[9]Data_Input!$J$218,[9]Data_Input!$J$219,[9]Data_Input!$J$220,[9]Data_Input!$J$221,[9]Data_Input!$J$222,[9]Data_Input!$J$223,[9]Data_Input!$J$224</definedName>
    <definedName name="__APW_RESTORE_DATA178__" hidden="1">[8]Campbell!$C$270,[8]Campbell!$C$270</definedName>
    <definedName name="__APW_RESTORE_DATA1780__" hidden="1">[9]Data_Input!$J$225,[9]Data_Input!$J$226,[9]Data_Input!$J$227,[9]Data_Input!$J$228,[9]Data_Input!$J$229,[9]Data_Input!$J$230,[9]Data_Input!$J$231,[9]Data_Input!$J$232,[9]Data_Input!$J$233,[9]Data_Input!$J$234,[9]Data_Input!$J$235,[9]Data_Input!$J$236,[9]Data_Input!$J$237,[9]Data_Input!$J$238,[9]Data_Input!$J$239</definedName>
    <definedName name="__APW_RESTORE_DATA1781__" hidden="1">[9]Data_Input!$J$240,[9]Data_Input!$J$241,[9]Data_Input!$J$242,[9]Data_Input!$J$243,[9]Data_Input!$J$244,[9]Data_Input!$J$245,[9]Data_Input!$J$246,[9]Data_Input!$J$247,[9]Data_Input!$J$248,[9]Data_Input!$J$249,[9]Data_Input!$J$250,[9]Data_Input!$J$251,[9]Data_Input!$J$252,[9]Data_Input!$J$253,[9]Data_Input!$J$254</definedName>
    <definedName name="__APW_RESTORE_DATA1782__" hidden="1">[9]Data_Input!$J$255,[9]Data_Input!$J$256,[9]Data_Input!$J$257,[9]Data_Input!$J$258,[9]Data_Input!$J$259,[9]Data_Input!$J$260,[9]Data_Input!$J$261,[9]Data_Input!$J$262,[9]Data_Input!$J$263,[9]Data_Input!$J$264,[9]Data_Input!$J$265,[9]Data_Input!$J$266,[9]Data_Input!$J$267,[9]Data_Input!$J$268,[9]Data_Input!$J$269</definedName>
    <definedName name="__APW_RESTORE_DATA1783__" hidden="1">[9]Data_Input!$J$270,[9]Data_Input!$J$271,[9]Data_Input!$J$272,[9]Data_Input!$J$273,[9]Data_Input!$J$274,[9]Data_Input!$J$275,[9]Data_Input!$J$276,[9]Data_Input!$J$277,[9]Data_Input!$J$278,[9]Data_Input!$J$279,[9]Data_Input!$J$280,[9]Data_Input!$J$281,[9]Data_Input!$J$282,[9]Data_Input!$J$283,[9]Data_Input!$J$284</definedName>
    <definedName name="__APW_RESTORE_DATA1784__" hidden="1">[9]Data_Input!$J$285,[9]Data_Input!$J$286,[9]Data_Input!$J$287,[9]Data_Input!$J$288,[9]Data_Input!$J$289,[9]Data_Input!$J$290,[9]Data_Input!$J$291,[9]Data_Input!$J$292,[9]Data_Input!$J$293,[9]Data_Input!$J$294,[9]Data_Input!$J$295,[9]Data_Input!$J$296,[9]Data_Input!$J$297,[9]Data_Input!$J$298,[9]Data_Input!$J$299</definedName>
    <definedName name="__APW_RESTORE_DATA1785__" hidden="1">[9]Data_Input!$J$300,[9]Data_Input!$J$301,[9]Data_Input!$J$302,[9]Data_Input!$J$303,[9]Data_Input!$J$304,[9]Data_Input!$J$305,[9]Data_Input!$J$306,[9]Data_Input!$J$307,[9]Data_Input!$J$308,[9]Data_Input!$J$309,[9]Data_Input!$J$310,[9]Data_Input!$J$311,[9]Data_Input!$J$312,[9]Data_Input!$J$313,[9]Data_Input!$J$314</definedName>
    <definedName name="__APW_RESTORE_DATA1786__" hidden="1">[9]Data_Input!$J$315,[9]Data_Input!$J$316,[9]Data_Input!$J$317,[9]Data_Input!$J$318,[9]Data_Input!$J$319,[9]Data_Input!$J$320,[9]Data_Input!$J$321,[9]Data_Input!$J$322,[9]Data_Input!$J$323,[9]Data_Input!$J$324,[9]Data_Input!$J$325,[9]Data_Input!$J$326,[9]Data_Input!$J$327,[9]Data_Input!$J$328,[9]Data_Input!$J$329</definedName>
    <definedName name="__APW_RESTORE_DATA1787__" hidden="1">[9]Data_Input!$J$330,[9]Data_Input!$J$331,[9]Data_Input!$J$332,[9]Data_Input!$J$333,[9]Data_Input!$J$334,[9]Data_Input!$J$335,[9]Data_Input!$J$336,[9]Data_Input!$J$337,[9]Data_Input!$J$338,[9]Data_Input!$J$339,[9]Data_Input!$J$340,[9]Data_Input!$J$341,[9]Data_Input!$J$342,[9]Data_Input!$J$343,[9]Data_Input!$J$344</definedName>
    <definedName name="__APW_RESTORE_DATA1788__" hidden="1">[9]Data_Input!$J$345,[9]Data_Input!$J$346,[9]Data_Input!$J$347,[9]Data_Input!$J$348,[9]Data_Input!$J$349,[9]Data_Input!$J$350,[9]Data_Input!$J$351,[9]Data_Input!$J$352,[9]Data_Input!$J$353,[9]Data_Input!$J$354,[9]Data_Input!$J$355,[9]Data_Input!$J$356,[9]Data_Input!$J$357,[9]Data_Input!$J$358,[9]Data_Input!$J$359</definedName>
    <definedName name="__APW_RESTORE_DATA1789__" hidden="1">[9]Data_Input!$J$360,[9]Data_Input!$J$361,[9]Data_Input!$J$362,[9]Data_Input!$J$363,[9]Data_Input!$J$364,[9]Data_Input!$J$365,[9]Data_Input!$J$366,[9]Data_Input!$J$367,[9]Data_Input!$J$368,[9]Data_Input!$J$369,[9]Data_Input!$J$370,[9]Data_Input!$J$371,[9]Data_Input!$J$372,[9]Data_Input!$J$373,[9]Data_Input!$J$374</definedName>
    <definedName name="__APW_RESTORE_DATA179__" hidden="1">[9]Data_Input!$I$495,[9]Data_Input!$I$496,[9]Data_Input!$I$497,[9]Data_Input!$I$498,[9]Data_Input!$I$499,[9]Data_Input!$I$500,[9]Data_Input!$I$501,[9]Data_Input!$I$502,[9]Data_Input!$I$503,[9]Data_Input!$I$504,[9]Data_Input!$I$505,[9]Data_Input!$I$506,[9]Data_Input!$I$507,[9]Data_Input!$I$508,[9]Data_Input!$I$509</definedName>
    <definedName name="__APW_RESTORE_DATA1790__" hidden="1">[9]Data_Input!$J$375,[9]Data_Input!$J$376,[9]Data_Input!$J$377,[9]Data_Input!$J$378,[9]Data_Input!$J$379,[9]Data_Input!$J$380,[9]Data_Input!$J$381,[9]Data_Input!$J$382,[9]Data_Input!$J$383,[9]Data_Input!$J$384,[9]Data_Input!$J$385,[9]Data_Input!$J$386,[9]Data_Input!$J$387,[9]Data_Input!$J$388,[9]Data_Input!$J$389</definedName>
    <definedName name="__APW_RESTORE_DATA1791__" hidden="1">[9]Data_Input!$J$390,[9]Data_Input!$J$391,[9]Data_Input!$J$392,[9]Data_Input!$J$393,[9]Data_Input!$J$394,[9]Data_Input!$J$395,[9]Data_Input!$J$396,[9]Data_Input!$J$397,[9]Data_Input!$J$398,[9]Data_Input!$J$399,[9]Data_Input!$J$400,[9]Data_Input!$J$401,[9]Data_Input!$J$402,[9]Data_Input!$J$403,[9]Data_Input!$J$404</definedName>
    <definedName name="__APW_RESTORE_DATA1792__" hidden="1">[9]Data_Input!$J$405,[9]Data_Input!$J$406,[9]Data_Input!$J$407,[9]Data_Input!$J$408,[9]Data_Input!$J$409,[9]Data_Input!$J$410,[9]Data_Input!$J$411,[9]Data_Input!$J$412,[9]Data_Input!$J$413,[9]Data_Input!$J$414,[9]Data_Input!$J$415,[9]Data_Input!$J$416,[9]Data_Input!$J$417,[9]Data_Input!$J$418,[9]Data_Input!$J$419</definedName>
    <definedName name="__APW_RESTORE_DATA1793__" hidden="1">[9]Data_Input!$J$420,[9]Data_Input!$J$421,[9]Data_Input!$J$422,[9]Data_Input!$J$423,[9]Data_Input!$J$424,[9]Data_Input!$J$425,[9]Data_Input!$J$426,[9]Data_Input!$J$427,[9]Data_Input!$J$428,[9]Data_Input!$J$429,[9]Data_Input!$J$430,[9]Data_Input!$J$431,[9]Data_Input!$J$432,[9]Data_Input!$J$433,[9]Data_Input!$J$434</definedName>
    <definedName name="__APW_RESTORE_DATA1794__" hidden="1">[9]Data_Input!$J$435,[9]Data_Input!$J$436,[9]Data_Input!$J$437,[9]Data_Input!$J$438,[9]Data_Input!$J$439,[9]Data_Input!$J$440,[9]Data_Input!$J$441,[9]Data_Input!$J$442,[9]Data_Input!$J$443,[9]Data_Input!$J$444,[9]Data_Input!$J$445,[9]Data_Input!$J$446,[9]Data_Input!$J$447,[9]Data_Input!$J$448,[9]Data_Input!$J$449</definedName>
    <definedName name="__APW_RESTORE_DATA1795__" hidden="1">[9]Data_Input!$J$450,[9]Data_Input!$J$451,[9]Data_Input!$J$452,[9]Data_Input!$J$453,[9]Data_Input!$J$454,[9]Data_Input!$J$455,[9]Data_Input!$J$456,[9]Data_Input!$J$457,[9]Data_Input!$J$458,[9]Data_Input!$J$459,[9]Data_Input!$J$460,[9]Data_Input!$J$461,[9]Data_Input!$J$462,[9]Data_Input!$J$463,[9]Data_Input!$J$464</definedName>
    <definedName name="__APW_RESTORE_DATA1796__" hidden="1">[9]Data_Input!$J$465,[9]Data_Input!$J$466,[9]Data_Input!$J$467,[9]Data_Input!$J$468,[9]Data_Input!$J$469,[9]Data_Input!$J$470,[9]Data_Input!$J$471,[9]Data_Input!$J$472,[9]Data_Input!$J$473,[9]Data_Input!$J$474,[9]Data_Input!$J$475,[9]Data_Input!$J$476,[9]Data_Input!$J$477,[9]Data_Input!$J$478,[9]Data_Input!$J$479</definedName>
    <definedName name="__APW_RESTORE_DATA1797__" hidden="1">[9]Data_Input!$J$480,[9]Data_Input!$J$481,[9]Data_Input!$J$482,[9]Data_Input!$J$483,[9]Data_Input!$J$484,[9]Data_Input!$J$485,[9]Data_Input!$J$486,[9]Data_Input!$J$487,[9]Data_Input!$J$488,[9]Data_Input!$J$489,[9]Data_Input!$J$490,[9]Data_Input!$J$491,[9]Data_Input!$J$492,[9]Data_Input!$J$493,[9]Data_Input!$J$494</definedName>
    <definedName name="__APW_RESTORE_DATA1798__" hidden="1">[9]Data_Input!$J$495,[9]Data_Input!$J$496,[9]Data_Input!$J$497,[9]Data_Input!$J$498,[9]Data_Input!$J$499,[9]Data_Input!$J$500,[9]Data_Input!$J$501,[9]Data_Input!$J$502,[9]Data_Input!$J$503,[9]Data_Input!$J$504,[9]Data_Input!$J$505,[9]Data_Input!$J$506,[9]Data_Input!$J$507,[9]Data_Input!$J$508,[9]Data_Input!$J$509</definedName>
    <definedName name="__APW_RESTORE_DATA1799__" hidden="1">[9]Data_Input!$J$510,[9]Data_Input!$J$511,[9]Data_Input!$J$512,[9]Data_Input!$J$513,[9]Data_Input!$J$514,[9]Data_Input!$J$515,[9]Data_Input!$J$516,[9]Data_Input!$J$517,[9]Data_Input!$J$518,[9]Data_Input!$J$519,[9]Data_Input!$J$520,[9]Data_Input!$J$521,[9]Data_Input!$J$522,[9]Data_Input!$J$523,[9]Data_Input!$J$524</definedName>
    <definedName name="__APW_RESTORE_DATA18__" localSheetId="0" hidden="1">#REF!,#REF!,#REF!,#REF!,#REF!,#REF!,#REF!,#REF!,#REF!,#REF!,#REF!,#REF!,#REF!,#REF!,#REF!,#REF!</definedName>
    <definedName name="__APW_RESTORE_DATA18__" hidden="1">#REF!,#REF!,#REF!,#REF!,#REF!,#REF!,#REF!,#REF!,#REF!,#REF!,#REF!,#REF!,#REF!,#REF!,#REF!,#REF!</definedName>
    <definedName name="__APW_RESTORE_DATA180__" hidden="1">[9]Data_Input!$I$510,[9]Data_Input!$I$511,[9]Data_Input!$I$512,[9]Data_Input!$I$513,[9]Data_Input!$I$514,[9]Data_Input!$I$515,[9]Data_Input!$I$516,[9]Data_Input!$I$517,[9]Data_Input!$I$518,[9]Data_Input!$I$519,[9]Data_Input!$I$520,[9]Data_Input!$I$521,[9]Data_Input!$I$522,[9]Data_Input!$I$523,[9]Data_Input!$I$524</definedName>
    <definedName name="__APW_RESTORE_DATA1800__" hidden="1">[9]Data_Input!$J$525,[9]Data_Input!$J$526,[9]Data_Input!$J$527,[9]Data_Input!$J$528,[9]Data_Input!$J$529,[9]Data_Input!$J$530</definedName>
    <definedName name="__APW_RESTORE_DATA1801__" hidden="1">[9]Data_Input!$K$9,[9]Data_Input!$K$10,[9]Data_Input!$K$11,[9]Data_Input!$K$12,[9]Data_Input!$K$13,[9]Data_Input!$K$14,[9]Data_Input!$K$15,[9]Data_Input!$K$16,[9]Data_Input!$K$17,[9]Data_Input!$K$18,[9]Data_Input!$K$19,[9]Data_Input!$K$20,[9]Data_Input!$K$21,[9]Data_Input!$K$22,[9]Data_Input!$K$23,[9]Data_Input!$K$24</definedName>
    <definedName name="__APW_RESTORE_DATA1802__" hidden="1">[9]Data_Input!$K$25,[9]Data_Input!$K$26,[9]Data_Input!$K$27,[9]Data_Input!$K$28,[9]Data_Input!$K$29,[9]Data_Input!$K$30,[9]Data_Input!$K$31,[9]Data_Input!$K$32,[9]Data_Input!$K$33,[9]Data_Input!$K$34,[9]Data_Input!$K$35,[9]Data_Input!$K$36,[9]Data_Input!$K$37,[9]Data_Input!$K$38,[9]Data_Input!$K$39,[9]Data_Input!$K$40</definedName>
    <definedName name="__APW_RESTORE_DATA1803__" hidden="1">[9]Data_Input!$K$41,[9]Data_Input!$K$42,[9]Data_Input!$K$43,[9]Data_Input!$K$44,[9]Data_Input!$K$45,[9]Data_Input!$K$46,[9]Data_Input!$K$47,[9]Data_Input!$K$48,[9]Data_Input!$K$49,[9]Data_Input!$K$50,[9]Data_Input!$K$51,[9]Data_Input!$K$52,[9]Data_Input!$K$53,[9]Data_Input!$K$54,[9]Data_Input!$K$55,[9]Data_Input!$K$56</definedName>
    <definedName name="__APW_RESTORE_DATA1804__" hidden="1">[9]Data_Input!$K$57,[9]Data_Input!$K$58,[9]Data_Input!$K$59,[9]Data_Input!$K$60,[9]Data_Input!$K$61,[9]Data_Input!$K$62,[9]Data_Input!$K$63,[9]Data_Input!$K$64,[9]Data_Input!$K$65,[9]Data_Input!$K$66,[9]Data_Input!$K$67,[9]Data_Input!$K$68,[9]Data_Input!$K$69,[9]Data_Input!$K$70,[9]Data_Input!$K$71,[9]Data_Input!$K$72</definedName>
    <definedName name="__APW_RESTORE_DATA1805__" hidden="1">[9]Data_Input!$K$73,[9]Data_Input!$K$74,[9]Data_Input!$K$75,[9]Data_Input!$K$76,[9]Data_Input!$K$77,[9]Data_Input!$K$78,[9]Data_Input!$K$79,[9]Data_Input!$K$80,[9]Data_Input!$K$81,[9]Data_Input!$K$82,[9]Data_Input!$K$83,[9]Data_Input!$K$84,[9]Data_Input!$K$85,[9]Data_Input!$K$86,[9]Data_Input!$K$87,[9]Data_Input!$K$88</definedName>
    <definedName name="__APW_RESTORE_DATA1806__" hidden="1">[9]Data_Input!$K$89,[9]Data_Input!$K$90,[9]Data_Input!$K$91,[9]Data_Input!$K$92,[9]Data_Input!$K$93,[9]Data_Input!$K$94,[9]Data_Input!$K$95,[9]Data_Input!$K$96,[9]Data_Input!$K$97,[9]Data_Input!$K$98,[9]Data_Input!$K$99,[9]Data_Input!$K$100,[9]Data_Input!$K$101,[9]Data_Input!$K$102,[9]Data_Input!$K$103,[9]Data_Input!$K$104</definedName>
    <definedName name="__APW_RESTORE_DATA1807__" hidden="1">[9]Data_Input!$K$105,[9]Data_Input!$K$106,[9]Data_Input!$K$107,[9]Data_Input!$K$108,[9]Data_Input!$K$109,[9]Data_Input!$K$110,[9]Data_Input!$K$111,[9]Data_Input!$K$112,[9]Data_Input!$K$113,[9]Data_Input!$K$114,[9]Data_Input!$K$115,[9]Data_Input!$K$116,[9]Data_Input!$K$117,[9]Data_Input!$K$118,[9]Data_Input!$K$119</definedName>
    <definedName name="__APW_RESTORE_DATA1808__" hidden="1">[9]Data_Input!$K$120,[9]Data_Input!$K$121,[9]Data_Input!$K$122,[9]Data_Input!$K$123,[9]Data_Input!$K$124,[9]Data_Input!$K$125,[9]Data_Input!$K$126,[9]Data_Input!$K$127,[9]Data_Input!$K$128,[9]Data_Input!$K$129,[9]Data_Input!$K$130,[9]Data_Input!$K$131,[9]Data_Input!$K$132,[9]Data_Input!$K$133,[9]Data_Input!$K$134</definedName>
    <definedName name="__APW_RESTORE_DATA1809__" hidden="1">[9]Data_Input!$K$135,[9]Data_Input!$K$136,[9]Data_Input!$K$137,[9]Data_Input!$K$138,[9]Data_Input!$K$139,[9]Data_Input!$K$140,[9]Data_Input!$K$141,[9]Data_Input!$K$142,[9]Data_Input!$K$143,[9]Data_Input!$K$144,[9]Data_Input!$K$145,[9]Data_Input!$K$146,[9]Data_Input!$K$147,[9]Data_Input!$K$148,[9]Data_Input!$K$149</definedName>
    <definedName name="__APW_RESTORE_DATA181__" hidden="1">[9]Data_Input!$I$525,[9]Data_Input!$I$526,[9]Data_Input!$I$527,[9]Data_Input!$I$528,[9]Data_Input!$I$529,[9]Data_Input!$I$530,[9]Data_Input!$I$531,[9]Data_Input!$I$532</definedName>
    <definedName name="__APW_RESTORE_DATA1810__" hidden="1">[9]Data_Input!$K$150,[9]Data_Input!$K$151,[9]Data_Input!$K$152,[9]Data_Input!$K$153,[9]Data_Input!$K$154,[9]Data_Input!$K$155,[9]Data_Input!$K$156,[9]Data_Input!$K$157,[9]Data_Input!$K$158,[9]Data_Input!$K$159,[9]Data_Input!$K$160,[9]Data_Input!$K$161,[9]Data_Input!$K$162,[9]Data_Input!$K$163,[9]Data_Input!$K$164</definedName>
    <definedName name="__APW_RESTORE_DATA1811__" hidden="1">[9]Data_Input!$K$165,[9]Data_Input!$K$166,[9]Data_Input!$K$167,[9]Data_Input!$K$168,[9]Data_Input!$K$169,[9]Data_Input!$K$170,[9]Data_Input!$K$171,[9]Data_Input!$K$172,[9]Data_Input!$K$173,[9]Data_Input!$K$174,[9]Data_Input!$K$175,[9]Data_Input!$K$176,[9]Data_Input!$K$177,[9]Data_Input!$K$178,[9]Data_Input!$K$179</definedName>
    <definedName name="__APW_RESTORE_DATA1812__" hidden="1">[9]Data_Input!$K$180,[9]Data_Input!$K$181,[9]Data_Input!$K$182,[9]Data_Input!$K$183,[9]Data_Input!$K$184,[9]Data_Input!$K$185,[9]Data_Input!$K$186,[9]Data_Input!$K$187,[9]Data_Input!$K$188,[9]Data_Input!$K$189,[9]Data_Input!$K$190,[9]Data_Input!$K$191,[9]Data_Input!$K$192,[9]Data_Input!$K$193,[9]Data_Input!$K$194</definedName>
    <definedName name="__APW_RESTORE_DATA1813__" hidden="1">[9]Data_Input!$K$195,[9]Data_Input!$K$196,[9]Data_Input!$K$197,[9]Data_Input!$K$198,[9]Data_Input!$K$199,[9]Data_Input!$K$200,[9]Data_Input!$K$201,[9]Data_Input!$K$202,[9]Data_Input!$K$203,[9]Data_Input!$K$204,[9]Data_Input!$K$205,[9]Data_Input!$K$206,[9]Data_Input!$K$207,[9]Data_Input!$K$208,[9]Data_Input!$K$209</definedName>
    <definedName name="__APW_RESTORE_DATA1814__" hidden="1">[9]Data_Input!$K$210,[9]Data_Input!$K$211,[9]Data_Input!$K$212,[9]Data_Input!$K$213,[9]Data_Input!$K$214,[9]Data_Input!$K$215,[9]Data_Input!$K$216,[9]Data_Input!$K$217,[9]Data_Input!$K$218,[9]Data_Input!$K$219,[9]Data_Input!$K$220,[9]Data_Input!$K$221,[9]Data_Input!$K$222,[9]Data_Input!$K$223,[9]Data_Input!$K$224</definedName>
    <definedName name="__APW_RESTORE_DATA1815__" hidden="1">[9]Data_Input!$K$225,[9]Data_Input!$K$226,[9]Data_Input!$K$227,[9]Data_Input!$K$228,[9]Data_Input!$K$229,[9]Data_Input!$K$230,[9]Data_Input!$K$231,[9]Data_Input!$K$232,[9]Data_Input!$K$233,[9]Data_Input!$K$234,[9]Data_Input!$K$235,[9]Data_Input!$K$236,[9]Data_Input!$K$237,[9]Data_Input!$K$238,[9]Data_Input!$K$239</definedName>
    <definedName name="__APW_RESTORE_DATA1816__" hidden="1">[9]Data_Input!$K$240,[9]Data_Input!$K$241,[9]Data_Input!$K$242,[9]Data_Input!$K$243,[9]Data_Input!$K$244,[9]Data_Input!$K$245,[9]Data_Input!$K$246,[9]Data_Input!$K$247,[9]Data_Input!$K$248,[9]Data_Input!$K$249,[9]Data_Input!$K$250,[9]Data_Input!$K$251,[9]Data_Input!$K$252,[9]Data_Input!$K$253,[9]Data_Input!$K$254</definedName>
    <definedName name="__APW_RESTORE_DATA1817__" hidden="1">[9]Data_Input!$K$255,[9]Data_Input!$K$256,[9]Data_Input!$K$257,[9]Data_Input!$K$258,[9]Data_Input!$K$259,[9]Data_Input!$K$260,[9]Data_Input!$K$261,[9]Data_Input!$K$262,[9]Data_Input!$K$263,[9]Data_Input!$K$264,[9]Data_Input!$K$265,[9]Data_Input!$K$266,[9]Data_Input!$K$267,[9]Data_Input!$K$268,[9]Data_Input!$K$269</definedName>
    <definedName name="__APW_RESTORE_DATA1818__" hidden="1">[9]Data_Input!$K$270,[9]Data_Input!$K$271,[9]Data_Input!$K$272,[9]Data_Input!$K$273,[9]Data_Input!$K$274,[9]Data_Input!$K$275,[9]Data_Input!$K$276,[9]Data_Input!$K$277,[9]Data_Input!$K$278,[9]Data_Input!$K$279,[9]Data_Input!$K$280,[9]Data_Input!$K$281,[9]Data_Input!$K$282,[9]Data_Input!$K$283,[9]Data_Input!$K$284</definedName>
    <definedName name="__APW_RESTORE_DATA1819__" hidden="1">[9]Data_Input!$K$285,[9]Data_Input!$K$286,[9]Data_Input!$K$287,[9]Data_Input!$K$288,[9]Data_Input!$K$289,[9]Data_Input!$K$290,[9]Data_Input!$K$291,[9]Data_Input!$K$292,[9]Data_Input!$K$293,[9]Data_Input!$K$294,[9]Data_Input!$K$295,[9]Data_Input!$K$296,[9]Data_Input!$K$297,[9]Data_Input!$K$298,[9]Data_Input!$K$299</definedName>
    <definedName name="__APW_RESTORE_DATA182__" hidden="1">[9]Data_Input!$J$9,[9]Data_Input!$J$10,[9]Data_Input!$J$11,[9]Data_Input!$J$12,[9]Data_Input!$J$13,[9]Data_Input!$J$14,[9]Data_Input!$J$15,[9]Data_Input!$J$16,[9]Data_Input!$J$17,[9]Data_Input!$J$18,[9]Data_Input!$J$19,[9]Data_Input!$J$20,[9]Data_Input!$J$21,[9]Data_Input!$J$22,[9]Data_Input!$J$23,[9]Data_Input!$J$24</definedName>
    <definedName name="__APW_RESTORE_DATA1820__" hidden="1">[9]Data_Input!$K$300,[9]Data_Input!$K$301,[9]Data_Input!$K$302,[9]Data_Input!$K$303,[9]Data_Input!$K$304,[9]Data_Input!$K$305,[9]Data_Input!$K$306,[9]Data_Input!$K$307,[9]Data_Input!$K$308,[9]Data_Input!$K$309,[9]Data_Input!$K$310,[9]Data_Input!$K$311,[9]Data_Input!$K$312,[9]Data_Input!$K$313,[9]Data_Input!$K$314</definedName>
    <definedName name="__APW_RESTORE_DATA1821__" hidden="1">[9]Data_Input!$K$315,[9]Data_Input!$K$316,[9]Data_Input!$K$317,[9]Data_Input!$K$318,[9]Data_Input!$K$319,[9]Data_Input!$K$320,[9]Data_Input!$K$321,[9]Data_Input!$K$322,[9]Data_Input!$K$323,[9]Data_Input!$K$324,[9]Data_Input!$K$325,[9]Data_Input!$K$326,[9]Data_Input!$K$327,[9]Data_Input!$K$328,[9]Data_Input!$K$329</definedName>
    <definedName name="__APW_RESTORE_DATA1822__" hidden="1">[9]Data_Input!$K$330,[9]Data_Input!$K$331,[9]Data_Input!$K$332,[9]Data_Input!$K$333,[9]Data_Input!$K$334,[9]Data_Input!$K$335,[9]Data_Input!$K$336,[9]Data_Input!$K$337,[9]Data_Input!$K$338,[9]Data_Input!$K$339,[9]Data_Input!$K$340,[9]Data_Input!$K$341,[9]Data_Input!$K$342,[9]Data_Input!$K$343,[9]Data_Input!$K$344</definedName>
    <definedName name="__APW_RESTORE_DATA1823__" hidden="1">[9]Data_Input!$K$345,[9]Data_Input!$K$346,[9]Data_Input!$K$347,[9]Data_Input!$K$348,[9]Data_Input!$K$349,[9]Data_Input!$K$350,[9]Data_Input!$K$351,[9]Data_Input!$K$352,[9]Data_Input!$K$353,[9]Data_Input!$K$354,[9]Data_Input!$K$355,[9]Data_Input!$K$356,[9]Data_Input!$K$357,[9]Data_Input!$K$358,[9]Data_Input!$K$359</definedName>
    <definedName name="__APW_RESTORE_DATA1824__" hidden="1">[9]Data_Input!$K$360,[9]Data_Input!$K$361,[9]Data_Input!$K$362,[9]Data_Input!$K$363,[9]Data_Input!$K$364,[9]Data_Input!$K$365,[9]Data_Input!$K$366,[9]Data_Input!$K$367,[9]Data_Input!$K$368,[9]Data_Input!$K$369,[9]Data_Input!$K$370,[9]Data_Input!$K$371,[9]Data_Input!$K$372,[9]Data_Input!$K$373,[9]Data_Input!$K$374</definedName>
    <definedName name="__APW_RESTORE_DATA1825__" hidden="1">[9]Data_Input!$K$375,[9]Data_Input!$K$376,[9]Data_Input!$K$377,[9]Data_Input!$K$378,[9]Data_Input!$K$379,[9]Data_Input!$K$380,[9]Data_Input!$K$381,[9]Data_Input!$K$382,[9]Data_Input!$K$383,[9]Data_Input!$K$384,[9]Data_Input!$K$385,[9]Data_Input!$K$386,[9]Data_Input!$K$387,[9]Data_Input!$K$388,[9]Data_Input!$K$389</definedName>
    <definedName name="__APW_RESTORE_DATA1826__" hidden="1">[9]Data_Input!$K$390,[9]Data_Input!$K$391,[9]Data_Input!$K$392,[9]Data_Input!$K$393,[9]Data_Input!$K$394,[9]Data_Input!$K$395,[9]Data_Input!$K$396,[9]Data_Input!$K$397,[9]Data_Input!$K$398,[9]Data_Input!$K$399,[9]Data_Input!$K$400,[9]Data_Input!$K$401,[9]Data_Input!$K$402,[9]Data_Input!$K$403,[9]Data_Input!$K$404</definedName>
    <definedName name="__APW_RESTORE_DATA1827__" hidden="1">[9]Data_Input!$K$405,[9]Data_Input!$K$406,[9]Data_Input!$K$407,[9]Data_Input!$K$408,[9]Data_Input!$K$409,[9]Data_Input!$K$410,[9]Data_Input!$K$411,[9]Data_Input!$K$412,[9]Data_Input!$K$413,[9]Data_Input!$K$414,[9]Data_Input!$K$415,[9]Data_Input!$K$416,[9]Data_Input!$K$417,[9]Data_Input!$K$418,[9]Data_Input!$K$419</definedName>
    <definedName name="__APW_RESTORE_DATA1828__" hidden="1">[9]Data_Input!$K$420,[9]Data_Input!$K$421,[9]Data_Input!$K$422,[9]Data_Input!$K$423,[9]Data_Input!$K$424,[9]Data_Input!$K$425,[9]Data_Input!$K$426,[9]Data_Input!$K$427,[9]Data_Input!$K$428,[9]Data_Input!$K$429,[9]Data_Input!$K$430,[9]Data_Input!$K$431,[9]Data_Input!$K$432,[9]Data_Input!$K$433,[9]Data_Input!$K$434</definedName>
    <definedName name="__APW_RESTORE_DATA1829__" hidden="1">[9]Data_Input!$K$435,[9]Data_Input!$K$436,[9]Data_Input!$K$437,[9]Data_Input!$K$438,[9]Data_Input!$K$439,[9]Data_Input!$K$440,[9]Data_Input!$K$441,[9]Data_Input!$K$442,[9]Data_Input!$K$443,[9]Data_Input!$K$444,[9]Data_Input!$K$445,[9]Data_Input!$K$446,[9]Data_Input!$K$447,[9]Data_Input!$K$448,[9]Data_Input!$K$449</definedName>
    <definedName name="__APW_RESTORE_DATA183__" hidden="1">[9]Data_Input!$J$25,[9]Data_Input!$J$26,[9]Data_Input!$J$27,[9]Data_Input!$J$28,[9]Data_Input!$J$29,[9]Data_Input!$J$30,[9]Data_Input!$J$31,[9]Data_Input!$J$32,[9]Data_Input!$J$33,[9]Data_Input!$J$34,[9]Data_Input!$J$35,[9]Data_Input!$J$36,[9]Data_Input!$J$37,[9]Data_Input!$J$38,[9]Data_Input!$J$39,[9]Data_Input!$J$40</definedName>
    <definedName name="__APW_RESTORE_DATA1830__" hidden="1">[9]Data_Input!$K$450,[9]Data_Input!$K$451,[9]Data_Input!$K$452,[9]Data_Input!$K$453,[9]Data_Input!$K$454,[9]Data_Input!$K$455,[9]Data_Input!$K$456,[9]Data_Input!$K$457,[9]Data_Input!$K$458,[9]Data_Input!$K$459,[9]Data_Input!$K$460,[9]Data_Input!$K$461,[9]Data_Input!$K$462,[9]Data_Input!$K$463,[9]Data_Input!$K$464</definedName>
    <definedName name="__APW_RESTORE_DATA1831__" hidden="1">[9]Data_Input!$K$465,[9]Data_Input!$K$466,[9]Data_Input!$K$467,[9]Data_Input!$K$468,[9]Data_Input!$K$469,[9]Data_Input!$K$470,[9]Data_Input!$K$471,[9]Data_Input!$K$472,[9]Data_Input!$K$473,[9]Data_Input!$K$474,[9]Data_Input!$K$475,[9]Data_Input!$K$476,[9]Data_Input!$K$477,[9]Data_Input!$K$478,[9]Data_Input!$K$479</definedName>
    <definedName name="__APW_RESTORE_DATA1832__" hidden="1">[9]Data_Input!$K$480,[9]Data_Input!$K$481,[9]Data_Input!$K$482,[9]Data_Input!$K$483,[9]Data_Input!$K$484,[9]Data_Input!$K$485,[9]Data_Input!$K$486,[9]Data_Input!$K$487,[9]Data_Input!$K$488,[9]Data_Input!$K$489,[9]Data_Input!$K$490,[9]Data_Input!$K$491,[9]Data_Input!$K$492,[9]Data_Input!$K$493,[9]Data_Input!$K$494</definedName>
    <definedName name="__APW_RESTORE_DATA1833__" hidden="1">[9]Data_Input!$K$495,[9]Data_Input!$K$496,[9]Data_Input!$K$497,[9]Data_Input!$K$498,[9]Data_Input!$K$499,[9]Data_Input!$K$500,[9]Data_Input!$K$501,[9]Data_Input!$K$502,[9]Data_Input!$K$503,[9]Data_Input!$K$504,[9]Data_Input!$K$505,[9]Data_Input!$K$506,[9]Data_Input!$K$507,[9]Data_Input!$K$508,[9]Data_Input!$K$509</definedName>
    <definedName name="__APW_RESTORE_DATA1834__" hidden="1">[9]Data_Input!$K$510,[9]Data_Input!$K$511,[9]Data_Input!$K$512,[9]Data_Input!$K$513,[9]Data_Input!$K$514,[9]Data_Input!$K$515,[9]Data_Input!$K$516,[9]Data_Input!$K$517,[9]Data_Input!$K$518,[9]Data_Input!$K$519,[9]Data_Input!$K$520,[9]Data_Input!$K$521,[9]Data_Input!$K$522,[9]Data_Input!$K$523,[9]Data_Input!$K$524</definedName>
    <definedName name="__APW_RESTORE_DATA1835__" hidden="1">[9]Data_Input!$K$525,[9]Data_Input!$K$526,[9]Data_Input!$K$527,[9]Data_Input!$K$528,[9]Data_Input!$K$529,[9]Data_Input!$K$530</definedName>
    <definedName name="__APW_RESTORE_DATA1836__" hidden="1">[9]Data_Input!$L$9,[9]Data_Input!$L$10,[9]Data_Input!$L$11,[9]Data_Input!$L$12,[9]Data_Input!$L$13,[9]Data_Input!$L$14,[9]Data_Input!$L$15,[9]Data_Input!$L$16,[9]Data_Input!$L$17,[9]Data_Input!$L$18,[9]Data_Input!$L$19,[9]Data_Input!$L$20,[9]Data_Input!$L$21,[9]Data_Input!$L$22,[9]Data_Input!$L$23,[9]Data_Input!$L$24</definedName>
    <definedName name="__APW_RESTORE_DATA1837__" hidden="1">[9]Data_Input!$L$25,[9]Data_Input!$L$26,[9]Data_Input!$L$27,[9]Data_Input!$L$28,[9]Data_Input!$L$29,[9]Data_Input!$L$30,[9]Data_Input!$L$31,[9]Data_Input!$L$32,[9]Data_Input!$L$33,[9]Data_Input!$L$34,[9]Data_Input!$L$35,[9]Data_Input!$L$36,[9]Data_Input!$L$37,[9]Data_Input!$L$38,[9]Data_Input!$L$39,[9]Data_Input!$L$40</definedName>
    <definedName name="__APW_RESTORE_DATA1838__" hidden="1">[9]Data_Input!$L$41,[9]Data_Input!$L$42,[9]Data_Input!$L$43,[9]Data_Input!$L$44,[9]Data_Input!$L$45,[9]Data_Input!$L$46,[9]Data_Input!$L$47,[9]Data_Input!$L$48,[9]Data_Input!$L$49,[9]Data_Input!$L$50,[9]Data_Input!$L$51,[9]Data_Input!$L$52,[9]Data_Input!$L$53,[9]Data_Input!$L$54,[9]Data_Input!$L$55,[9]Data_Input!$L$56</definedName>
    <definedName name="__APW_RESTORE_DATA1839__" hidden="1">[9]Data_Input!$L$57,[9]Data_Input!$L$58,[9]Data_Input!$L$59,[9]Data_Input!$L$60,[9]Data_Input!$L$61,[9]Data_Input!$L$62,[9]Data_Input!$L$63,[9]Data_Input!$L$64,[9]Data_Input!$L$65,[9]Data_Input!$L$66,[9]Data_Input!$L$67,[9]Data_Input!$L$68,[9]Data_Input!$L$69,[9]Data_Input!$L$70,[9]Data_Input!$L$71,[9]Data_Input!$L$72</definedName>
    <definedName name="__APW_RESTORE_DATA184__" hidden="1">[9]Data_Input!$J$41,[9]Data_Input!$J$42,[9]Data_Input!$J$43,[9]Data_Input!$J$44,[9]Data_Input!$J$45,[9]Data_Input!$J$46,[9]Data_Input!$J$47,[9]Data_Input!$J$48,[9]Data_Input!$J$49,[9]Data_Input!$J$50,[9]Data_Input!$J$51,[9]Data_Input!$J$52,[9]Data_Input!$J$53,[9]Data_Input!$J$54,[9]Data_Input!$J$55,[9]Data_Input!$J$56</definedName>
    <definedName name="__APW_RESTORE_DATA1840__" hidden="1">[9]Data_Input!$L$73,[9]Data_Input!$L$74,[9]Data_Input!$L$75,[9]Data_Input!$L$76,[9]Data_Input!$L$77,[9]Data_Input!$L$78,[9]Data_Input!$L$79,[9]Data_Input!$L$80,[9]Data_Input!$L$81,[9]Data_Input!$L$82,[9]Data_Input!$L$83,[9]Data_Input!$L$84,[9]Data_Input!$L$85,[9]Data_Input!$L$86,[9]Data_Input!$L$87,[9]Data_Input!$L$88</definedName>
    <definedName name="__APW_RESTORE_DATA1841__" hidden="1">[9]Data_Input!$L$89,[9]Data_Input!$L$90,[9]Data_Input!$L$91,[9]Data_Input!$L$92,[9]Data_Input!$L$93,[9]Data_Input!$L$94,[9]Data_Input!$L$95,[9]Data_Input!$L$96,[9]Data_Input!$L$97,[9]Data_Input!$L$98,[9]Data_Input!$L$99,[9]Data_Input!$L$100,[9]Data_Input!$L$101,[9]Data_Input!$L$102,[9]Data_Input!$L$103,[9]Data_Input!$L$104</definedName>
    <definedName name="__APW_RESTORE_DATA1842__" hidden="1">[9]Data_Input!$L$105,[9]Data_Input!$L$106,[9]Data_Input!$L$107,[9]Data_Input!$L$108,[9]Data_Input!$L$109,[9]Data_Input!$L$110,[9]Data_Input!$L$111,[9]Data_Input!$L$112,[9]Data_Input!$L$113,[9]Data_Input!$L$114,[9]Data_Input!$L$115,[9]Data_Input!$L$116,[9]Data_Input!$L$117,[9]Data_Input!$L$118,[9]Data_Input!$L$119</definedName>
    <definedName name="__APW_RESTORE_DATA1843__" hidden="1">[9]Data_Input!$L$120,[9]Data_Input!$L$121,[9]Data_Input!$L$122,[9]Data_Input!$L$123,[9]Data_Input!$L$124,[9]Data_Input!$L$125,[9]Data_Input!$L$126,[9]Data_Input!$L$127,[9]Data_Input!$L$128,[9]Data_Input!$L$129,[9]Data_Input!$L$130,[9]Data_Input!$L$131,[9]Data_Input!$L$132,[9]Data_Input!$L$133,[9]Data_Input!$L$134</definedName>
    <definedName name="__APW_RESTORE_DATA1844__" hidden="1">[9]Data_Input!$L$135,[9]Data_Input!$L$136,[9]Data_Input!$L$137,[9]Data_Input!$L$138,[9]Data_Input!$L$139,[9]Data_Input!$L$140,[9]Data_Input!$L$141,[9]Data_Input!$L$142,[9]Data_Input!$L$143,[9]Data_Input!$L$144,[9]Data_Input!$L$145,[9]Data_Input!$L$146,[9]Data_Input!$L$147,[9]Data_Input!$L$148,[9]Data_Input!$L$149</definedName>
    <definedName name="__APW_RESTORE_DATA1845__" hidden="1">[9]Data_Input!$L$150,[9]Data_Input!$L$151,[9]Data_Input!$L$152,[9]Data_Input!$L$153,[9]Data_Input!$L$154,[9]Data_Input!$L$155,[9]Data_Input!$L$156,[9]Data_Input!$L$157,[9]Data_Input!$L$158,[9]Data_Input!$L$159,[9]Data_Input!$L$160,[9]Data_Input!$L$161,[9]Data_Input!$L$162,[9]Data_Input!$L$163,[9]Data_Input!$L$164</definedName>
    <definedName name="__APW_RESTORE_DATA1846__" hidden="1">[9]Data_Input!$L$165,[9]Data_Input!$L$166,[9]Data_Input!$L$167,[9]Data_Input!$L$168,[9]Data_Input!$L$169,[9]Data_Input!$L$170,[9]Data_Input!$L$171,[9]Data_Input!$L$172,[9]Data_Input!$L$173,[9]Data_Input!$L$174,[9]Data_Input!$L$175,[9]Data_Input!$L$176,[9]Data_Input!$L$177,[9]Data_Input!$L$178,[9]Data_Input!$L$179</definedName>
    <definedName name="__APW_RESTORE_DATA1847__" hidden="1">[9]Data_Input!$L$180,[9]Data_Input!$L$181,[9]Data_Input!$L$182,[9]Data_Input!$L$183,[9]Data_Input!$L$184,[9]Data_Input!$L$185,[9]Data_Input!$L$186,[9]Data_Input!$L$187,[9]Data_Input!$L$188,[9]Data_Input!$L$189,[9]Data_Input!$L$190,[9]Data_Input!$L$191,[9]Data_Input!$L$192,[9]Data_Input!$L$193,[9]Data_Input!$L$194</definedName>
    <definedName name="__APW_RESTORE_DATA1848__" hidden="1">[9]Data_Input!$L$195,[9]Data_Input!$L$196,[9]Data_Input!$L$197,[9]Data_Input!$L$198,[9]Data_Input!$L$199,[9]Data_Input!$L$200,[9]Data_Input!$L$201,[9]Data_Input!$L$202,[9]Data_Input!$L$203,[9]Data_Input!$L$204,[9]Data_Input!$L$205,[9]Data_Input!$L$206,[9]Data_Input!$L$207,[9]Data_Input!$L$208,[9]Data_Input!$L$209</definedName>
    <definedName name="__APW_RESTORE_DATA1849__" hidden="1">[9]Data_Input!$L$210,[9]Data_Input!$L$211,[9]Data_Input!$L$212,[9]Data_Input!$L$213,[9]Data_Input!$L$214,[9]Data_Input!$L$215,[9]Data_Input!$L$216,[9]Data_Input!$L$217,[9]Data_Input!$L$218,[9]Data_Input!$L$219,[9]Data_Input!$L$220,[9]Data_Input!$L$221,[9]Data_Input!$L$222,[9]Data_Input!$L$223,[9]Data_Input!$L$224</definedName>
    <definedName name="__APW_RESTORE_DATA185__" hidden="1">[9]Data_Input!$J$57,[9]Data_Input!$J$58,[9]Data_Input!$J$59,[9]Data_Input!$J$60,[9]Data_Input!$J$61,[9]Data_Input!$J$62,[9]Data_Input!$J$63,[9]Data_Input!$J$64,[9]Data_Input!$J$65,[9]Data_Input!$J$66,[9]Data_Input!$J$67,[9]Data_Input!$J$68,[9]Data_Input!$J$69,[9]Data_Input!$J$70,[9]Data_Input!$J$71,[9]Data_Input!$J$72</definedName>
    <definedName name="__APW_RESTORE_DATA1850__" hidden="1">[9]Data_Input!$L$225,[9]Data_Input!$L$226,[9]Data_Input!$L$227,[9]Data_Input!$L$228,[9]Data_Input!$L$229,[9]Data_Input!$L$230,[9]Data_Input!$L$231,[9]Data_Input!$L$232,[9]Data_Input!$L$233,[9]Data_Input!$L$234,[9]Data_Input!$L$235,[9]Data_Input!$L$236,[9]Data_Input!$L$237,[9]Data_Input!$L$238,[9]Data_Input!$L$239</definedName>
    <definedName name="__APW_RESTORE_DATA1851__" hidden="1">[9]Data_Input!$L$240,[9]Data_Input!$L$241,[9]Data_Input!$L$242,[9]Data_Input!$L$243,[9]Data_Input!$L$244,[9]Data_Input!$L$245,[9]Data_Input!$L$246,[9]Data_Input!$L$247,[9]Data_Input!$L$248,[9]Data_Input!$L$249,[9]Data_Input!$L$250,[9]Data_Input!$L$251,[9]Data_Input!$L$252,[9]Data_Input!$L$253,[9]Data_Input!$L$254</definedName>
    <definedName name="__APW_RESTORE_DATA1852__" hidden="1">[9]Data_Input!$L$255,[9]Data_Input!$L$256,[9]Data_Input!$L$257,[9]Data_Input!$L$258,[9]Data_Input!$L$259,[9]Data_Input!$L$260,[9]Data_Input!$L$261,[9]Data_Input!$L$262,[9]Data_Input!$L$263,[9]Data_Input!$L$264,[9]Data_Input!$L$265,[9]Data_Input!$L$266,[9]Data_Input!$L$267,[9]Data_Input!$L$268,[9]Data_Input!$L$269</definedName>
    <definedName name="__APW_RESTORE_DATA1853__" hidden="1">[9]Data_Input!$L$270,[9]Data_Input!$L$271,[9]Data_Input!$L$272,[9]Data_Input!$L$273,[9]Data_Input!$L$274,[9]Data_Input!$L$275,[9]Data_Input!$L$276,[9]Data_Input!$L$277,[9]Data_Input!$L$278,[9]Data_Input!$L$279,[9]Data_Input!$L$280,[9]Data_Input!$L$281,[9]Data_Input!$L$282,[9]Data_Input!$L$283,[9]Data_Input!$L$284</definedName>
    <definedName name="__APW_RESTORE_DATA1854__" hidden="1">[9]Data_Input!$L$285,[9]Data_Input!$L$286,[9]Data_Input!$L$287,[9]Data_Input!$L$288,[9]Data_Input!$L$289,[9]Data_Input!$L$290,[9]Data_Input!$L$291,[9]Data_Input!$L$292,[9]Data_Input!$L$293,[9]Data_Input!$L$294,[9]Data_Input!$L$295,[9]Data_Input!$L$296,[9]Data_Input!$L$297,[9]Data_Input!$L$298,[9]Data_Input!$L$299</definedName>
    <definedName name="__APW_RESTORE_DATA1855__" hidden="1">[9]Data_Input!$L$300,[9]Data_Input!$L$301,[9]Data_Input!$L$302,[9]Data_Input!$L$303,[9]Data_Input!$L$304,[9]Data_Input!$L$305,[9]Data_Input!$L$306,[9]Data_Input!$L$307,[9]Data_Input!$L$308,[9]Data_Input!$L$309,[9]Data_Input!$L$310,[9]Data_Input!$L$311,[9]Data_Input!$L$312,[9]Data_Input!$L$313,[9]Data_Input!$L$314</definedName>
    <definedName name="__APW_RESTORE_DATA1856__" hidden="1">[9]Data_Input!$L$315,[9]Data_Input!$L$316,[9]Data_Input!$L$317,[9]Data_Input!$L$318,[9]Data_Input!$L$319,[9]Data_Input!$L$320,[9]Data_Input!$L$321,[9]Data_Input!$L$322,[9]Data_Input!$L$323,[9]Data_Input!$L$324,[9]Data_Input!$L$325,[9]Data_Input!$L$326,[9]Data_Input!$L$327,[9]Data_Input!$L$328,[9]Data_Input!$L$329</definedName>
    <definedName name="__APW_RESTORE_DATA1857__" hidden="1">[9]Data_Input!$L$330,[9]Data_Input!$L$331,[9]Data_Input!$L$332,[9]Data_Input!$L$333,[9]Data_Input!$L$334,[9]Data_Input!$L$335,[9]Data_Input!$L$336,[9]Data_Input!$L$337,[9]Data_Input!$L$338,[9]Data_Input!$L$339,[9]Data_Input!$L$340,[9]Data_Input!$L$341,[9]Data_Input!$L$342,[9]Data_Input!$L$343,[9]Data_Input!$L$344</definedName>
    <definedName name="__APW_RESTORE_DATA1858__" hidden="1">[9]Data_Input!$L$345,[9]Data_Input!$L$346,[9]Data_Input!$L$347,[9]Data_Input!$L$348,[9]Data_Input!$L$349,[9]Data_Input!$L$350,[9]Data_Input!$L$351,[9]Data_Input!$L$352,[9]Data_Input!$L$353,[9]Data_Input!$L$354,[9]Data_Input!$L$355,[9]Data_Input!$L$356,[9]Data_Input!$L$357,[9]Data_Input!$L$358,[9]Data_Input!$L$359</definedName>
    <definedName name="__APW_RESTORE_DATA1859__" hidden="1">[9]Data_Input!$L$360,[9]Data_Input!$L$361,[9]Data_Input!$L$362,[9]Data_Input!$L$363,[9]Data_Input!$L$364,[9]Data_Input!$L$365,[9]Data_Input!$L$366,[9]Data_Input!$L$367,[9]Data_Input!$L$368,[9]Data_Input!$L$369,[9]Data_Input!$L$370,[9]Data_Input!$L$371,[9]Data_Input!$L$372,[9]Data_Input!$L$373,[9]Data_Input!$L$374</definedName>
    <definedName name="__APW_RESTORE_DATA186__" hidden="1">[9]Data_Input!$J$73,[9]Data_Input!$J$74,[9]Data_Input!$J$75,[9]Data_Input!$J$76,[9]Data_Input!$J$77,[9]Data_Input!$J$78,[9]Data_Input!$J$79,[9]Data_Input!$J$80,[9]Data_Input!$J$81,[9]Data_Input!$J$82,[9]Data_Input!$J$83,[9]Data_Input!$J$84,[9]Data_Input!$J$85,[9]Data_Input!$J$86,[9]Data_Input!$J$87,[9]Data_Input!$J$88</definedName>
    <definedName name="__APW_RESTORE_DATA1860__" hidden="1">[9]Data_Input!$L$375,[9]Data_Input!$L$376,[9]Data_Input!$L$377,[9]Data_Input!$L$378,[9]Data_Input!$L$379,[9]Data_Input!$L$380,[9]Data_Input!$L$381,[9]Data_Input!$L$382,[9]Data_Input!$L$383,[9]Data_Input!$L$384,[9]Data_Input!$L$385,[9]Data_Input!$L$386,[9]Data_Input!$L$387,[9]Data_Input!$L$388,[9]Data_Input!$L$389</definedName>
    <definedName name="__APW_RESTORE_DATA1861__" hidden="1">[9]Data_Input!$L$390,[9]Data_Input!$L$391,[9]Data_Input!$L$392,[9]Data_Input!$L$393,[9]Data_Input!$L$394,[9]Data_Input!$L$395,[9]Data_Input!$L$396,[9]Data_Input!$L$397,[9]Data_Input!$L$398,[9]Data_Input!$L$399,[9]Data_Input!$L$400,[9]Data_Input!$L$401,[9]Data_Input!$L$402,[9]Data_Input!$L$403,[9]Data_Input!$L$404</definedName>
    <definedName name="__APW_RESTORE_DATA1862__" hidden="1">[9]Data_Input!$L$405,[9]Data_Input!$L$406,[9]Data_Input!$L$407,[9]Data_Input!$L$408,[9]Data_Input!$L$409,[9]Data_Input!$L$410,[9]Data_Input!$L$411,[9]Data_Input!$L$412,[9]Data_Input!$L$413,[9]Data_Input!$L$414,[9]Data_Input!$L$415,[9]Data_Input!$L$416,[9]Data_Input!$L$417,[9]Data_Input!$L$418,[9]Data_Input!$L$419</definedName>
    <definedName name="__APW_RESTORE_DATA1863__" hidden="1">[9]Data_Input!$L$420,[9]Data_Input!$L$421,[9]Data_Input!$L$422,[9]Data_Input!$L$423,[9]Data_Input!$L$424,[9]Data_Input!$L$425,[9]Data_Input!$L$426,[9]Data_Input!$L$427,[9]Data_Input!$L$428,[9]Data_Input!$L$429,[9]Data_Input!$L$430,[9]Data_Input!$L$431,[9]Data_Input!$L$432,[9]Data_Input!$L$433,[9]Data_Input!$L$434</definedName>
    <definedName name="__APW_RESTORE_DATA1864__" hidden="1">[9]Data_Input!$L$435,[9]Data_Input!$L$436,[9]Data_Input!$L$437,[9]Data_Input!$L$438,[9]Data_Input!$L$439,[9]Data_Input!$L$440,[9]Data_Input!$L$441,[9]Data_Input!$L$442,[9]Data_Input!$L$443,[9]Data_Input!$L$444,[9]Data_Input!$L$445,[9]Data_Input!$L$446,[9]Data_Input!$L$447,[9]Data_Input!$L$448,[9]Data_Input!$L$449</definedName>
    <definedName name="__APW_RESTORE_DATA1865__" hidden="1">[9]Data_Input!$L$450,[9]Data_Input!$L$451,[9]Data_Input!$L$452,[9]Data_Input!$L$453,[9]Data_Input!$L$454,[9]Data_Input!$L$455,[9]Data_Input!$L$456,[9]Data_Input!$L$457,[9]Data_Input!$L$458,[9]Data_Input!$L$459,[9]Data_Input!$L$460,[9]Data_Input!$L$461,[9]Data_Input!$L$462,[9]Data_Input!$L$463,[9]Data_Input!$L$464</definedName>
    <definedName name="__APW_RESTORE_DATA1866__" hidden="1">[9]Data_Input!$L$465,[9]Data_Input!$L$466,[9]Data_Input!$L$467,[9]Data_Input!$L$468,[9]Data_Input!$L$469,[9]Data_Input!$L$470,[9]Data_Input!$L$471,[9]Data_Input!$L$472,[9]Data_Input!$L$473,[9]Data_Input!$L$474,[9]Data_Input!$L$475,[9]Data_Input!$L$476,[9]Data_Input!$L$477,[9]Data_Input!$L$478,[9]Data_Input!$L$479</definedName>
    <definedName name="__APW_RESTORE_DATA1867__" hidden="1">[9]Data_Input!$L$480,[9]Data_Input!$L$481,[9]Data_Input!$L$482,[9]Data_Input!$L$483,[9]Data_Input!$L$484,[9]Data_Input!$L$485,[9]Data_Input!$L$486,[9]Data_Input!$L$487,[9]Data_Input!$L$488,[9]Data_Input!$L$489,[9]Data_Input!$L$490,[9]Data_Input!$L$491,[9]Data_Input!$L$492,[9]Data_Input!$L$493,[9]Data_Input!$L$494</definedName>
    <definedName name="__APW_RESTORE_DATA1868__" hidden="1">[9]Data_Input!$L$495,[9]Data_Input!$L$496,[9]Data_Input!$L$497,[9]Data_Input!$L$498,[9]Data_Input!$L$499,[9]Data_Input!$L$500,[9]Data_Input!$L$501,[9]Data_Input!$L$502,[9]Data_Input!$L$503,[9]Data_Input!$L$504,[9]Data_Input!$L$505,[9]Data_Input!$L$506,[9]Data_Input!$L$507,[9]Data_Input!$L$508,[9]Data_Input!$L$509</definedName>
    <definedName name="__APW_RESTORE_DATA1869__" hidden="1">[9]Data_Input!$L$510,[9]Data_Input!$L$511,[9]Data_Input!$L$512,[9]Data_Input!$L$513,[9]Data_Input!$L$514,[9]Data_Input!$L$515,[9]Data_Input!$L$516,[9]Data_Input!$L$517,[9]Data_Input!$L$518,[9]Data_Input!$L$519,[9]Data_Input!$L$520,[9]Data_Input!$L$521,[9]Data_Input!$L$522,[9]Data_Input!$L$523,[9]Data_Input!$L$524</definedName>
    <definedName name="__APW_RESTORE_DATA187__" hidden="1">[9]Data_Input!$J$89,[9]Data_Input!$J$90,[9]Data_Input!$J$91,[9]Data_Input!$J$92,[9]Data_Input!$J$93,[9]Data_Input!$J$94,[9]Data_Input!$J$95,[9]Data_Input!$J$96,[9]Data_Input!$J$97,[9]Data_Input!$J$98,[9]Data_Input!$J$99,[9]Data_Input!$J$100,[9]Data_Input!$J$101,[9]Data_Input!$J$102,[9]Data_Input!$J$103,[9]Data_Input!$J$104</definedName>
    <definedName name="__APW_RESTORE_DATA1870__" hidden="1">[9]Data_Input!$L$525,[9]Data_Input!$L$526,[9]Data_Input!$L$527,[9]Data_Input!$L$528,[9]Data_Input!$L$529,[9]Data_Input!$L$530</definedName>
    <definedName name="__APW_RESTORE_DATA1871__" hidden="1">[10]Data_Input!$E$9</definedName>
    <definedName name="__APW_RESTORE_DATA1872__" hidden="1">[10]Data_Input!$E$4</definedName>
    <definedName name="__APW_RESTORE_DATA1874__" hidden="1">[10]Data_Input!$E$7</definedName>
    <definedName name="__APW_RESTORE_DATA1875__" hidden="1">[9]Data_Input!$I$9,[9]Data_Input!$I$10,[9]Data_Input!$I$11,[9]Data_Input!$I$12,[9]Data_Input!$I$13,[9]Data_Input!$I$14,[9]Data_Input!$I$15,[9]Data_Input!$I$16,[9]Data_Input!$I$17,[9]Data_Input!$I$18,[9]Data_Input!$I$19,[9]Data_Input!$I$20,[9]Data_Input!$I$21,[9]Data_Input!$I$22,[9]Data_Input!$I$23,[9]Data_Input!$I$24</definedName>
    <definedName name="__APW_RESTORE_DATA1876__" hidden="1">[9]Data_Input!$I$25,[9]Data_Input!$I$26,[9]Data_Input!$I$27,[9]Data_Input!$I$28,[9]Data_Input!$I$29,[9]Data_Input!$I$30,[9]Data_Input!$I$31,[9]Data_Input!$I$32,[9]Data_Input!$I$33,[9]Data_Input!$I$34,[9]Data_Input!$I$35,[9]Data_Input!$I$36,[9]Data_Input!$I$37,[9]Data_Input!$I$38,[9]Data_Input!$I$39,[9]Data_Input!$I$40</definedName>
    <definedName name="__APW_RESTORE_DATA1877__" hidden="1">[9]Data_Input!$I$41,[9]Data_Input!$I$42,[9]Data_Input!$I$43,[9]Data_Input!$I$44,[9]Data_Input!$I$45,[9]Data_Input!$I$46,[9]Data_Input!$I$47,[9]Data_Input!$I$48,[9]Data_Input!$I$49,[9]Data_Input!$I$50,[9]Data_Input!$I$51,[9]Data_Input!$I$52,[9]Data_Input!$I$53,[9]Data_Input!$I$54,[9]Data_Input!$I$55,[9]Data_Input!$I$56</definedName>
    <definedName name="__APW_RESTORE_DATA1878__" hidden="1">[9]Data_Input!$I$57,[9]Data_Input!$I$58,[9]Data_Input!$I$59,[9]Data_Input!$I$60,[9]Data_Input!$I$61,[9]Data_Input!$I$62,[9]Data_Input!$I$63,[9]Data_Input!$I$64,[9]Data_Input!$I$65,[9]Data_Input!$I$66,[9]Data_Input!$I$67,[9]Data_Input!$I$68,[9]Data_Input!$I$69,[9]Data_Input!$I$70,[9]Data_Input!$I$71,[9]Data_Input!$I$72</definedName>
    <definedName name="__APW_RESTORE_DATA1879__" hidden="1">[9]Data_Input!$I$73,[9]Data_Input!$I$74,[9]Data_Input!$I$75,[9]Data_Input!$I$76,[9]Data_Input!$I$77,[9]Data_Input!$I$78,[9]Data_Input!$I$79,[9]Data_Input!$I$80,[9]Data_Input!$I$81,[9]Data_Input!$I$82,[9]Data_Input!$I$83,[9]Data_Input!$I$84,[9]Data_Input!$I$85,[9]Data_Input!$I$86,[9]Data_Input!$I$87,[9]Data_Input!$I$88</definedName>
    <definedName name="__APW_RESTORE_DATA188__" hidden="1">[9]Data_Input!$J$105,[9]Data_Input!$J$106,[9]Data_Input!$J$107,[9]Data_Input!$J$108,[9]Data_Input!$J$109,[9]Data_Input!$J$110,[9]Data_Input!$J$111,[9]Data_Input!$J$112,[9]Data_Input!$J$113,[9]Data_Input!$J$114,[9]Data_Input!$J$115,[9]Data_Input!$J$116,[9]Data_Input!$J$117,[9]Data_Input!$J$118,[9]Data_Input!$J$119</definedName>
    <definedName name="__APW_RESTORE_DATA1880__" hidden="1">[9]Data_Input!$I$89,[9]Data_Input!$I$90,[9]Data_Input!$I$91,[9]Data_Input!$I$92,[9]Data_Input!$I$93,[9]Data_Input!$I$94,[9]Data_Input!$I$95,[9]Data_Input!$I$96,[9]Data_Input!$I$97,[9]Data_Input!$I$98,[9]Data_Input!$I$99,[9]Data_Input!$I$100,[9]Data_Input!$I$101,[9]Data_Input!$I$102,[9]Data_Input!$I$103,[9]Data_Input!$I$104</definedName>
    <definedName name="__APW_RESTORE_DATA1881__" hidden="1">[9]Data_Input!$I$105,[9]Data_Input!$I$106,[9]Data_Input!$I$107,[9]Data_Input!$I$108,[9]Data_Input!$I$109,[9]Data_Input!$I$110,[9]Data_Input!$I$111,[9]Data_Input!$I$112,[9]Data_Input!$I$113,[9]Data_Input!$I$114,[9]Data_Input!$I$115,[9]Data_Input!$I$116,[9]Data_Input!$I$117,[9]Data_Input!$I$118,[9]Data_Input!$I$119</definedName>
    <definedName name="__APW_RESTORE_DATA1882__" hidden="1">[9]Data_Input!$I$120,[9]Data_Input!$I$121,[9]Data_Input!$I$122,[9]Data_Input!$I$123,[9]Data_Input!$I$124,[9]Data_Input!$I$125,[9]Data_Input!$I$126,[9]Data_Input!$I$127,[9]Data_Input!$I$128,[9]Data_Input!$I$129,[9]Data_Input!$I$130,[9]Data_Input!$I$131,[9]Data_Input!$I$132,[9]Data_Input!$I$133,[9]Data_Input!$I$134</definedName>
    <definedName name="__APW_RESTORE_DATA1883__" hidden="1">[9]Data_Input!$I$135,[9]Data_Input!$I$136,[9]Data_Input!$I$137,[9]Data_Input!$I$138,[9]Data_Input!$I$139,[9]Data_Input!$I$140,[9]Data_Input!$I$141,[9]Data_Input!$I$142,[9]Data_Input!$I$143,[9]Data_Input!$I$144,[9]Data_Input!$I$145,[9]Data_Input!$I$146,[9]Data_Input!$I$147,[9]Data_Input!$I$148,[9]Data_Input!$I$149</definedName>
    <definedName name="__APW_RESTORE_DATA1884__" hidden="1">[9]Data_Input!$I$150,[9]Data_Input!$I$151,[9]Data_Input!$I$152,[9]Data_Input!$I$153,[9]Data_Input!$I$154,[9]Data_Input!$I$155,[9]Data_Input!$I$156,[9]Data_Input!$I$157,[9]Data_Input!$I$158,[9]Data_Input!$I$159,[9]Data_Input!$I$160,[9]Data_Input!$I$161,[9]Data_Input!$I$162,[9]Data_Input!$I$163,[9]Data_Input!$I$164</definedName>
    <definedName name="__APW_RESTORE_DATA1885__" hidden="1">[9]Data_Input!$I$165,[9]Data_Input!$I$166,[9]Data_Input!$I$167,[9]Data_Input!$I$168,[9]Data_Input!$I$169,[9]Data_Input!$I$170,[9]Data_Input!$I$171,[9]Data_Input!$I$172,[9]Data_Input!$I$173,[9]Data_Input!$I$174,[9]Data_Input!$I$175,[9]Data_Input!$I$176,[9]Data_Input!$I$177,[9]Data_Input!$I$178,[9]Data_Input!$I$179</definedName>
    <definedName name="__APW_RESTORE_DATA1886__" hidden="1">[9]Data_Input!$I$180,[9]Data_Input!$I$181,[9]Data_Input!$I$182,[9]Data_Input!$I$183,[9]Data_Input!$I$184,[9]Data_Input!$I$185,[9]Data_Input!$I$186,[9]Data_Input!$I$187,[9]Data_Input!$I$188,[9]Data_Input!$I$189,[9]Data_Input!$I$190,[9]Data_Input!$I$191,[9]Data_Input!$I$192,[9]Data_Input!$I$193,[9]Data_Input!$I$194</definedName>
    <definedName name="__APW_RESTORE_DATA1887__" hidden="1">[9]Data_Input!$I$195,[9]Data_Input!$I$196,[9]Data_Input!$I$197,[9]Data_Input!$I$198,[9]Data_Input!$I$199,[9]Data_Input!$I$200,[9]Data_Input!$I$201,[9]Data_Input!$I$202,[9]Data_Input!$I$203,[9]Data_Input!$I$204,[9]Data_Input!$I$205,[9]Data_Input!$I$206,[9]Data_Input!$I$207,[9]Data_Input!$I$208,[9]Data_Input!$I$209</definedName>
    <definedName name="__APW_RESTORE_DATA1888__" hidden="1">[9]Data_Input!$I$210,[9]Data_Input!$I$211,[9]Data_Input!$I$212,[9]Data_Input!$I$213,[9]Data_Input!$I$214,[9]Data_Input!$I$215,[9]Data_Input!$I$216,[9]Data_Input!$I$217,[9]Data_Input!$I$218,[9]Data_Input!$I$219,[9]Data_Input!$I$220,[9]Data_Input!$I$221,[9]Data_Input!$I$222,[9]Data_Input!$I$223,[9]Data_Input!$I$224</definedName>
    <definedName name="__APW_RESTORE_DATA1889__" hidden="1">[9]Data_Input!$I$225,[9]Data_Input!$I$226,[9]Data_Input!$I$227,[9]Data_Input!$I$228,[9]Data_Input!$I$229,[9]Data_Input!$I$230,[9]Data_Input!$I$231,[9]Data_Input!$I$232,[9]Data_Input!$I$233,[9]Data_Input!$I$234,[9]Data_Input!$I$235,[9]Data_Input!$I$236,[9]Data_Input!$I$237,[9]Data_Input!$I$238,[9]Data_Input!$I$239</definedName>
    <definedName name="__APW_RESTORE_DATA189__" hidden="1">[9]Data_Input!$J$120,[9]Data_Input!$J$121,[9]Data_Input!$J$122,[9]Data_Input!$J$123,[9]Data_Input!$J$124,[9]Data_Input!$J$125,[9]Data_Input!$J$126,[9]Data_Input!$J$127,[9]Data_Input!$J$128,[9]Data_Input!$J$129,[9]Data_Input!$J$130,[9]Data_Input!$J$131,[9]Data_Input!$J$132,[9]Data_Input!$J$133,[9]Data_Input!$J$134</definedName>
    <definedName name="__APW_RESTORE_DATA1890__" hidden="1">[9]Data_Input!$I$240,[9]Data_Input!$I$241,[9]Data_Input!$I$242,[9]Data_Input!$I$243,[9]Data_Input!$I$244,[9]Data_Input!$I$245,[9]Data_Input!$I$246,[9]Data_Input!$I$247,[9]Data_Input!$I$248,[9]Data_Input!$I$249,[9]Data_Input!$I$250,[9]Data_Input!$I$251,[9]Data_Input!$I$252,[9]Data_Input!$I$253,[9]Data_Input!$I$254</definedName>
    <definedName name="__APW_RESTORE_DATA1891__" hidden="1">[9]Data_Input!$I$255,[9]Data_Input!$I$256,[9]Data_Input!$I$257,[9]Data_Input!$I$258,[9]Data_Input!$I$259,[9]Data_Input!$I$260,[9]Data_Input!$I$261,[9]Data_Input!$I$262,[9]Data_Input!$I$263,[9]Data_Input!$I$264,[9]Data_Input!$I$265,[9]Data_Input!$I$266,[9]Data_Input!$I$267,[9]Data_Input!$I$268,[9]Data_Input!$I$269</definedName>
    <definedName name="__APW_RESTORE_DATA1892__" hidden="1">[9]Data_Input!$I$270,[9]Data_Input!$I$271,[9]Data_Input!$I$272,[9]Data_Input!$I$273,[9]Data_Input!$I$274,[9]Data_Input!$I$275,[9]Data_Input!$I$276,[9]Data_Input!$I$277,[9]Data_Input!$I$278,[9]Data_Input!$I$279,[9]Data_Input!$I$280,[9]Data_Input!$I$281,[9]Data_Input!$I$282,[9]Data_Input!$I$283,[9]Data_Input!$I$284</definedName>
    <definedName name="__APW_RESTORE_DATA1893__" hidden="1">[9]Data_Input!$I$285,[9]Data_Input!$I$286,[9]Data_Input!$I$287,[9]Data_Input!$I$288,[9]Data_Input!$I$289,[9]Data_Input!$I$290,[9]Data_Input!$I$291,[9]Data_Input!$I$292,[9]Data_Input!$I$293,[9]Data_Input!$I$294,[9]Data_Input!$I$295,[9]Data_Input!$I$296,[9]Data_Input!$I$297,[9]Data_Input!$I$298,[9]Data_Input!$I$299</definedName>
    <definedName name="__APW_RESTORE_DATA1894__" hidden="1">[9]Data_Input!$I$300,[9]Data_Input!$I$301,[9]Data_Input!$I$302,[9]Data_Input!$I$303,[9]Data_Input!$I$304,[9]Data_Input!$I$305,[9]Data_Input!$I$306,[9]Data_Input!$I$307,[9]Data_Input!$I$308,[9]Data_Input!$I$309,[9]Data_Input!$I$310,[9]Data_Input!$I$311,[9]Data_Input!$I$312,[9]Data_Input!$I$313,[9]Data_Input!$I$314</definedName>
    <definedName name="__APW_RESTORE_DATA1895__" hidden="1">[9]Data_Input!$I$315,[9]Data_Input!$I$316,[9]Data_Input!$I$317,[9]Data_Input!$I$318,[9]Data_Input!$I$319,[9]Data_Input!$I$320,[9]Data_Input!$I$321,[9]Data_Input!$I$322,[9]Data_Input!$I$323,[9]Data_Input!$I$324,[9]Data_Input!$I$325,[9]Data_Input!$I$326,[9]Data_Input!$I$327,[9]Data_Input!$I$328,[9]Data_Input!$I$329</definedName>
    <definedName name="__APW_RESTORE_DATA1896__" hidden="1">[9]Data_Input!$I$330,[9]Data_Input!$I$331,[9]Data_Input!$I$332,[9]Data_Input!$I$333,[9]Data_Input!$I$334,[9]Data_Input!$I$335,[9]Data_Input!$I$336,[9]Data_Input!$I$337,[9]Data_Input!$I$338,[9]Data_Input!$I$339,[9]Data_Input!$I$340,[9]Data_Input!$I$341,[9]Data_Input!$I$342,[9]Data_Input!$I$343,[9]Data_Input!$I$344</definedName>
    <definedName name="__APW_RESTORE_DATA1897__" hidden="1">[9]Data_Input!$I$345,[9]Data_Input!$I$346,[9]Data_Input!$I$347,[9]Data_Input!$I$348,[9]Data_Input!$I$349,[9]Data_Input!$I$350,[9]Data_Input!$I$351,[9]Data_Input!$I$352,[9]Data_Input!$I$353,[9]Data_Input!$I$354,[9]Data_Input!$I$355,[9]Data_Input!$I$356,[9]Data_Input!$I$357,[9]Data_Input!$I$358,[9]Data_Input!$I$359</definedName>
    <definedName name="__APW_RESTORE_DATA1898__" hidden="1">[9]Data_Input!$I$360,[9]Data_Input!$I$361,[9]Data_Input!$I$362,[9]Data_Input!$I$363,[9]Data_Input!$I$364,[9]Data_Input!$I$365,[9]Data_Input!$I$366,[9]Data_Input!$I$367,[9]Data_Input!$I$368,[9]Data_Input!$I$369,[9]Data_Input!$I$370,[9]Data_Input!$I$371,[9]Data_Input!$I$372,[9]Data_Input!$I$373,[9]Data_Input!$I$374</definedName>
    <definedName name="__APW_RESTORE_DATA1899__" hidden="1">[9]Data_Input!$I$375,[9]Data_Input!$I$376,[9]Data_Input!$I$377,[9]Data_Input!$I$378,[9]Data_Input!$I$379,[9]Data_Input!$I$380,[9]Data_Input!$I$381,[9]Data_Input!$I$382,[9]Data_Input!$I$383,[9]Data_Input!$I$384,[9]Data_Input!$I$385,[9]Data_Input!$I$386,[9]Data_Input!$I$387,[9]Data_Input!$I$388,[9]Data_Input!$I$389</definedName>
    <definedName name="__APW_RESTORE_DATA19__" localSheetId="0" hidden="1">#REF!,#REF!,#REF!,#REF!,#REF!,#REF!,#REF!,#REF!,#REF!,#REF!,#REF!,#REF!,#REF!,#REF!,#REF!</definedName>
    <definedName name="__APW_RESTORE_DATA19__" hidden="1">#REF!,#REF!,#REF!,#REF!,#REF!,#REF!,#REF!,#REF!,#REF!,#REF!,#REF!,#REF!,#REF!,#REF!,#REF!</definedName>
    <definedName name="__APW_RESTORE_DATA190__" hidden="1">[9]Data_Input!$J$135,[9]Data_Input!$J$136,[9]Data_Input!$J$137,[9]Data_Input!$J$138,[9]Data_Input!$J$139,[9]Data_Input!$J$140,[9]Data_Input!$J$141,[9]Data_Input!$J$142,[9]Data_Input!$J$143,[9]Data_Input!$J$144,[9]Data_Input!$J$145,[9]Data_Input!$J$146,[9]Data_Input!$J$147,[9]Data_Input!$J$148,[9]Data_Input!$J$149</definedName>
    <definedName name="__APW_RESTORE_DATA1900__" hidden="1">[9]Data_Input!$I$390,[9]Data_Input!$I$391,[9]Data_Input!$I$392,[9]Data_Input!$I$393,[9]Data_Input!$I$394,[9]Data_Input!$I$395,[9]Data_Input!$I$396,[9]Data_Input!$I$397,[9]Data_Input!$I$398,[9]Data_Input!$I$399,[9]Data_Input!$I$400,[9]Data_Input!$I$401,[9]Data_Input!$I$402,[9]Data_Input!$I$403,[9]Data_Input!$I$404</definedName>
    <definedName name="__APW_RESTORE_DATA1901__" hidden="1">[9]Data_Input!$I$405,[9]Data_Input!$I$406,[9]Data_Input!$I$407,[9]Data_Input!$I$408,[9]Data_Input!$I$409,[9]Data_Input!$I$410,[9]Data_Input!$I$411,[9]Data_Input!$I$412,[9]Data_Input!$I$413,[9]Data_Input!$I$414,[9]Data_Input!$I$415,[9]Data_Input!$I$416,[9]Data_Input!$I$417,[9]Data_Input!$I$418,[9]Data_Input!$I$419</definedName>
    <definedName name="__APW_RESTORE_DATA1902__" hidden="1">[9]Data_Input!$I$420,[9]Data_Input!$I$421,[9]Data_Input!$I$422,[9]Data_Input!$I$423,[9]Data_Input!$I$424,[9]Data_Input!$I$425,[9]Data_Input!$I$426,[9]Data_Input!$I$427,[9]Data_Input!$I$428,[9]Data_Input!$I$429,[9]Data_Input!$I$430,[9]Data_Input!$I$431,[9]Data_Input!$I$432,[9]Data_Input!$I$433,[9]Data_Input!$I$434</definedName>
    <definedName name="__APW_RESTORE_DATA1903__" hidden="1">[9]Data_Input!$I$435,[9]Data_Input!$I$436,[9]Data_Input!$I$437,[9]Data_Input!$I$438,[9]Data_Input!$I$439,[9]Data_Input!$I$440,[9]Data_Input!$I$441,[9]Data_Input!$I$442,[9]Data_Input!$I$443,[9]Data_Input!$I$444,[9]Data_Input!$I$445,[9]Data_Input!$I$446,[9]Data_Input!$I$447,[9]Data_Input!$I$448,[9]Data_Input!$I$449</definedName>
    <definedName name="__APW_RESTORE_DATA1904__" hidden="1">[9]Data_Input!$I$450,[9]Data_Input!$I$451,[9]Data_Input!$I$452,[9]Data_Input!$I$453,[9]Data_Input!$I$454,[9]Data_Input!$I$455,[9]Data_Input!$I$456,[9]Data_Input!$I$457,[9]Data_Input!$I$458,[9]Data_Input!$I$459,[9]Data_Input!$I$460,[9]Data_Input!$I$461,[9]Data_Input!$I$462,[9]Data_Input!$I$463,[9]Data_Input!$I$464</definedName>
    <definedName name="__APW_RESTORE_DATA1905__" hidden="1">[9]Data_Input!$I$465,[9]Data_Input!$I$466,[9]Data_Input!$I$467,[9]Data_Input!$I$468,[9]Data_Input!$I$469,[9]Data_Input!$I$470,[9]Data_Input!$I$471,[9]Data_Input!$I$472,[9]Data_Input!$I$473,[9]Data_Input!$I$474,[9]Data_Input!$I$475,[9]Data_Input!$I$476,[9]Data_Input!$I$477,[9]Data_Input!$I$478,[9]Data_Input!$I$479</definedName>
    <definedName name="__APW_RESTORE_DATA1906__" hidden="1">[9]Data_Input!$I$480,[9]Data_Input!$I$481,[9]Data_Input!$I$482,[9]Data_Input!$I$483,[9]Data_Input!$I$484,[9]Data_Input!$I$485,[9]Data_Input!$I$486,[9]Data_Input!$I$487,[9]Data_Input!$I$488,[9]Data_Input!$I$489,[9]Data_Input!$I$490,[9]Data_Input!$I$491,[9]Data_Input!$I$492,[9]Data_Input!$I$493,[9]Data_Input!$I$494</definedName>
    <definedName name="__APW_RESTORE_DATA1907__" hidden="1">[9]Data_Input!$I$495,[9]Data_Input!$I$496,[9]Data_Input!$I$497,[9]Data_Input!$I$498,[9]Data_Input!$I$499,[9]Data_Input!$I$500,[9]Data_Input!$I$501,[9]Data_Input!$I$502,[9]Data_Input!$I$503,[9]Data_Input!$I$504,[9]Data_Input!$I$505,[9]Data_Input!$I$506,[9]Data_Input!$I$507,[9]Data_Input!$I$508,[9]Data_Input!$I$509</definedName>
    <definedName name="__APW_RESTORE_DATA1908__" hidden="1">[9]Data_Input!$I$510,[9]Data_Input!$I$511,[9]Data_Input!$I$512,[9]Data_Input!$I$513,[9]Data_Input!$I$514,[9]Data_Input!$I$515,[9]Data_Input!$I$516,[9]Data_Input!$I$517,[9]Data_Input!$I$518,[9]Data_Input!$I$519,[9]Data_Input!$I$520,[9]Data_Input!$I$521,[9]Data_Input!$I$522,[9]Data_Input!$I$523,[9]Data_Input!$I$524</definedName>
    <definedName name="__APW_RESTORE_DATA1909__" hidden="1">[9]Data_Input!$I$525,[9]Data_Input!$I$526,[9]Data_Input!$I$527,[9]Data_Input!$I$528,[9]Data_Input!$I$529,[9]Data_Input!$I$530</definedName>
    <definedName name="__APW_RESTORE_DATA191__" hidden="1">[9]Data_Input!$J$150,[9]Data_Input!$J$151,[9]Data_Input!$J$152,[9]Data_Input!$J$153,[9]Data_Input!$J$154,[9]Data_Input!$J$155,[9]Data_Input!$J$156,[9]Data_Input!$J$157,[9]Data_Input!$J$158,[9]Data_Input!$J$159,[9]Data_Input!$J$160,[9]Data_Input!$J$161,[9]Data_Input!$J$162,[9]Data_Input!$J$163,[9]Data_Input!$J$164</definedName>
    <definedName name="__APW_RESTORE_DATA1910__" hidden="1">[9]Data_Input!$J$9,[9]Data_Input!$J$10,[9]Data_Input!$J$11,[9]Data_Input!$J$12,[9]Data_Input!$J$13,[9]Data_Input!$J$14,[9]Data_Input!$J$15,[9]Data_Input!$J$16,[9]Data_Input!$J$17,[9]Data_Input!$J$18,[9]Data_Input!$J$19,[9]Data_Input!$J$20,[9]Data_Input!$J$21,[9]Data_Input!$J$22,[9]Data_Input!$J$23,[9]Data_Input!$J$24</definedName>
    <definedName name="__APW_RESTORE_DATA1911__" hidden="1">[9]Data_Input!$J$25,[9]Data_Input!$J$26,[9]Data_Input!$J$27,[9]Data_Input!$J$28,[9]Data_Input!$J$29,[9]Data_Input!$J$30,[9]Data_Input!$J$31,[9]Data_Input!$J$32,[9]Data_Input!$J$33,[9]Data_Input!$J$34,[9]Data_Input!$J$35,[9]Data_Input!$J$36,[9]Data_Input!$J$37,[9]Data_Input!$J$38,[9]Data_Input!$J$39,[9]Data_Input!$J$40</definedName>
    <definedName name="__APW_RESTORE_DATA1912__" hidden="1">[9]Data_Input!$J$41,[9]Data_Input!$J$42,[9]Data_Input!$J$43,[9]Data_Input!$J$44,[9]Data_Input!$J$45,[9]Data_Input!$J$46,[9]Data_Input!$J$47,[9]Data_Input!$J$48,[9]Data_Input!$J$49,[9]Data_Input!$J$50,[9]Data_Input!$J$51,[9]Data_Input!$J$52,[9]Data_Input!$J$53,[9]Data_Input!$J$54,[9]Data_Input!$J$55,[9]Data_Input!$J$56</definedName>
    <definedName name="__APW_RESTORE_DATA1913__" hidden="1">[9]Data_Input!$J$57,[9]Data_Input!$J$58,[9]Data_Input!$J$59,[9]Data_Input!$J$60,[9]Data_Input!$J$61,[9]Data_Input!$J$62,[9]Data_Input!$J$63,[9]Data_Input!$J$64,[9]Data_Input!$J$65,[9]Data_Input!$J$66,[9]Data_Input!$J$67,[9]Data_Input!$J$68,[9]Data_Input!$J$69,[9]Data_Input!$J$70,[9]Data_Input!$J$71,[9]Data_Input!$J$72</definedName>
    <definedName name="__APW_RESTORE_DATA1914__" hidden="1">[9]Data_Input!$J$73,[9]Data_Input!$J$74,[9]Data_Input!$J$75,[9]Data_Input!$J$76,[9]Data_Input!$J$77,[9]Data_Input!$J$78,[9]Data_Input!$J$79,[9]Data_Input!$J$80,[9]Data_Input!$J$81,[9]Data_Input!$J$82,[9]Data_Input!$J$83,[9]Data_Input!$J$84,[9]Data_Input!$J$85,[9]Data_Input!$J$86,[9]Data_Input!$J$87,[9]Data_Input!$J$88</definedName>
    <definedName name="__APW_RESTORE_DATA1915__" hidden="1">[9]Data_Input!$J$89,[9]Data_Input!$J$90,[9]Data_Input!$J$91,[9]Data_Input!$J$92,[9]Data_Input!$J$93,[9]Data_Input!$J$94,[9]Data_Input!$J$95,[9]Data_Input!$J$96,[9]Data_Input!$J$97,[9]Data_Input!$J$98,[9]Data_Input!$J$99,[9]Data_Input!$J$100,[9]Data_Input!$J$101,[9]Data_Input!$J$102,[9]Data_Input!$J$103,[9]Data_Input!$J$104</definedName>
    <definedName name="__APW_RESTORE_DATA1916__" hidden="1">[9]Data_Input!$J$105,[9]Data_Input!$J$106,[9]Data_Input!$J$107,[9]Data_Input!$J$108,[9]Data_Input!$J$109,[9]Data_Input!$J$110,[9]Data_Input!$J$111,[9]Data_Input!$J$112,[9]Data_Input!$J$113,[9]Data_Input!$J$114,[9]Data_Input!$J$115,[9]Data_Input!$J$116,[9]Data_Input!$J$117,[9]Data_Input!$J$118,[9]Data_Input!$J$119</definedName>
    <definedName name="__APW_RESTORE_DATA1917__" hidden="1">[9]Data_Input!$J$120,[9]Data_Input!$J$121,[9]Data_Input!$J$122,[9]Data_Input!$J$123,[9]Data_Input!$J$124,[9]Data_Input!$J$125,[9]Data_Input!$J$126,[9]Data_Input!$J$127,[9]Data_Input!$J$128,[9]Data_Input!$J$129,[9]Data_Input!$J$130,[9]Data_Input!$J$131,[9]Data_Input!$J$132,[9]Data_Input!$J$133,[9]Data_Input!$J$134</definedName>
    <definedName name="__APW_RESTORE_DATA1918__" hidden="1">[9]Data_Input!$J$135,[9]Data_Input!$J$136,[9]Data_Input!$J$137,[9]Data_Input!$J$138,[9]Data_Input!$J$139,[9]Data_Input!$J$140,[9]Data_Input!$J$141,[9]Data_Input!$J$142,[9]Data_Input!$J$143,[9]Data_Input!$J$144,[9]Data_Input!$J$145,[9]Data_Input!$J$146,[9]Data_Input!$J$147,[9]Data_Input!$J$148,[9]Data_Input!$J$149</definedName>
    <definedName name="__APW_RESTORE_DATA1919__" hidden="1">[9]Data_Input!$J$150,[9]Data_Input!$J$151,[9]Data_Input!$J$152,[9]Data_Input!$J$153,[9]Data_Input!$J$154,[9]Data_Input!$J$155,[9]Data_Input!$J$156,[9]Data_Input!$J$157,[9]Data_Input!$J$158,[9]Data_Input!$J$159,[9]Data_Input!$J$160,[9]Data_Input!$J$161,[9]Data_Input!$J$162,[9]Data_Input!$J$163,[9]Data_Input!$J$164</definedName>
    <definedName name="__APW_RESTORE_DATA192__" hidden="1">[9]Data_Input!$J$165,[9]Data_Input!$J$166,[9]Data_Input!$J$167,[9]Data_Input!$J$168,[9]Data_Input!$J$169,[9]Data_Input!$J$170,[9]Data_Input!$J$171,[9]Data_Input!$J$172,[9]Data_Input!$J$173,[9]Data_Input!$J$174,[9]Data_Input!$J$175,[9]Data_Input!$J$176,[9]Data_Input!$J$177,[9]Data_Input!$J$178,[9]Data_Input!$J$179</definedName>
    <definedName name="__APW_RESTORE_DATA1920__" hidden="1">[9]Data_Input!$J$165,[9]Data_Input!$J$166,[9]Data_Input!$J$167,[9]Data_Input!$J$168,[9]Data_Input!$J$169,[9]Data_Input!$J$170,[9]Data_Input!$J$171,[9]Data_Input!$J$172,[9]Data_Input!$J$173,[9]Data_Input!$J$174,[9]Data_Input!$J$175,[9]Data_Input!$J$176,[9]Data_Input!$J$177,[9]Data_Input!$J$178,[9]Data_Input!$J$179</definedName>
    <definedName name="__APW_RESTORE_DATA1921__" hidden="1">[9]Data_Input!$J$180,[9]Data_Input!$J$181,[9]Data_Input!$J$182,[9]Data_Input!$J$183,[9]Data_Input!$J$184,[9]Data_Input!$J$185,[9]Data_Input!$J$186,[9]Data_Input!$J$187,[9]Data_Input!$J$188,[9]Data_Input!$J$189,[9]Data_Input!$J$190,[9]Data_Input!$J$191,[9]Data_Input!$J$192,[9]Data_Input!$J$193,[9]Data_Input!$J$194</definedName>
    <definedName name="__APW_RESTORE_DATA1922__" hidden="1">[9]Data_Input!$J$195,[9]Data_Input!$J$196,[9]Data_Input!$J$197,[9]Data_Input!$J$198,[9]Data_Input!$J$199,[9]Data_Input!$J$200,[9]Data_Input!$J$201,[9]Data_Input!$J$202,[9]Data_Input!$J$203,[9]Data_Input!$J$204,[9]Data_Input!$J$205,[9]Data_Input!$J$206,[9]Data_Input!$J$207,[9]Data_Input!$J$208,[9]Data_Input!$J$209</definedName>
    <definedName name="__APW_RESTORE_DATA1923__" hidden="1">[9]Data_Input!$J$210,[9]Data_Input!$J$211,[9]Data_Input!$J$212,[9]Data_Input!$J$213,[9]Data_Input!$J$214,[9]Data_Input!$J$215,[9]Data_Input!$J$216,[9]Data_Input!$J$217,[9]Data_Input!$J$218,[9]Data_Input!$J$219,[9]Data_Input!$J$220,[9]Data_Input!$J$221,[9]Data_Input!$J$222,[9]Data_Input!$J$223,[9]Data_Input!$J$224</definedName>
    <definedName name="__APW_RESTORE_DATA1924__" hidden="1">[9]Data_Input!$J$225,[9]Data_Input!$J$226,[9]Data_Input!$J$227,[9]Data_Input!$J$228,[9]Data_Input!$J$229,[9]Data_Input!$J$230,[9]Data_Input!$J$231,[9]Data_Input!$J$232,[9]Data_Input!$J$233,[9]Data_Input!$J$234,[9]Data_Input!$J$235,[9]Data_Input!$J$236,[9]Data_Input!$J$237,[9]Data_Input!$J$238,[9]Data_Input!$J$239</definedName>
    <definedName name="__APW_RESTORE_DATA1925__" hidden="1">[9]Data_Input!$J$240,[9]Data_Input!$J$241,[9]Data_Input!$J$242,[9]Data_Input!$J$243,[9]Data_Input!$J$244,[9]Data_Input!$J$245,[9]Data_Input!$J$246,[9]Data_Input!$J$247,[9]Data_Input!$J$248,[9]Data_Input!$J$249,[9]Data_Input!$J$250,[9]Data_Input!$J$251,[9]Data_Input!$J$252,[9]Data_Input!$J$253,[9]Data_Input!$J$254</definedName>
    <definedName name="__APW_RESTORE_DATA1926__" hidden="1">[9]Data_Input!$J$255,[9]Data_Input!$J$256,[9]Data_Input!$J$257,[9]Data_Input!$J$258,[9]Data_Input!$J$259,[9]Data_Input!$J$260,[9]Data_Input!$J$261,[9]Data_Input!$J$262,[9]Data_Input!$J$263,[9]Data_Input!$J$264,[9]Data_Input!$J$265,[9]Data_Input!$J$266,[9]Data_Input!$J$267,[9]Data_Input!$J$268,[9]Data_Input!$J$269</definedName>
    <definedName name="__APW_RESTORE_DATA1927__" hidden="1">[9]Data_Input!$J$270,[9]Data_Input!$J$271,[9]Data_Input!$J$272,[9]Data_Input!$J$273,[9]Data_Input!$J$274,[9]Data_Input!$J$275,[9]Data_Input!$J$276,[9]Data_Input!$J$277,[9]Data_Input!$J$278,[9]Data_Input!$J$279,[9]Data_Input!$J$280,[9]Data_Input!$J$281,[9]Data_Input!$J$282,[9]Data_Input!$J$283,[9]Data_Input!$J$284</definedName>
    <definedName name="__APW_RESTORE_DATA1928__" hidden="1">[9]Data_Input!$J$285,[9]Data_Input!$J$286,[9]Data_Input!$J$287,[9]Data_Input!$J$288,[9]Data_Input!$J$289,[9]Data_Input!$J$290,[9]Data_Input!$J$291,[9]Data_Input!$J$292,[9]Data_Input!$J$293,[9]Data_Input!$J$294,[9]Data_Input!$J$295,[9]Data_Input!$J$296,[9]Data_Input!$J$297,[9]Data_Input!$J$298,[9]Data_Input!$J$299</definedName>
    <definedName name="__APW_RESTORE_DATA1929__" hidden="1">[9]Data_Input!$J$300,[9]Data_Input!$J$301,[9]Data_Input!$J$302,[9]Data_Input!$J$303,[9]Data_Input!$J$304,[9]Data_Input!$J$305,[9]Data_Input!$J$306,[9]Data_Input!$J$307,[9]Data_Input!$J$308,[9]Data_Input!$J$309,[9]Data_Input!$J$310,[9]Data_Input!$J$311,[9]Data_Input!$J$312,[9]Data_Input!$J$313,[9]Data_Input!$J$314</definedName>
    <definedName name="__APW_RESTORE_DATA193__" hidden="1">[8]Campbell!$C$279,[8]Campbell!$C$279</definedName>
    <definedName name="__APW_RESTORE_DATA1930__" hidden="1">[9]Data_Input!$J$315,[9]Data_Input!$J$316,[9]Data_Input!$J$317,[9]Data_Input!$J$318,[9]Data_Input!$J$319,[9]Data_Input!$J$320,[9]Data_Input!$J$321,[9]Data_Input!$J$322,[9]Data_Input!$J$323,[9]Data_Input!$J$324,[9]Data_Input!$J$325,[9]Data_Input!$J$326,[9]Data_Input!$J$327,[9]Data_Input!$J$328,[9]Data_Input!$J$329</definedName>
    <definedName name="__APW_RESTORE_DATA1931__" hidden="1">[9]Data_Input!$J$330,[9]Data_Input!$J$331,[9]Data_Input!$J$332,[9]Data_Input!$J$333,[9]Data_Input!$J$334,[9]Data_Input!$J$335,[9]Data_Input!$J$336,[9]Data_Input!$J$337,[9]Data_Input!$J$338,[9]Data_Input!$J$339,[9]Data_Input!$J$340,[9]Data_Input!$J$341,[9]Data_Input!$J$342,[9]Data_Input!$J$343,[9]Data_Input!$J$344</definedName>
    <definedName name="__APW_RESTORE_DATA1932__" hidden="1">[9]Data_Input!$J$345,[9]Data_Input!$J$346,[9]Data_Input!$J$347,[9]Data_Input!$J$348,[9]Data_Input!$J$349,[9]Data_Input!$J$350,[9]Data_Input!$J$351,[9]Data_Input!$J$352,[9]Data_Input!$J$353,[9]Data_Input!$J$354,[9]Data_Input!$J$355,[9]Data_Input!$J$356,[9]Data_Input!$J$357,[9]Data_Input!$J$358,[9]Data_Input!$J$359</definedName>
    <definedName name="__APW_RESTORE_DATA1933__" hidden="1">[9]Data_Input!$J$360,[9]Data_Input!$J$361,[9]Data_Input!$J$362,[9]Data_Input!$J$363,[9]Data_Input!$J$364,[9]Data_Input!$J$365,[9]Data_Input!$J$366,[9]Data_Input!$J$367,[9]Data_Input!$J$368,[9]Data_Input!$J$369,[9]Data_Input!$J$370,[9]Data_Input!$J$371,[9]Data_Input!$J$372,[9]Data_Input!$J$373,[9]Data_Input!$J$374</definedName>
    <definedName name="__APW_RESTORE_DATA1934__" hidden="1">[9]Data_Input!$J$375,[9]Data_Input!$J$376,[9]Data_Input!$J$377,[9]Data_Input!$J$378,[9]Data_Input!$J$379,[9]Data_Input!$J$380,[9]Data_Input!$J$381,[9]Data_Input!$J$382,[9]Data_Input!$J$383,[9]Data_Input!$J$384,[9]Data_Input!$J$385,[9]Data_Input!$J$386,[9]Data_Input!$J$387,[9]Data_Input!$J$388,[9]Data_Input!$J$389</definedName>
    <definedName name="__APW_RESTORE_DATA1935__" hidden="1">[9]Data_Input!$J$390,[9]Data_Input!$J$391,[9]Data_Input!$J$392,[9]Data_Input!$J$393,[9]Data_Input!$J$394,[9]Data_Input!$J$395,[9]Data_Input!$J$396,[9]Data_Input!$J$397,[9]Data_Input!$J$398,[9]Data_Input!$J$399,[9]Data_Input!$J$400,[9]Data_Input!$J$401,[9]Data_Input!$J$402,[9]Data_Input!$J$403,[9]Data_Input!$J$404</definedName>
    <definedName name="__APW_RESTORE_DATA1936__" hidden="1">[9]Data_Input!$J$405,[9]Data_Input!$J$406,[9]Data_Input!$J$407,[9]Data_Input!$J$408,[9]Data_Input!$J$409,[9]Data_Input!$J$410,[9]Data_Input!$J$411,[9]Data_Input!$J$412,[9]Data_Input!$J$413,[9]Data_Input!$J$414,[9]Data_Input!$J$415,[9]Data_Input!$J$416,[9]Data_Input!$J$417,[9]Data_Input!$J$418,[9]Data_Input!$J$419</definedName>
    <definedName name="__APW_RESTORE_DATA1937__" hidden="1">[9]Data_Input!$J$420,[9]Data_Input!$J$421,[9]Data_Input!$J$422,[9]Data_Input!$J$423,[9]Data_Input!$J$424,[9]Data_Input!$J$425,[9]Data_Input!$J$426,[9]Data_Input!$J$427,[9]Data_Input!$J$428,[9]Data_Input!$J$429,[9]Data_Input!$J$430,[9]Data_Input!$J$431,[9]Data_Input!$J$432,[9]Data_Input!$J$433,[9]Data_Input!$J$434</definedName>
    <definedName name="__APW_RESTORE_DATA1938__" hidden="1">[9]Data_Input!$J$435,[9]Data_Input!$J$436,[9]Data_Input!$J$437,[9]Data_Input!$J$438,[9]Data_Input!$J$439,[9]Data_Input!$J$440,[9]Data_Input!$J$441,[9]Data_Input!$J$442,[9]Data_Input!$J$443,[9]Data_Input!$J$444,[9]Data_Input!$J$445,[9]Data_Input!$J$446,[9]Data_Input!$J$447,[9]Data_Input!$J$448,[9]Data_Input!$J$449</definedName>
    <definedName name="__APW_RESTORE_DATA1939__" hidden="1">[9]Data_Input!$J$450,[9]Data_Input!$J$451,[9]Data_Input!$J$452,[9]Data_Input!$J$453,[9]Data_Input!$J$454,[9]Data_Input!$J$455,[9]Data_Input!$J$456,[9]Data_Input!$J$457,[9]Data_Input!$J$458,[9]Data_Input!$J$459,[9]Data_Input!$J$460,[9]Data_Input!$J$461,[9]Data_Input!$J$462,[9]Data_Input!$J$463,[9]Data_Input!$J$464</definedName>
    <definedName name="__APW_RESTORE_DATA194__" hidden="1">[8]Campbell!$C$282,[8]Campbell!$C$282</definedName>
    <definedName name="__APW_RESTORE_DATA1940__" hidden="1">[9]Data_Input!$J$465,[9]Data_Input!$J$466,[9]Data_Input!$J$467,[9]Data_Input!$J$468,[9]Data_Input!$J$469,[9]Data_Input!$J$470,[9]Data_Input!$J$471,[9]Data_Input!$J$472,[9]Data_Input!$J$473,[9]Data_Input!$J$474,[9]Data_Input!$J$475,[9]Data_Input!$J$476,[9]Data_Input!$J$477,[9]Data_Input!$J$478,[9]Data_Input!$J$479</definedName>
    <definedName name="__APW_RESTORE_DATA1941__" hidden="1">[9]Data_Input!$J$480,[9]Data_Input!$J$481,[9]Data_Input!$J$482,[9]Data_Input!$J$483,[9]Data_Input!$J$484,[9]Data_Input!$J$485,[9]Data_Input!$J$486,[9]Data_Input!$J$487,[9]Data_Input!$J$488,[9]Data_Input!$J$489,[9]Data_Input!$J$490,[9]Data_Input!$J$491,[9]Data_Input!$J$492,[9]Data_Input!$J$493,[9]Data_Input!$J$494</definedName>
    <definedName name="__APW_RESTORE_DATA1942__" hidden="1">[9]Data_Input!$J$495,[9]Data_Input!$J$496,[9]Data_Input!$J$497,[9]Data_Input!$J$498,[9]Data_Input!$J$499,[9]Data_Input!$J$500,[9]Data_Input!$J$501,[9]Data_Input!$J$502,[9]Data_Input!$J$503,[9]Data_Input!$J$504,[9]Data_Input!$J$505,[9]Data_Input!$J$506,[9]Data_Input!$J$507,[9]Data_Input!$J$508,[9]Data_Input!$J$509</definedName>
    <definedName name="__APW_RESTORE_DATA1943__" hidden="1">[9]Data_Input!$J$510,[9]Data_Input!$J$511,[9]Data_Input!$J$512,[9]Data_Input!$J$513,[9]Data_Input!$J$514,[9]Data_Input!$J$515,[9]Data_Input!$J$516,[9]Data_Input!$J$517,[9]Data_Input!$J$518,[9]Data_Input!$J$519,[9]Data_Input!$J$520,[9]Data_Input!$J$521,[9]Data_Input!$J$522,[9]Data_Input!$J$523,[9]Data_Input!$J$524</definedName>
    <definedName name="__APW_RESTORE_DATA1944__" hidden="1">[9]Data_Input!$J$525,[9]Data_Input!$J$526,[9]Data_Input!$J$527,[9]Data_Input!$J$528,[9]Data_Input!$J$529,[9]Data_Input!$J$530</definedName>
    <definedName name="__APW_RESTORE_DATA1945__" hidden="1">[9]Data_Input!$K$9,[9]Data_Input!$K$10,[9]Data_Input!$K$11,[9]Data_Input!$K$12,[9]Data_Input!$K$13,[9]Data_Input!$K$14,[9]Data_Input!$K$15,[9]Data_Input!$K$16,[9]Data_Input!$K$17,[9]Data_Input!$K$18,[9]Data_Input!$K$19,[9]Data_Input!$K$20,[9]Data_Input!$K$21,[9]Data_Input!$K$22,[9]Data_Input!$K$23,[9]Data_Input!$K$24</definedName>
    <definedName name="__APW_RESTORE_DATA1946__" hidden="1">[9]Data_Input!$K$25,[9]Data_Input!$K$26,[9]Data_Input!$K$27,[9]Data_Input!$K$28,[9]Data_Input!$K$29,[9]Data_Input!$K$30,[9]Data_Input!$K$31,[9]Data_Input!$K$32,[9]Data_Input!$K$33,[9]Data_Input!$K$34,[9]Data_Input!$K$35,[9]Data_Input!$K$36,[9]Data_Input!$K$37,[9]Data_Input!$K$38,[9]Data_Input!$K$39,[9]Data_Input!$K$40</definedName>
    <definedName name="__APW_RESTORE_DATA1947__" hidden="1">[9]Data_Input!$K$41,[9]Data_Input!$K$42,[9]Data_Input!$K$43,[9]Data_Input!$K$44,[9]Data_Input!$K$45,[9]Data_Input!$K$46,[9]Data_Input!$K$47,[9]Data_Input!$K$48,[9]Data_Input!$K$49,[9]Data_Input!$K$50,[9]Data_Input!$K$51,[9]Data_Input!$K$52,[9]Data_Input!$K$53,[9]Data_Input!$K$54,[9]Data_Input!$K$55,[9]Data_Input!$K$56</definedName>
    <definedName name="__APW_RESTORE_DATA1948__" hidden="1">[9]Data_Input!$K$57,[9]Data_Input!$K$58,[9]Data_Input!$K$59,[9]Data_Input!$K$60,[9]Data_Input!$K$61,[9]Data_Input!$K$62,[9]Data_Input!$K$63,[9]Data_Input!$K$64,[9]Data_Input!$K$65,[9]Data_Input!$K$66,[9]Data_Input!$K$67,[9]Data_Input!$K$68,[9]Data_Input!$K$69,[9]Data_Input!$K$70,[9]Data_Input!$K$71,[9]Data_Input!$K$72</definedName>
    <definedName name="__APW_RESTORE_DATA1949__" hidden="1">[9]Data_Input!$K$73,[9]Data_Input!$K$74,[9]Data_Input!$K$75,[9]Data_Input!$K$76,[9]Data_Input!$K$77,[9]Data_Input!$K$78,[9]Data_Input!$K$79,[9]Data_Input!$K$80,[9]Data_Input!$K$81,[9]Data_Input!$K$82,[9]Data_Input!$K$83,[9]Data_Input!$K$84,[9]Data_Input!$K$85,[9]Data_Input!$K$86,[9]Data_Input!$K$87,[9]Data_Input!$K$88</definedName>
    <definedName name="__APW_RESTORE_DATA195__" hidden="1">[9]Data_Input!$J$210,[9]Data_Input!$J$211,[9]Data_Input!$J$212,[9]Data_Input!$J$213,[9]Data_Input!$J$214,[9]Data_Input!$J$215,[9]Data_Input!$J$216,[9]Data_Input!$J$217,[9]Data_Input!$J$218,[9]Data_Input!$J$219,[9]Data_Input!$J$220,[9]Data_Input!$J$221,[9]Data_Input!$J$222,[9]Data_Input!$J$223,[9]Data_Input!$J$224</definedName>
    <definedName name="__APW_RESTORE_DATA1950__" hidden="1">[9]Data_Input!$K$89,[9]Data_Input!$K$90,[9]Data_Input!$K$91,[9]Data_Input!$K$92,[9]Data_Input!$K$93,[9]Data_Input!$K$94,[9]Data_Input!$K$95,[9]Data_Input!$K$96,[9]Data_Input!$K$97,[9]Data_Input!$K$98,[9]Data_Input!$K$99,[9]Data_Input!$K$100,[9]Data_Input!$K$101,[9]Data_Input!$K$102,[9]Data_Input!$K$103,[9]Data_Input!$K$104</definedName>
    <definedName name="__APW_RESTORE_DATA1951__" hidden="1">[9]Data_Input!$K$105,[9]Data_Input!$K$106,[9]Data_Input!$K$107,[9]Data_Input!$K$108,[9]Data_Input!$K$109,[9]Data_Input!$K$110,[9]Data_Input!$K$111,[9]Data_Input!$K$112,[9]Data_Input!$K$113,[9]Data_Input!$K$114,[9]Data_Input!$K$115,[9]Data_Input!$K$116,[9]Data_Input!$K$117,[9]Data_Input!$K$118,[9]Data_Input!$K$119</definedName>
    <definedName name="__APW_RESTORE_DATA1952__" hidden="1">[9]Data_Input!$K$120,[9]Data_Input!$K$121,[9]Data_Input!$K$122,[9]Data_Input!$K$123,[9]Data_Input!$K$124,[9]Data_Input!$K$125,[9]Data_Input!$K$126,[9]Data_Input!$K$127,[9]Data_Input!$K$128,[9]Data_Input!$K$129,[9]Data_Input!$K$130,[9]Data_Input!$K$131,[9]Data_Input!$K$132,[9]Data_Input!$K$133,[9]Data_Input!$K$134</definedName>
    <definedName name="__APW_RESTORE_DATA1953__" hidden="1">[9]Data_Input!$K$135,[9]Data_Input!$K$136,[9]Data_Input!$K$137,[9]Data_Input!$K$138,[9]Data_Input!$K$139,[9]Data_Input!$K$140,[9]Data_Input!$K$141,[9]Data_Input!$K$142,[9]Data_Input!$K$143,[9]Data_Input!$K$144,[9]Data_Input!$K$145,[9]Data_Input!$K$146,[9]Data_Input!$K$147,[9]Data_Input!$K$148,[9]Data_Input!$K$149</definedName>
    <definedName name="__APW_RESTORE_DATA1954__" hidden="1">[9]Data_Input!$K$150,[9]Data_Input!$K$151,[9]Data_Input!$K$152,[9]Data_Input!$K$153,[9]Data_Input!$K$154,[9]Data_Input!$K$155,[9]Data_Input!$K$156,[9]Data_Input!$K$157,[9]Data_Input!$K$158,[9]Data_Input!$K$159,[9]Data_Input!$K$160,[9]Data_Input!$K$161,[9]Data_Input!$K$162,[9]Data_Input!$K$163,[9]Data_Input!$K$164</definedName>
    <definedName name="__APW_RESTORE_DATA1955__" hidden="1">[9]Data_Input!$K$165,[9]Data_Input!$K$166,[9]Data_Input!$K$167,[9]Data_Input!$K$168,[9]Data_Input!$K$169,[9]Data_Input!$K$170,[9]Data_Input!$K$171,[9]Data_Input!$K$172,[9]Data_Input!$K$173,[9]Data_Input!$K$174,[9]Data_Input!$K$175,[9]Data_Input!$K$176,[9]Data_Input!$K$177,[9]Data_Input!$K$178,[9]Data_Input!$K$179</definedName>
    <definedName name="__APW_RESTORE_DATA1956__" hidden="1">[9]Data_Input!$K$180,[9]Data_Input!$K$181,[9]Data_Input!$K$182,[9]Data_Input!$K$183,[9]Data_Input!$K$184,[9]Data_Input!$K$185,[9]Data_Input!$K$186,[9]Data_Input!$K$187,[9]Data_Input!$K$188,[9]Data_Input!$K$189,[9]Data_Input!$K$190,[9]Data_Input!$K$191,[9]Data_Input!$K$192,[9]Data_Input!$K$193,[9]Data_Input!$K$194</definedName>
    <definedName name="__APW_RESTORE_DATA1957__" hidden="1">[9]Data_Input!$K$195,[9]Data_Input!$K$196,[9]Data_Input!$K$197,[9]Data_Input!$K$198,[9]Data_Input!$K$199,[9]Data_Input!$K$200,[9]Data_Input!$K$201,[9]Data_Input!$K$202,[9]Data_Input!$K$203,[9]Data_Input!$K$204,[9]Data_Input!$K$205,[9]Data_Input!$K$206,[9]Data_Input!$K$207,[9]Data_Input!$K$208,[9]Data_Input!$K$209</definedName>
    <definedName name="__APW_RESTORE_DATA1958__" hidden="1">[9]Data_Input!$K$210,[9]Data_Input!$K$211,[9]Data_Input!$K$212,[9]Data_Input!$K$213,[9]Data_Input!$K$214,[9]Data_Input!$K$215,[9]Data_Input!$K$216,[9]Data_Input!$K$217,[9]Data_Input!$K$218,[9]Data_Input!$K$219,[9]Data_Input!$K$220,[9]Data_Input!$K$221,[9]Data_Input!$K$222,[9]Data_Input!$K$223,[9]Data_Input!$K$224</definedName>
    <definedName name="__APW_RESTORE_DATA1959__" hidden="1">[9]Data_Input!$K$225,[9]Data_Input!$K$226,[9]Data_Input!$K$227,[9]Data_Input!$K$228,[9]Data_Input!$K$229,[9]Data_Input!$K$230,[9]Data_Input!$K$231,[9]Data_Input!$K$232,[9]Data_Input!$K$233,[9]Data_Input!$K$234,[9]Data_Input!$K$235,[9]Data_Input!$K$236,[9]Data_Input!$K$237,[9]Data_Input!$K$238,[9]Data_Input!$K$239</definedName>
    <definedName name="__APW_RESTORE_DATA196__" hidden="1">[9]Data_Input!$J$225,[9]Data_Input!$J$226,[9]Data_Input!$J$227,[9]Data_Input!$J$228,[9]Data_Input!$J$229,[9]Data_Input!$J$230,[9]Data_Input!$J$231,[9]Data_Input!$J$232,[9]Data_Input!$J$233,[9]Data_Input!$J$234,[9]Data_Input!$J$235,[9]Data_Input!$J$236,[9]Data_Input!$J$237,[9]Data_Input!$J$238,[9]Data_Input!$J$239</definedName>
    <definedName name="__APW_RESTORE_DATA1960__" hidden="1">[9]Data_Input!$K$240,[9]Data_Input!$K$241,[9]Data_Input!$K$242,[9]Data_Input!$K$243,[9]Data_Input!$K$244,[9]Data_Input!$K$245,[9]Data_Input!$K$246,[9]Data_Input!$K$247,[9]Data_Input!$K$248,[9]Data_Input!$K$249,[9]Data_Input!$K$250,[9]Data_Input!$K$251,[9]Data_Input!$K$252,[9]Data_Input!$K$253,[9]Data_Input!$K$254</definedName>
    <definedName name="__APW_RESTORE_DATA1961__" hidden="1">[9]Data_Input!$K$255,[9]Data_Input!$K$256,[9]Data_Input!$K$257,[9]Data_Input!$K$258,[9]Data_Input!$K$259,[9]Data_Input!$K$260,[9]Data_Input!$K$261,[9]Data_Input!$K$262,[9]Data_Input!$K$263,[9]Data_Input!$K$264,[9]Data_Input!$K$265,[9]Data_Input!$K$266,[9]Data_Input!$K$267,[9]Data_Input!$K$268,[9]Data_Input!$K$269</definedName>
    <definedName name="__APW_RESTORE_DATA1962__" hidden="1">[9]Data_Input!$K$270,[9]Data_Input!$K$271,[9]Data_Input!$K$272,[9]Data_Input!$K$273,[9]Data_Input!$K$274,[9]Data_Input!$K$275,[9]Data_Input!$K$276,[9]Data_Input!$K$277,[9]Data_Input!$K$278,[9]Data_Input!$K$279,[9]Data_Input!$K$280,[9]Data_Input!$K$281,[9]Data_Input!$K$282,[9]Data_Input!$K$283,[9]Data_Input!$K$284</definedName>
    <definedName name="__APW_RESTORE_DATA1963__" hidden="1">[9]Data_Input!$K$285,[9]Data_Input!$K$286,[9]Data_Input!$K$287,[9]Data_Input!$K$288,[9]Data_Input!$K$289,[9]Data_Input!$K$290,[9]Data_Input!$K$291,[9]Data_Input!$K$292,[9]Data_Input!$K$293,[9]Data_Input!$K$294,[9]Data_Input!$K$295,[9]Data_Input!$K$296,[9]Data_Input!$K$297,[9]Data_Input!$K$298,[9]Data_Input!$K$299</definedName>
    <definedName name="__APW_RESTORE_DATA1964__" hidden="1">[9]Data_Input!$K$300,[9]Data_Input!$K$301,[9]Data_Input!$K$302,[9]Data_Input!$K$303,[9]Data_Input!$K$304,[9]Data_Input!$K$305,[9]Data_Input!$K$306,[9]Data_Input!$K$307,[9]Data_Input!$K$308,[9]Data_Input!$K$309,[9]Data_Input!$K$310,[9]Data_Input!$K$311,[9]Data_Input!$K$312,[9]Data_Input!$K$313,[9]Data_Input!$K$314</definedName>
    <definedName name="__APW_RESTORE_DATA1965__" hidden="1">[9]Data_Input!$K$315,[9]Data_Input!$K$316,[9]Data_Input!$K$317,[9]Data_Input!$K$318,[9]Data_Input!$K$319,[9]Data_Input!$K$320,[9]Data_Input!$K$321,[9]Data_Input!$K$322,[9]Data_Input!$K$323,[9]Data_Input!$K$324,[9]Data_Input!$K$325,[9]Data_Input!$K$326,[9]Data_Input!$K$327,[9]Data_Input!$K$328,[9]Data_Input!$K$329</definedName>
    <definedName name="__APW_RESTORE_DATA1966__" hidden="1">[9]Data_Input!$K$330,[9]Data_Input!$K$331,[9]Data_Input!$K$332,[9]Data_Input!$K$333,[9]Data_Input!$K$334,[9]Data_Input!$K$335,[9]Data_Input!$K$336,[9]Data_Input!$K$337,[9]Data_Input!$K$338,[9]Data_Input!$K$339,[9]Data_Input!$K$340,[9]Data_Input!$K$341,[9]Data_Input!$K$342,[9]Data_Input!$K$343,[9]Data_Input!$K$344</definedName>
    <definedName name="__APW_RESTORE_DATA1967__" hidden="1">[9]Data_Input!$K$345,[9]Data_Input!$K$346,[9]Data_Input!$K$347,[9]Data_Input!$K$348,[9]Data_Input!$K$349,[9]Data_Input!$K$350,[9]Data_Input!$K$351,[9]Data_Input!$K$352,[9]Data_Input!$K$353,[9]Data_Input!$K$354,[9]Data_Input!$K$355,[9]Data_Input!$K$356,[9]Data_Input!$K$357,[9]Data_Input!$K$358,[9]Data_Input!$K$359</definedName>
    <definedName name="__APW_RESTORE_DATA1968__" hidden="1">[9]Data_Input!$K$360,[9]Data_Input!$K$361,[9]Data_Input!$K$362,[9]Data_Input!$K$363,[9]Data_Input!$K$364,[9]Data_Input!$K$365,[9]Data_Input!$K$366,[9]Data_Input!$K$367,[9]Data_Input!$K$368,[9]Data_Input!$K$369,[9]Data_Input!$K$370,[9]Data_Input!$K$371,[9]Data_Input!$K$372,[9]Data_Input!$K$373,[9]Data_Input!$K$374</definedName>
    <definedName name="__APW_RESTORE_DATA1969__" hidden="1">[9]Data_Input!$K$375,[9]Data_Input!$K$376,[9]Data_Input!$K$377,[9]Data_Input!$K$378,[9]Data_Input!$K$379,[9]Data_Input!$K$380,[9]Data_Input!$K$381,[9]Data_Input!$K$382,[9]Data_Input!$K$383,[9]Data_Input!$K$384,[9]Data_Input!$K$385,[9]Data_Input!$K$386,[9]Data_Input!$K$387,[9]Data_Input!$K$388,[9]Data_Input!$K$389</definedName>
    <definedName name="__APW_RESTORE_DATA197__" hidden="1">[9]Data_Input!$J$240,[9]Data_Input!$J$241,[9]Data_Input!$J$242,[9]Data_Input!$J$243,[9]Data_Input!$J$244,[9]Data_Input!$J$245,[9]Data_Input!$J$246,[9]Data_Input!$J$247,[9]Data_Input!$J$248,[9]Data_Input!$J$249,[9]Data_Input!$J$250,[9]Data_Input!$J$251,[9]Data_Input!$J$252,[9]Data_Input!$J$253,[9]Data_Input!$J$254</definedName>
    <definedName name="__APW_RESTORE_DATA1970__" hidden="1">[9]Data_Input!$K$390,[9]Data_Input!$K$391,[9]Data_Input!$K$392,[9]Data_Input!$K$393,[9]Data_Input!$K$394,[9]Data_Input!$K$395,[9]Data_Input!$K$396,[9]Data_Input!$K$397,[9]Data_Input!$K$398,[9]Data_Input!$K$399,[9]Data_Input!$K$400,[9]Data_Input!$K$401,[9]Data_Input!$K$402,[9]Data_Input!$K$403,[9]Data_Input!$K$404</definedName>
    <definedName name="__APW_RESTORE_DATA1971__" hidden="1">[9]Data_Input!$K$405,[9]Data_Input!$K$406,[9]Data_Input!$K$407,[9]Data_Input!$K$408,[9]Data_Input!$K$409,[9]Data_Input!$K$410,[9]Data_Input!$K$411,[9]Data_Input!$K$412,[9]Data_Input!$K$413,[9]Data_Input!$K$414,[9]Data_Input!$K$415,[9]Data_Input!$K$416,[9]Data_Input!$K$417,[9]Data_Input!$K$418,[9]Data_Input!$K$419</definedName>
    <definedName name="__APW_RESTORE_DATA1972__" hidden="1">[9]Data_Input!$K$420,[9]Data_Input!$K$421,[9]Data_Input!$K$422,[9]Data_Input!$K$423,[9]Data_Input!$K$424,[9]Data_Input!$K$425,[9]Data_Input!$K$426,[9]Data_Input!$K$427,[9]Data_Input!$K$428,[9]Data_Input!$K$429,[9]Data_Input!$K$430,[9]Data_Input!$K$431,[9]Data_Input!$K$432,[9]Data_Input!$K$433,[9]Data_Input!$K$434</definedName>
    <definedName name="__APW_RESTORE_DATA1973__" hidden="1">[9]Data_Input!$K$435,[9]Data_Input!$K$436,[9]Data_Input!$K$437,[9]Data_Input!$K$438,[9]Data_Input!$K$439,[9]Data_Input!$K$440,[9]Data_Input!$K$441,[9]Data_Input!$K$442,[9]Data_Input!$K$443,[9]Data_Input!$K$444,[9]Data_Input!$K$445,[9]Data_Input!$K$446,[9]Data_Input!$K$447,[9]Data_Input!$K$448,[9]Data_Input!$K$449</definedName>
    <definedName name="__APW_RESTORE_DATA1974__" hidden="1">[9]Data_Input!$K$450,[9]Data_Input!$K$451,[9]Data_Input!$K$452,[9]Data_Input!$K$453,[9]Data_Input!$K$454,[9]Data_Input!$K$455,[9]Data_Input!$K$456,[9]Data_Input!$K$457,[9]Data_Input!$K$458,[9]Data_Input!$K$459,[9]Data_Input!$K$460,[9]Data_Input!$K$461,[9]Data_Input!$K$462,[9]Data_Input!$K$463,[9]Data_Input!$K$464</definedName>
    <definedName name="__APW_RESTORE_DATA1975__" hidden="1">[9]Data_Input!$K$465,[9]Data_Input!$K$466,[9]Data_Input!$K$467,[9]Data_Input!$K$468,[9]Data_Input!$K$469,[9]Data_Input!$K$470,[9]Data_Input!$K$471,[9]Data_Input!$K$472,[9]Data_Input!$K$473,[9]Data_Input!$K$474,[9]Data_Input!$K$475,[9]Data_Input!$K$476,[9]Data_Input!$K$477,[9]Data_Input!$K$478,[9]Data_Input!$K$479</definedName>
    <definedName name="__APW_RESTORE_DATA1976__" hidden="1">[9]Data_Input!$K$480,[9]Data_Input!$K$481,[9]Data_Input!$K$482,[9]Data_Input!$K$483,[9]Data_Input!$K$484,[9]Data_Input!$K$485,[9]Data_Input!$K$486,[9]Data_Input!$K$487,[9]Data_Input!$K$488,[9]Data_Input!$K$489,[9]Data_Input!$K$490,[9]Data_Input!$K$491,[9]Data_Input!$K$492,[9]Data_Input!$K$493,[9]Data_Input!$K$494</definedName>
    <definedName name="__APW_RESTORE_DATA1977__" hidden="1">[9]Data_Input!$K$495,[9]Data_Input!$K$496,[9]Data_Input!$K$497,[9]Data_Input!$K$498,[9]Data_Input!$K$499,[9]Data_Input!$K$500,[9]Data_Input!$K$501,[9]Data_Input!$K$502,[9]Data_Input!$K$503,[9]Data_Input!$K$504,[9]Data_Input!$K$505,[9]Data_Input!$K$506,[9]Data_Input!$K$507,[9]Data_Input!$K$508,[9]Data_Input!$K$509</definedName>
    <definedName name="__APW_RESTORE_DATA1978__" hidden="1">[9]Data_Input!$K$510,[9]Data_Input!$K$511,[9]Data_Input!$K$512,[9]Data_Input!$K$513,[9]Data_Input!$K$514,[9]Data_Input!$K$515,[9]Data_Input!$K$516,[9]Data_Input!$K$517,[9]Data_Input!$K$518,[9]Data_Input!$K$519,[9]Data_Input!$K$520,[9]Data_Input!$K$521,[9]Data_Input!$K$522,[9]Data_Input!$K$523,[9]Data_Input!$K$524</definedName>
    <definedName name="__APW_RESTORE_DATA1979__" hidden="1">[9]Data_Input!$K$525,[9]Data_Input!$K$526,[9]Data_Input!$K$527,[9]Data_Input!$K$528,[9]Data_Input!$K$529,[9]Data_Input!$K$530</definedName>
    <definedName name="__APW_RESTORE_DATA198__" hidden="1">[9]Data_Input!$J$255,[9]Data_Input!$J$256,[9]Data_Input!$J$257,[9]Data_Input!$J$258,[9]Data_Input!$J$259,[9]Data_Input!$J$260,[9]Data_Input!$J$261,[9]Data_Input!$J$262,[9]Data_Input!$J$263,[9]Data_Input!$J$264,[9]Data_Input!$J$265,[9]Data_Input!$J$266,[9]Data_Input!$J$267,[9]Data_Input!$J$268,[9]Data_Input!$J$269</definedName>
    <definedName name="__APW_RESTORE_DATA1980__" hidden="1">[9]Data_Input!$L$9,[9]Data_Input!$L$10,[9]Data_Input!$L$11,[9]Data_Input!$L$12,[9]Data_Input!$L$13,[9]Data_Input!$L$14,[9]Data_Input!$L$15,[9]Data_Input!$L$16,[9]Data_Input!$L$17,[9]Data_Input!$L$18,[9]Data_Input!$L$19,[9]Data_Input!$L$20,[9]Data_Input!$L$21,[9]Data_Input!$L$22,[9]Data_Input!$L$23,[9]Data_Input!$L$24</definedName>
    <definedName name="__APW_RESTORE_DATA1981__" hidden="1">[9]Data_Input!$L$25,[9]Data_Input!$L$26,[9]Data_Input!$L$27,[9]Data_Input!$L$28,[9]Data_Input!$L$29,[9]Data_Input!$L$30,[9]Data_Input!$L$31,[9]Data_Input!$L$32,[9]Data_Input!$L$33,[9]Data_Input!$L$34,[9]Data_Input!$L$35,[9]Data_Input!$L$36,[9]Data_Input!$L$37,[9]Data_Input!$L$38,[9]Data_Input!$L$39,[9]Data_Input!$L$40</definedName>
    <definedName name="__APW_RESTORE_DATA1982__" hidden="1">[9]Data_Input!$L$41,[9]Data_Input!$L$42,[9]Data_Input!$L$43,[9]Data_Input!$L$44,[9]Data_Input!$L$45,[9]Data_Input!$L$46,[9]Data_Input!$L$47,[9]Data_Input!$L$48,[9]Data_Input!$L$49,[9]Data_Input!$L$50,[9]Data_Input!$L$51,[9]Data_Input!$L$52,[9]Data_Input!$L$53,[9]Data_Input!$L$54,[9]Data_Input!$L$55,[9]Data_Input!$L$56</definedName>
    <definedName name="__APW_RESTORE_DATA1983__" hidden="1">[9]Data_Input!$L$57,[9]Data_Input!$L$58,[9]Data_Input!$L$59,[9]Data_Input!$L$60,[9]Data_Input!$L$61,[9]Data_Input!$L$62,[9]Data_Input!$L$63,[9]Data_Input!$L$64,[9]Data_Input!$L$65,[9]Data_Input!$L$66,[9]Data_Input!$L$67,[9]Data_Input!$L$68,[9]Data_Input!$L$69,[9]Data_Input!$L$70,[9]Data_Input!$L$71,[9]Data_Input!$L$72</definedName>
    <definedName name="__APW_RESTORE_DATA1984__" hidden="1">[9]Data_Input!$L$73,[9]Data_Input!$L$74,[9]Data_Input!$L$75,[9]Data_Input!$L$76,[9]Data_Input!$L$77,[9]Data_Input!$L$78,[9]Data_Input!$L$79,[9]Data_Input!$L$80,[9]Data_Input!$L$81,[9]Data_Input!$L$82,[9]Data_Input!$L$83,[9]Data_Input!$L$84,[9]Data_Input!$L$85,[9]Data_Input!$L$86,[9]Data_Input!$L$87,[9]Data_Input!$L$88</definedName>
    <definedName name="__APW_RESTORE_DATA1985__" hidden="1">[9]Data_Input!$L$89,[9]Data_Input!$L$90,[9]Data_Input!$L$91,[9]Data_Input!$L$92,[9]Data_Input!$L$93,[9]Data_Input!$L$94,[9]Data_Input!$L$95,[9]Data_Input!$L$96,[9]Data_Input!$L$97,[9]Data_Input!$L$98,[9]Data_Input!$L$99,[9]Data_Input!$L$100,[9]Data_Input!$L$101,[9]Data_Input!$L$102,[9]Data_Input!$L$103,[9]Data_Input!$L$104</definedName>
    <definedName name="__APW_RESTORE_DATA1986__" hidden="1">[9]Data_Input!$L$105,[9]Data_Input!$L$106,[9]Data_Input!$L$107,[9]Data_Input!$L$108,[9]Data_Input!$L$109,[9]Data_Input!$L$110,[9]Data_Input!$L$111,[9]Data_Input!$L$112,[9]Data_Input!$L$113,[9]Data_Input!$L$114,[9]Data_Input!$L$115,[9]Data_Input!$L$116,[9]Data_Input!$L$117,[9]Data_Input!$L$118,[9]Data_Input!$L$119</definedName>
    <definedName name="__APW_RESTORE_DATA1987__" hidden="1">[9]Data_Input!$L$120,[9]Data_Input!$L$121,[9]Data_Input!$L$122,[9]Data_Input!$L$123,[9]Data_Input!$L$124,[9]Data_Input!$L$125,[9]Data_Input!$L$126,[9]Data_Input!$L$127,[9]Data_Input!$L$128,[9]Data_Input!$L$129,[9]Data_Input!$L$130,[9]Data_Input!$L$131,[9]Data_Input!$L$132,[9]Data_Input!$L$133,[9]Data_Input!$L$134</definedName>
    <definedName name="__APW_RESTORE_DATA1988__" hidden="1">[9]Data_Input!$L$135,[9]Data_Input!$L$136,[9]Data_Input!$L$137,[9]Data_Input!$L$138,[9]Data_Input!$L$139,[9]Data_Input!$L$140,[9]Data_Input!$L$141,[9]Data_Input!$L$142,[9]Data_Input!$L$143,[9]Data_Input!$L$144,[9]Data_Input!$L$145,[9]Data_Input!$L$146,[9]Data_Input!$L$147,[9]Data_Input!$L$148,[9]Data_Input!$L$149</definedName>
    <definedName name="__APW_RESTORE_DATA1989__" hidden="1">[9]Data_Input!$L$150,[9]Data_Input!$L$151,[9]Data_Input!$L$152,[9]Data_Input!$L$153,[9]Data_Input!$L$154,[9]Data_Input!$L$155,[9]Data_Input!$L$156,[9]Data_Input!$L$157,[9]Data_Input!$L$158,[9]Data_Input!$L$159,[9]Data_Input!$L$160,[9]Data_Input!$L$161,[9]Data_Input!$L$162,[9]Data_Input!$L$163,[9]Data_Input!$L$164</definedName>
    <definedName name="__APW_RESTORE_DATA199__" hidden="1">[9]Data_Input!$J$270,[9]Data_Input!$J$271,[9]Data_Input!$J$272,[9]Data_Input!$J$273,[9]Data_Input!$J$274,[9]Data_Input!$J$275,[9]Data_Input!$J$276,[9]Data_Input!$J$277,[9]Data_Input!$J$278,[9]Data_Input!$J$279,[9]Data_Input!$J$280,[9]Data_Input!$J$281,[9]Data_Input!$J$282,[9]Data_Input!$J$283,[9]Data_Input!$J$284</definedName>
    <definedName name="__APW_RESTORE_DATA1990__" hidden="1">[9]Data_Input!$L$165,[9]Data_Input!$L$166,[9]Data_Input!$L$167,[9]Data_Input!$L$168,[9]Data_Input!$L$169,[9]Data_Input!$L$170,[9]Data_Input!$L$171,[9]Data_Input!$L$172,[9]Data_Input!$L$173,[9]Data_Input!$L$174,[9]Data_Input!$L$175,[9]Data_Input!$L$176,[9]Data_Input!$L$177,[9]Data_Input!$L$178,[9]Data_Input!$L$179</definedName>
    <definedName name="__APW_RESTORE_DATA1991__" hidden="1">[9]Data_Input!$L$180,[9]Data_Input!$L$181,[9]Data_Input!$L$182,[9]Data_Input!$L$183,[9]Data_Input!$L$184,[9]Data_Input!$L$185,[9]Data_Input!$L$186,[9]Data_Input!$L$187,[9]Data_Input!$L$188,[9]Data_Input!$L$189,[9]Data_Input!$L$190,[9]Data_Input!$L$191,[9]Data_Input!$L$192,[9]Data_Input!$L$193,[9]Data_Input!$L$194</definedName>
    <definedName name="__APW_RESTORE_DATA1992__" hidden="1">[9]Data_Input!$L$195,[9]Data_Input!$L$196,[9]Data_Input!$L$197,[9]Data_Input!$L$198,[9]Data_Input!$L$199,[9]Data_Input!$L$200,[9]Data_Input!$L$201,[9]Data_Input!$L$202,[9]Data_Input!$L$203,[9]Data_Input!$L$204,[9]Data_Input!$L$205,[9]Data_Input!$L$206,[9]Data_Input!$L$207,[9]Data_Input!$L$208,[9]Data_Input!$L$209</definedName>
    <definedName name="__APW_RESTORE_DATA1993__" hidden="1">[9]Data_Input!$L$210,[9]Data_Input!$L$211,[9]Data_Input!$L$212,[9]Data_Input!$L$213,[9]Data_Input!$L$214,[9]Data_Input!$L$215,[9]Data_Input!$L$216,[9]Data_Input!$L$217,[9]Data_Input!$L$218,[9]Data_Input!$L$219,[9]Data_Input!$L$220,[9]Data_Input!$L$221,[9]Data_Input!$L$222,[9]Data_Input!$L$223,[9]Data_Input!$L$224</definedName>
    <definedName name="__APW_RESTORE_DATA1994__" hidden="1">[9]Data_Input!$L$225,[9]Data_Input!$L$226,[9]Data_Input!$L$227,[9]Data_Input!$L$228,[9]Data_Input!$L$229,[9]Data_Input!$L$230,[9]Data_Input!$L$231,[9]Data_Input!$L$232,[9]Data_Input!$L$233,[9]Data_Input!$L$234,[9]Data_Input!$L$235,[9]Data_Input!$L$236,[9]Data_Input!$L$237,[9]Data_Input!$L$238,[9]Data_Input!$L$239</definedName>
    <definedName name="__APW_RESTORE_DATA1995__" hidden="1">[9]Data_Input!$L$240,[9]Data_Input!$L$241,[9]Data_Input!$L$242,[9]Data_Input!$L$243,[9]Data_Input!$L$244,[9]Data_Input!$L$245,[9]Data_Input!$L$246,[9]Data_Input!$L$247,[9]Data_Input!$L$248,[9]Data_Input!$L$249,[9]Data_Input!$L$250,[9]Data_Input!$L$251,[9]Data_Input!$L$252,[9]Data_Input!$L$253,[9]Data_Input!$L$254</definedName>
    <definedName name="__APW_RESTORE_DATA1996__" hidden="1">[9]Data_Input!$L$255,[9]Data_Input!$L$256,[9]Data_Input!$L$257,[9]Data_Input!$L$258,[9]Data_Input!$L$259,[9]Data_Input!$L$260,[9]Data_Input!$L$261,[9]Data_Input!$L$262,[9]Data_Input!$L$263,[9]Data_Input!$L$264,[9]Data_Input!$L$265,[9]Data_Input!$L$266,[9]Data_Input!$L$267,[9]Data_Input!$L$268,[9]Data_Input!$L$269</definedName>
    <definedName name="__APW_RESTORE_DATA1997__" hidden="1">[9]Data_Input!$L$270,[9]Data_Input!$L$271,[9]Data_Input!$L$272,[9]Data_Input!$L$273,[9]Data_Input!$L$274,[9]Data_Input!$L$275,[9]Data_Input!$L$276,[9]Data_Input!$L$277,[9]Data_Input!$L$278,[9]Data_Input!$L$279,[9]Data_Input!$L$280,[9]Data_Input!$L$281,[9]Data_Input!$L$282,[9]Data_Input!$L$283,[9]Data_Input!$L$284</definedName>
    <definedName name="__APW_RESTORE_DATA1998__" hidden="1">[9]Data_Input!$L$285,[9]Data_Input!$L$286,[9]Data_Input!$L$287,[9]Data_Input!$L$288,[9]Data_Input!$L$289,[9]Data_Input!$L$290,[9]Data_Input!$L$291,[9]Data_Input!$L$292,[9]Data_Input!$L$293,[9]Data_Input!$L$294,[9]Data_Input!$L$295,[9]Data_Input!$L$296,[9]Data_Input!$L$297,[9]Data_Input!$L$298,[9]Data_Input!$L$299</definedName>
    <definedName name="__APW_RESTORE_DATA1999__" hidden="1">[9]Data_Input!$L$300,[9]Data_Input!$L$301,[9]Data_Input!$L$302,[9]Data_Input!$L$303,[9]Data_Input!$L$304,[9]Data_Input!$L$305,[9]Data_Input!$L$306,[9]Data_Input!$L$307,[9]Data_Input!$L$308,[9]Data_Input!$L$309,[9]Data_Input!$L$310,[9]Data_Input!$L$311,[9]Data_Input!$L$312,[9]Data_Input!$L$313,[9]Data_Input!$L$314</definedName>
    <definedName name="__APW_RESTORE_DATA2__" hidden="1">#REF!</definedName>
    <definedName name="__APW_RESTORE_DATA20__" hidden="1">#REF!</definedName>
    <definedName name="__APW_RESTORE_DATA200__" hidden="1">[9]Data_Input!$J$285,[9]Data_Input!$J$286,[9]Data_Input!$J$287,[9]Data_Input!$J$288,[9]Data_Input!$J$289,[9]Data_Input!$J$290,[9]Data_Input!$J$291,[9]Data_Input!$J$292,[9]Data_Input!$J$293,[9]Data_Input!$J$294,[9]Data_Input!$J$295,[9]Data_Input!$J$296,[9]Data_Input!$J$297,[9]Data_Input!$J$298,[9]Data_Input!$J$299</definedName>
    <definedName name="__APW_RESTORE_DATA2000__" hidden="1">[9]Data_Input!$L$315,[9]Data_Input!$L$316,[9]Data_Input!$L$317,[9]Data_Input!$L$318,[9]Data_Input!$L$319,[9]Data_Input!$L$320,[9]Data_Input!$L$321,[9]Data_Input!$L$322,[9]Data_Input!$L$323,[9]Data_Input!$L$324,[9]Data_Input!$L$325,[9]Data_Input!$L$326,[9]Data_Input!$L$327,[9]Data_Input!$L$328,[9]Data_Input!$L$329</definedName>
    <definedName name="__APW_RESTORE_DATA2001__" hidden="1">[9]Data_Input!$L$330,[9]Data_Input!$L$331,[9]Data_Input!$L$332,[9]Data_Input!$L$333,[9]Data_Input!$L$334,[9]Data_Input!$L$335,[9]Data_Input!$L$336,[9]Data_Input!$L$337,[9]Data_Input!$L$338,[9]Data_Input!$L$339,[9]Data_Input!$L$340,[9]Data_Input!$L$341,[9]Data_Input!$L$342,[9]Data_Input!$L$343,[9]Data_Input!$L$344</definedName>
    <definedName name="__APW_RESTORE_DATA2002__" hidden="1">[9]Data_Input!$L$345,[9]Data_Input!$L$346,[9]Data_Input!$L$347,[9]Data_Input!$L$348,[9]Data_Input!$L$349,[9]Data_Input!$L$350,[9]Data_Input!$L$351,[9]Data_Input!$L$352,[9]Data_Input!$L$353,[9]Data_Input!$L$354,[9]Data_Input!$L$355,[9]Data_Input!$L$356,[9]Data_Input!$L$357,[9]Data_Input!$L$358,[9]Data_Input!$L$359</definedName>
    <definedName name="__APW_RESTORE_DATA2003__" hidden="1">[9]Data_Input!$L$360,[9]Data_Input!$L$361,[9]Data_Input!$L$362,[9]Data_Input!$L$363,[9]Data_Input!$L$364,[9]Data_Input!$L$365,[9]Data_Input!$L$366,[9]Data_Input!$L$367,[9]Data_Input!$L$368,[9]Data_Input!$L$369,[9]Data_Input!$L$370,[9]Data_Input!$L$371,[9]Data_Input!$L$372,[9]Data_Input!$L$373,[9]Data_Input!$L$374</definedName>
    <definedName name="__APW_RESTORE_DATA2004__" hidden="1">[9]Data_Input!$L$375,[9]Data_Input!$L$376,[9]Data_Input!$L$377,[9]Data_Input!$L$378,[9]Data_Input!$L$379,[9]Data_Input!$L$380,[9]Data_Input!$L$381,[9]Data_Input!$L$382,[9]Data_Input!$L$383,[9]Data_Input!$L$384,[9]Data_Input!$L$385,[9]Data_Input!$L$386,[9]Data_Input!$L$387,[9]Data_Input!$L$388,[9]Data_Input!$L$389</definedName>
    <definedName name="__APW_RESTORE_DATA2005__" hidden="1">[9]Data_Input!$L$390,[9]Data_Input!$L$391,[9]Data_Input!$L$392,[9]Data_Input!$L$393,[9]Data_Input!$L$394,[9]Data_Input!$L$395,[9]Data_Input!$L$396,[9]Data_Input!$L$397,[9]Data_Input!$L$398,[9]Data_Input!$L$399,[9]Data_Input!$L$400,[9]Data_Input!$L$401,[9]Data_Input!$L$402,[9]Data_Input!$L$403,[9]Data_Input!$L$404</definedName>
    <definedName name="__APW_RESTORE_DATA2006__" hidden="1">[9]Data_Input!$L$405,[9]Data_Input!$L$406,[9]Data_Input!$L$407,[9]Data_Input!$L$408,[9]Data_Input!$L$409,[9]Data_Input!$L$410,[9]Data_Input!$L$411,[9]Data_Input!$L$412,[9]Data_Input!$L$413,[9]Data_Input!$L$414,[9]Data_Input!$L$415,[9]Data_Input!$L$416,[9]Data_Input!$L$417,[9]Data_Input!$L$418,[9]Data_Input!$L$419</definedName>
    <definedName name="__APW_RESTORE_DATA2007__" hidden="1">[9]Data_Input!$L$420,[9]Data_Input!$L$421,[9]Data_Input!$L$422,[9]Data_Input!$L$423,[9]Data_Input!$L$424,[9]Data_Input!$L$425,[9]Data_Input!$L$426,[9]Data_Input!$L$427,[9]Data_Input!$L$428,[9]Data_Input!$L$429,[9]Data_Input!$L$430,[9]Data_Input!$L$431,[9]Data_Input!$L$432,[9]Data_Input!$L$433,[9]Data_Input!$L$434</definedName>
    <definedName name="__APW_RESTORE_DATA2008__" hidden="1">[9]Data_Input!$L$435,[9]Data_Input!$L$436,[9]Data_Input!$L$437,[9]Data_Input!$L$438,[9]Data_Input!$L$439,[9]Data_Input!$L$440,[9]Data_Input!$L$441,[9]Data_Input!$L$442,[9]Data_Input!$L$443,[9]Data_Input!$L$444,[9]Data_Input!$L$445,[9]Data_Input!$L$446,[9]Data_Input!$L$447,[9]Data_Input!$L$448,[9]Data_Input!$L$449</definedName>
    <definedName name="__APW_RESTORE_DATA2009__" hidden="1">[9]Data_Input!$L$450,[9]Data_Input!$L$451,[9]Data_Input!$L$452,[9]Data_Input!$L$453,[9]Data_Input!$L$454,[9]Data_Input!$L$455,[9]Data_Input!$L$456,[9]Data_Input!$L$457,[9]Data_Input!$L$458,[9]Data_Input!$L$459,[9]Data_Input!$L$460,[9]Data_Input!$L$461,[9]Data_Input!$L$462,[9]Data_Input!$L$463,[9]Data_Input!$L$464</definedName>
    <definedName name="__APW_RESTORE_DATA201__" hidden="1">[9]Data_Input!$J$300,[9]Data_Input!$J$301,[9]Data_Input!$J$302,[9]Data_Input!$J$303,[9]Data_Input!$J$304,[9]Data_Input!$J$305,[9]Data_Input!$J$306,[9]Data_Input!$J$307,[9]Data_Input!$J$308,[9]Data_Input!$J$309,[9]Data_Input!$J$310,[9]Data_Input!$J$311,[9]Data_Input!$J$312,[9]Data_Input!$J$313,[9]Data_Input!$J$314</definedName>
    <definedName name="__APW_RESTORE_DATA2010__" hidden="1">[9]Data_Input!$L$465,[9]Data_Input!$L$466,[9]Data_Input!$L$467,[9]Data_Input!$L$468,[9]Data_Input!$L$469,[9]Data_Input!$L$470,[9]Data_Input!$L$471,[9]Data_Input!$L$472,[9]Data_Input!$L$473,[9]Data_Input!$L$474,[9]Data_Input!$L$475,[9]Data_Input!$L$476,[9]Data_Input!$L$477,[9]Data_Input!$L$478,[9]Data_Input!$L$479</definedName>
    <definedName name="__APW_RESTORE_DATA2011__" hidden="1">[9]Data_Input!$L$480,[9]Data_Input!$L$481,[9]Data_Input!$L$482,[9]Data_Input!$L$483,[9]Data_Input!$L$484,[9]Data_Input!$L$485,[9]Data_Input!$L$486,[9]Data_Input!$L$487,[9]Data_Input!$L$488,[9]Data_Input!$L$489,[9]Data_Input!$L$490,[9]Data_Input!$L$491,[9]Data_Input!$L$492,[9]Data_Input!$L$493,[9]Data_Input!$L$494</definedName>
    <definedName name="__APW_RESTORE_DATA2012__" hidden="1">[9]Data_Input!$L$495,[9]Data_Input!$L$496,[9]Data_Input!$L$497,[9]Data_Input!$L$498,[9]Data_Input!$L$499,[9]Data_Input!$L$500,[9]Data_Input!$L$501,[9]Data_Input!$L$502,[9]Data_Input!$L$503,[9]Data_Input!$L$504,[9]Data_Input!$L$505,[9]Data_Input!$L$506,[9]Data_Input!$L$507,[9]Data_Input!$L$508,[9]Data_Input!$L$509</definedName>
    <definedName name="__APW_RESTORE_DATA2013__" hidden="1">[9]Data_Input!$L$510,[9]Data_Input!$L$511,[9]Data_Input!$L$512,[9]Data_Input!$L$513,[9]Data_Input!$L$514,[9]Data_Input!$L$515,[9]Data_Input!$L$516,[9]Data_Input!$L$517,[9]Data_Input!$L$518,[9]Data_Input!$L$519,[9]Data_Input!$L$520,[9]Data_Input!$L$521,[9]Data_Input!$L$522,[9]Data_Input!$L$523,[9]Data_Input!$L$524</definedName>
    <definedName name="__APW_RESTORE_DATA2014__" hidden="1">[9]Data_Input!$L$525,[9]Data_Input!$L$526,[9]Data_Input!$L$527,[9]Data_Input!$L$528,[9]Data_Input!$L$529,[9]Data_Input!$L$530</definedName>
    <definedName name="__APW_RESTORE_DATA2015__" hidden="1">[10]Data_Input!$E$9</definedName>
    <definedName name="__APW_RESTORE_DATA2016__" hidden="1">[10]Data_Input!$E$4</definedName>
    <definedName name="__APW_RESTORE_DATA2017__" hidden="1">[10]Data_Input!$E$5</definedName>
    <definedName name="__APW_RESTORE_DATA2019__" hidden="1">[10]Data_Input!$E$7</definedName>
    <definedName name="__APW_RESTORE_DATA202__" hidden="1">[9]Data_Input!$J$315,[9]Data_Input!$J$316,[9]Data_Input!$J$317,[9]Data_Input!$J$318,[9]Data_Input!$J$319,[9]Data_Input!$J$320,[9]Data_Input!$J$321,[9]Data_Input!$J$322,[9]Data_Input!$J$323,[9]Data_Input!$J$324,[9]Data_Input!$J$325,[9]Data_Input!$J$326,[9]Data_Input!$J$327,[9]Data_Input!$J$328,[9]Data_Input!$J$329</definedName>
    <definedName name="__APW_RESTORE_DATA2020__" hidden="1">[9]Data_Input!$I$9,[9]Data_Input!$I$10,[9]Data_Input!$I$11,[9]Data_Input!$I$12,[9]Data_Input!$I$13,[9]Data_Input!$I$14,[9]Data_Input!$I$15,[9]Data_Input!$I$16,[9]Data_Input!$I$17,[9]Data_Input!$I$18,[9]Data_Input!$I$19,[9]Data_Input!$I$20,[9]Data_Input!$I$21,[9]Data_Input!$I$22,[9]Data_Input!$I$23,[9]Data_Input!$I$24</definedName>
    <definedName name="__APW_RESTORE_DATA2021__" hidden="1">[9]Data_Input!$I$25,[9]Data_Input!$I$26,[9]Data_Input!$I$27,[9]Data_Input!$I$28,[9]Data_Input!$I$29,[9]Data_Input!$I$30,[9]Data_Input!$I$31,[9]Data_Input!$I$32,[9]Data_Input!$I$33,[9]Data_Input!$I$34,[9]Data_Input!$I$35,[9]Data_Input!$I$36,[9]Data_Input!$I$37,[9]Data_Input!$I$38,[9]Data_Input!$I$39,[9]Data_Input!$I$40</definedName>
    <definedName name="__APW_RESTORE_DATA2022__" hidden="1">[9]Data_Input!$I$41,[9]Data_Input!$I$42,[9]Data_Input!$I$43,[9]Data_Input!$I$44,[9]Data_Input!$I$45,[9]Data_Input!$I$46,[9]Data_Input!$I$47,[9]Data_Input!$I$48,[9]Data_Input!$I$49,[9]Data_Input!$I$50,[9]Data_Input!$I$51,[9]Data_Input!$I$52,[9]Data_Input!$I$53,[9]Data_Input!$I$54,[9]Data_Input!$I$55,[9]Data_Input!$I$56</definedName>
    <definedName name="__APW_RESTORE_DATA2023__" hidden="1">[9]Data_Input!$I$57,[9]Data_Input!$I$58,[9]Data_Input!$I$59,[9]Data_Input!$I$60,[9]Data_Input!$I$61,[9]Data_Input!$I$62,[9]Data_Input!$I$63,[9]Data_Input!$I$64,[9]Data_Input!$I$65,[9]Data_Input!$I$66,[9]Data_Input!$I$67,[9]Data_Input!$I$68,[9]Data_Input!$I$69,[9]Data_Input!$I$70,[9]Data_Input!$I$71,[9]Data_Input!$I$72</definedName>
    <definedName name="__APW_RESTORE_DATA2024__" hidden="1">[9]Data_Input!$I$73,[9]Data_Input!$I$74,[9]Data_Input!$I$75,[9]Data_Input!$I$76,[9]Data_Input!$I$77,[9]Data_Input!$I$78,[9]Data_Input!$I$79,[9]Data_Input!$I$80,[9]Data_Input!$I$81,[9]Data_Input!$I$82,[9]Data_Input!$I$83,[9]Data_Input!$I$84,[9]Data_Input!$I$85,[9]Data_Input!$I$86,[9]Data_Input!$I$87,[9]Data_Input!$I$88</definedName>
    <definedName name="__APW_RESTORE_DATA2025__" hidden="1">[9]Data_Input!$I$89,[9]Data_Input!$I$90,[9]Data_Input!$I$91,[9]Data_Input!$I$92,[9]Data_Input!$I$93,[9]Data_Input!$I$94,[9]Data_Input!$I$95,[9]Data_Input!$I$96,[9]Data_Input!$I$97,[9]Data_Input!$I$98,[9]Data_Input!$I$99,[9]Data_Input!$I$100,[9]Data_Input!$I$101,[9]Data_Input!$I$102,[9]Data_Input!$I$103,[9]Data_Input!$I$104</definedName>
    <definedName name="__APW_RESTORE_DATA2026__" hidden="1">[9]Data_Input!$I$105,[9]Data_Input!$I$106,[9]Data_Input!$I$107,[9]Data_Input!$I$108,[9]Data_Input!$I$109,[9]Data_Input!$I$110,[9]Data_Input!$I$111,[9]Data_Input!$I$112,[9]Data_Input!$I$113,[9]Data_Input!$I$114,[9]Data_Input!$I$115,[9]Data_Input!$I$116,[9]Data_Input!$I$117,[9]Data_Input!$I$118,[9]Data_Input!$I$119</definedName>
    <definedName name="__APW_RESTORE_DATA2027__" hidden="1">[9]Data_Input!$I$120,[9]Data_Input!$I$121,[9]Data_Input!$I$122,[9]Data_Input!$I$123,[9]Data_Input!$I$124,[9]Data_Input!$I$125,[9]Data_Input!$I$126,[9]Data_Input!$I$127,[9]Data_Input!$I$128,[9]Data_Input!$I$129,[9]Data_Input!$I$130,[9]Data_Input!$I$131,[9]Data_Input!$I$132,[9]Data_Input!$I$133,[9]Data_Input!$I$134</definedName>
    <definedName name="__APW_RESTORE_DATA2028__" hidden="1">[9]Data_Input!$I$135,[9]Data_Input!$I$136,[9]Data_Input!$I$137,[9]Data_Input!$I$138,[9]Data_Input!$I$139,[9]Data_Input!$I$140,[9]Data_Input!$I$141,[9]Data_Input!$I$142,[9]Data_Input!$I$143,[9]Data_Input!$I$144,[9]Data_Input!$I$145,[9]Data_Input!$I$146,[9]Data_Input!$I$147,[9]Data_Input!$I$148,[9]Data_Input!$I$149</definedName>
    <definedName name="__APW_RESTORE_DATA2029__" hidden="1">[9]Data_Input!$I$150,[9]Data_Input!$I$151,[9]Data_Input!$I$152,[9]Data_Input!$I$153,[9]Data_Input!$I$154,[9]Data_Input!$I$155,[9]Data_Input!$I$156,[9]Data_Input!$I$157,[9]Data_Input!$I$158,[9]Data_Input!$I$159,[9]Data_Input!$I$160,[9]Data_Input!$I$161,[9]Data_Input!$I$162,[9]Data_Input!$I$163,[9]Data_Input!$I$164</definedName>
    <definedName name="__APW_RESTORE_DATA203__" hidden="1">[9]Data_Input!$J$330,[9]Data_Input!$J$331,[9]Data_Input!$J$332,[9]Data_Input!$J$333,[9]Data_Input!$J$334,[9]Data_Input!$J$335,[9]Data_Input!$J$336,[9]Data_Input!$J$337,[9]Data_Input!$J$338,[9]Data_Input!$J$339,[9]Data_Input!$J$340,[9]Data_Input!$J$341,[9]Data_Input!$J$342,[9]Data_Input!$J$343,[9]Data_Input!$J$344</definedName>
    <definedName name="__APW_RESTORE_DATA2030__" hidden="1">[9]Data_Input!$I$165,[9]Data_Input!$I$166,[9]Data_Input!$I$167,[9]Data_Input!$I$168,[9]Data_Input!$I$169,[9]Data_Input!$I$170,[9]Data_Input!$I$171,[9]Data_Input!$I$172,[9]Data_Input!$I$173,[9]Data_Input!$I$174,[9]Data_Input!$I$175,[9]Data_Input!$I$176,[9]Data_Input!$I$177,[9]Data_Input!$I$178,[9]Data_Input!$I$179</definedName>
    <definedName name="__APW_RESTORE_DATA2031__" hidden="1">[9]Data_Input!$I$180,[9]Data_Input!$I$181,[9]Data_Input!$I$182,[9]Data_Input!$I$183,[9]Data_Input!$I$184,[9]Data_Input!$I$185,[9]Data_Input!$I$186,[9]Data_Input!$I$187,[9]Data_Input!$I$188,[9]Data_Input!$I$189,[9]Data_Input!$I$190,[9]Data_Input!$I$191,[9]Data_Input!$I$192,[9]Data_Input!$I$193,[9]Data_Input!$I$194</definedName>
    <definedName name="__APW_RESTORE_DATA2032__" hidden="1">[9]Data_Input!$I$195,[9]Data_Input!$I$196,[9]Data_Input!$I$197,[9]Data_Input!$I$198,[9]Data_Input!$I$199,[9]Data_Input!$I$200,[9]Data_Input!$I$201,[9]Data_Input!$I$202,[9]Data_Input!$I$203,[9]Data_Input!$I$204,[9]Data_Input!$I$205,[9]Data_Input!$I$206,[9]Data_Input!$I$207,[9]Data_Input!$I$208,[9]Data_Input!$I$209</definedName>
    <definedName name="__APW_RESTORE_DATA2033__" hidden="1">[9]Data_Input!$I$210,[9]Data_Input!$I$211,[9]Data_Input!$I$212,[9]Data_Input!$I$213,[9]Data_Input!$I$214,[9]Data_Input!$I$215,[9]Data_Input!$I$216,[9]Data_Input!$I$217,[9]Data_Input!$I$218,[9]Data_Input!$I$219,[9]Data_Input!$I$220,[9]Data_Input!$I$221,[9]Data_Input!$I$222,[9]Data_Input!$I$223,[9]Data_Input!$I$224</definedName>
    <definedName name="__APW_RESTORE_DATA2034__" hidden="1">[9]Data_Input!$I$225,[9]Data_Input!$I$226,[9]Data_Input!$I$227,[9]Data_Input!$I$228,[9]Data_Input!$I$229,[9]Data_Input!$I$230,[9]Data_Input!$I$231,[9]Data_Input!$I$232,[9]Data_Input!$I$233,[9]Data_Input!$I$234,[9]Data_Input!$I$235,[9]Data_Input!$I$236,[9]Data_Input!$I$237,[9]Data_Input!$I$238,[9]Data_Input!$I$239</definedName>
    <definedName name="__APW_RESTORE_DATA2035__" hidden="1">[9]Data_Input!$I$240,[9]Data_Input!$I$241,[9]Data_Input!$I$242,[9]Data_Input!$I$243,[9]Data_Input!$I$244,[9]Data_Input!$I$245,[9]Data_Input!$I$246,[9]Data_Input!$I$247,[9]Data_Input!$I$248,[9]Data_Input!$I$249,[9]Data_Input!$I$250,[9]Data_Input!$I$251,[9]Data_Input!$I$252,[9]Data_Input!$I$253,[9]Data_Input!$I$254</definedName>
    <definedName name="__APW_RESTORE_DATA2036__" hidden="1">[9]Data_Input!$I$255,[9]Data_Input!$I$256,[9]Data_Input!$I$257,[9]Data_Input!$I$258,[9]Data_Input!$I$259,[9]Data_Input!$I$260,[9]Data_Input!$I$261,[9]Data_Input!$I$262,[9]Data_Input!$I$263,[9]Data_Input!$I$264,[9]Data_Input!$I$265,[9]Data_Input!$I$266,[9]Data_Input!$I$267,[9]Data_Input!$I$268,[9]Data_Input!$I$269</definedName>
    <definedName name="__APW_RESTORE_DATA2037__" hidden="1">[9]Data_Input!$I$270,[9]Data_Input!$I$271,[9]Data_Input!$I$272,[9]Data_Input!$I$273,[9]Data_Input!$I$274,[9]Data_Input!$I$275,[9]Data_Input!$I$276,[9]Data_Input!$I$277,[9]Data_Input!$I$278,[9]Data_Input!$I$279,[9]Data_Input!$I$280,[9]Data_Input!$I$281,[9]Data_Input!$I$282,[9]Data_Input!$I$283,[9]Data_Input!$I$284</definedName>
    <definedName name="__APW_RESTORE_DATA2038__" hidden="1">[9]Data_Input!$I$285,[9]Data_Input!$I$286,[9]Data_Input!$I$287,[9]Data_Input!$I$288,[9]Data_Input!$I$289,[9]Data_Input!$I$290,[9]Data_Input!$I$291,[9]Data_Input!$I$292,[9]Data_Input!$I$293,[9]Data_Input!$I$294,[9]Data_Input!$I$295,[9]Data_Input!$I$296,[9]Data_Input!$I$297,[9]Data_Input!$I$298,[9]Data_Input!$I$299</definedName>
    <definedName name="__APW_RESTORE_DATA2039__" hidden="1">[9]Data_Input!$I$300,[9]Data_Input!$I$301,[9]Data_Input!$I$302,[9]Data_Input!$I$303,[9]Data_Input!$I$304,[9]Data_Input!$I$305,[9]Data_Input!$I$306,[9]Data_Input!$I$307,[9]Data_Input!$I$308,[9]Data_Input!$I$309,[9]Data_Input!$I$310,[9]Data_Input!$I$311,[9]Data_Input!$I$312,[9]Data_Input!$I$313,[9]Data_Input!$I$314</definedName>
    <definedName name="__APW_RESTORE_DATA204__" hidden="1">[9]Data_Input!$J$345,[9]Data_Input!$J$346,[9]Data_Input!$J$347,[9]Data_Input!$J$348,[9]Data_Input!$J$349,[9]Data_Input!$J$350,[9]Data_Input!$J$351,[9]Data_Input!$J$352,[9]Data_Input!$J$353,[9]Data_Input!$J$354,[9]Data_Input!$J$355,[9]Data_Input!$J$356,[9]Data_Input!$J$357,[9]Data_Input!$J$358,[9]Data_Input!$J$359</definedName>
    <definedName name="__APW_RESTORE_DATA2040__" hidden="1">[9]Data_Input!$I$315,[9]Data_Input!$I$316,[9]Data_Input!$I$317,[9]Data_Input!$I$318,[9]Data_Input!$I$319,[9]Data_Input!$I$320,[9]Data_Input!$I$321,[9]Data_Input!$I$322,[9]Data_Input!$I$323,[9]Data_Input!$I$324,[9]Data_Input!$I$325,[9]Data_Input!$I$326,[9]Data_Input!$I$327,[9]Data_Input!$I$328,[9]Data_Input!$I$329</definedName>
    <definedName name="__APW_RESTORE_DATA2041__" hidden="1">[9]Data_Input!$I$330,[9]Data_Input!$I$331,[9]Data_Input!$I$332,[9]Data_Input!$I$333,[9]Data_Input!$I$334,[9]Data_Input!$I$335,[9]Data_Input!$I$336,[9]Data_Input!$I$337,[9]Data_Input!$I$338,[9]Data_Input!$I$339,[9]Data_Input!$I$340,[9]Data_Input!$I$341,[9]Data_Input!$I$342,[9]Data_Input!$I$343,[9]Data_Input!$I$344</definedName>
    <definedName name="__APW_RESTORE_DATA2042__" hidden="1">[9]Data_Input!$I$345,[9]Data_Input!$I$346,[9]Data_Input!$I$347,[9]Data_Input!$I$348,[9]Data_Input!$I$349,[9]Data_Input!$I$350,[9]Data_Input!$I$351,[9]Data_Input!$I$352,[9]Data_Input!$I$353,[9]Data_Input!$I$354,[9]Data_Input!$I$355,[9]Data_Input!$I$356,[9]Data_Input!$I$357,[9]Data_Input!$I$358,[9]Data_Input!$I$359</definedName>
    <definedName name="__APW_RESTORE_DATA2043__" hidden="1">[9]Data_Input!$I$360,[9]Data_Input!$I$361,[9]Data_Input!$I$362,[9]Data_Input!$I$363,[9]Data_Input!$I$364,[9]Data_Input!$I$365,[9]Data_Input!$I$366,[9]Data_Input!$I$367,[9]Data_Input!$I$368,[9]Data_Input!$I$369,[9]Data_Input!$I$370,[9]Data_Input!$I$371,[9]Data_Input!$I$372,[9]Data_Input!$I$373,[9]Data_Input!$I$374</definedName>
    <definedName name="__APW_RESTORE_DATA2044__" hidden="1">[9]Data_Input!$I$375,[9]Data_Input!$I$376,[9]Data_Input!$I$377,[9]Data_Input!$I$378,[9]Data_Input!$I$379,[9]Data_Input!$I$380,[9]Data_Input!$I$381,[9]Data_Input!$I$382,[9]Data_Input!$I$383,[9]Data_Input!$I$384,[9]Data_Input!$I$385,[9]Data_Input!$I$386,[9]Data_Input!$I$387,[9]Data_Input!$I$388,[9]Data_Input!$I$389</definedName>
    <definedName name="__APW_RESTORE_DATA2045__" hidden="1">[9]Data_Input!$I$390,[9]Data_Input!$I$391,[9]Data_Input!$I$392,[9]Data_Input!$I$393,[9]Data_Input!$I$394,[9]Data_Input!$I$395,[9]Data_Input!$I$396,[9]Data_Input!$I$397,[9]Data_Input!$I$398,[9]Data_Input!$I$399,[9]Data_Input!$I$400,[9]Data_Input!$I$401,[9]Data_Input!$I$402,[9]Data_Input!$I$403,[9]Data_Input!$I$404</definedName>
    <definedName name="__APW_RESTORE_DATA2046__" hidden="1">[9]Data_Input!$I$405,[9]Data_Input!$I$406,[9]Data_Input!$I$407,[9]Data_Input!$I$408,[9]Data_Input!$I$409,[9]Data_Input!$I$410,[9]Data_Input!$I$411,[9]Data_Input!$I$412,[9]Data_Input!$I$413,[9]Data_Input!$I$414,[9]Data_Input!$I$415,[9]Data_Input!$I$416,[9]Data_Input!$I$417,[9]Data_Input!$I$418,[9]Data_Input!$I$419</definedName>
    <definedName name="__APW_RESTORE_DATA2047__" hidden="1">[9]Data_Input!$I$420,[9]Data_Input!$I$421,[9]Data_Input!$I$422,[9]Data_Input!$I$423,[9]Data_Input!$I$424,[9]Data_Input!$I$425,[9]Data_Input!$I$426,[9]Data_Input!$I$427,[9]Data_Input!$I$428,[9]Data_Input!$I$429,[9]Data_Input!$I$430,[9]Data_Input!$I$431,[9]Data_Input!$I$432,[9]Data_Input!$I$433,[9]Data_Input!$I$434</definedName>
    <definedName name="__APW_RESTORE_DATA2048__" hidden="1">[9]Data_Input!$I$435,[9]Data_Input!$I$436,[9]Data_Input!$I$437,[9]Data_Input!$I$438,[9]Data_Input!$I$439,[9]Data_Input!$I$440,[9]Data_Input!$I$441,[9]Data_Input!$I$442,[9]Data_Input!$I$443,[9]Data_Input!$I$444,[9]Data_Input!$I$445,[9]Data_Input!$I$446,[9]Data_Input!$I$447,[9]Data_Input!$I$448,[9]Data_Input!$I$449</definedName>
    <definedName name="__APW_RESTORE_DATA2049__" hidden="1">[9]Data_Input!$I$450,[9]Data_Input!$I$451,[9]Data_Input!$I$452,[9]Data_Input!$I$453,[9]Data_Input!$I$454,[9]Data_Input!$I$455,[9]Data_Input!$I$456,[9]Data_Input!$I$457,[9]Data_Input!$I$458,[9]Data_Input!$I$459,[9]Data_Input!$I$460,[9]Data_Input!$I$461,[9]Data_Input!$I$462,[9]Data_Input!$I$463,[9]Data_Input!$I$464</definedName>
    <definedName name="__APW_RESTORE_DATA205__" hidden="1">[9]Data_Input!$J$360,[9]Data_Input!$J$361,[9]Data_Input!$J$362,[9]Data_Input!$J$363,[9]Data_Input!$J$364,[9]Data_Input!$J$365,[9]Data_Input!$J$366,[9]Data_Input!$J$367,[9]Data_Input!$J$368,[9]Data_Input!$J$369,[9]Data_Input!$J$370,[9]Data_Input!$J$371,[9]Data_Input!$J$372,[9]Data_Input!$J$373,[9]Data_Input!$J$374</definedName>
    <definedName name="__APW_RESTORE_DATA2050__" hidden="1">[9]Data_Input!$I$465,[9]Data_Input!$I$466,[9]Data_Input!$I$467,[9]Data_Input!$I$468,[9]Data_Input!$I$469,[9]Data_Input!$I$470,[9]Data_Input!$I$471,[9]Data_Input!$I$472,[9]Data_Input!$I$473,[9]Data_Input!$I$474,[9]Data_Input!$I$475,[9]Data_Input!$I$476,[9]Data_Input!$I$477,[9]Data_Input!$I$478,[9]Data_Input!$I$479</definedName>
    <definedName name="__APW_RESTORE_DATA2051__" hidden="1">[9]Data_Input!$I$480,[9]Data_Input!$I$481,[9]Data_Input!$I$482,[9]Data_Input!$I$483,[9]Data_Input!$I$484,[9]Data_Input!$I$485,[9]Data_Input!$I$486,[9]Data_Input!$I$487,[9]Data_Input!$I$488,[9]Data_Input!$I$489,[9]Data_Input!$I$490,[9]Data_Input!$I$491,[9]Data_Input!$I$492,[9]Data_Input!$I$493,[9]Data_Input!$I$494</definedName>
    <definedName name="__APW_RESTORE_DATA2052__" hidden="1">[9]Data_Input!$I$495,[9]Data_Input!$I$496,[9]Data_Input!$I$497,[9]Data_Input!$I$498,[9]Data_Input!$I$499,[9]Data_Input!$I$500,[9]Data_Input!$I$501,[9]Data_Input!$I$502,[9]Data_Input!$I$503,[9]Data_Input!$I$504,[9]Data_Input!$I$505,[9]Data_Input!$I$506,[9]Data_Input!$I$507,[9]Data_Input!$I$508,[9]Data_Input!$I$509</definedName>
    <definedName name="__APW_RESTORE_DATA2053__" hidden="1">[9]Data_Input!$I$510,[9]Data_Input!$I$511,[9]Data_Input!$I$512,[9]Data_Input!$I$513,[9]Data_Input!$I$514,[9]Data_Input!$I$515,[9]Data_Input!$I$516,[9]Data_Input!$I$517,[9]Data_Input!$I$518,[9]Data_Input!$I$519,[9]Data_Input!$I$520,[9]Data_Input!$I$521,[9]Data_Input!$I$522,[9]Data_Input!$I$523,[9]Data_Input!$I$524</definedName>
    <definedName name="__APW_RESTORE_DATA2054__" hidden="1">[9]Data_Input!$I$525,[9]Data_Input!$I$526,[9]Data_Input!$I$527,[9]Data_Input!$I$528,[9]Data_Input!$I$529,[9]Data_Input!$I$530</definedName>
    <definedName name="__APW_RESTORE_DATA2055__" hidden="1">[9]Data_Input!$J$9,[9]Data_Input!$J$10,[9]Data_Input!$J$11,[9]Data_Input!$J$12,[9]Data_Input!$J$13,[9]Data_Input!$J$14,[9]Data_Input!$J$15,[9]Data_Input!$J$16,[9]Data_Input!$J$17,[9]Data_Input!$J$18,[9]Data_Input!$J$19,[9]Data_Input!$J$20,[9]Data_Input!$J$21,[9]Data_Input!$J$22,[9]Data_Input!$J$23,[9]Data_Input!$J$24</definedName>
    <definedName name="__APW_RESTORE_DATA2056__" hidden="1">[9]Data_Input!$J$25,[9]Data_Input!$J$26,[9]Data_Input!$J$27,[9]Data_Input!$J$28,[9]Data_Input!$J$29,[9]Data_Input!$J$30,[9]Data_Input!$J$31,[9]Data_Input!$J$32,[9]Data_Input!$J$33,[9]Data_Input!$J$34,[9]Data_Input!$J$35,[9]Data_Input!$J$36,[9]Data_Input!$J$37,[9]Data_Input!$J$38,[9]Data_Input!$J$39,[9]Data_Input!$J$40</definedName>
    <definedName name="__APW_RESTORE_DATA2057__" hidden="1">[9]Data_Input!$J$41,[9]Data_Input!$J$42,[9]Data_Input!$J$43,[9]Data_Input!$J$44,[9]Data_Input!$J$45,[9]Data_Input!$J$46,[9]Data_Input!$J$47,[9]Data_Input!$J$48,[9]Data_Input!$J$49,[9]Data_Input!$J$50,[9]Data_Input!$J$51,[9]Data_Input!$J$52,[9]Data_Input!$J$53,[9]Data_Input!$J$54,[9]Data_Input!$J$55,[9]Data_Input!$J$56</definedName>
    <definedName name="__APW_RESTORE_DATA2058__" hidden="1">[9]Data_Input!$J$57,[9]Data_Input!$J$58,[9]Data_Input!$J$59,[9]Data_Input!$J$60,[9]Data_Input!$J$61,[9]Data_Input!$J$62,[9]Data_Input!$J$63,[9]Data_Input!$J$64,[9]Data_Input!$J$65,[9]Data_Input!$J$66,[9]Data_Input!$J$67,[9]Data_Input!$J$68,[9]Data_Input!$J$69,[9]Data_Input!$J$70,[9]Data_Input!$J$71,[9]Data_Input!$J$72</definedName>
    <definedName name="__APW_RESTORE_DATA2059__" hidden="1">[9]Data_Input!$J$73,[9]Data_Input!$J$74,[9]Data_Input!$J$75,[9]Data_Input!$J$76,[9]Data_Input!$J$77,[9]Data_Input!$J$78,[9]Data_Input!$J$79,[9]Data_Input!$J$80,[9]Data_Input!$J$81,[9]Data_Input!$J$82,[9]Data_Input!$J$83,[9]Data_Input!$J$84,[9]Data_Input!$J$85,[9]Data_Input!$J$86,[9]Data_Input!$J$87,[9]Data_Input!$J$88</definedName>
    <definedName name="__APW_RESTORE_DATA206__" hidden="1">[9]Data_Input!$J$375,[9]Data_Input!$J$376,[9]Data_Input!$J$377,[9]Data_Input!$J$378,[9]Data_Input!$J$379,[9]Data_Input!$J$380,[9]Data_Input!$J$381,[9]Data_Input!$J$382,[9]Data_Input!$J$383,[9]Data_Input!$J$384,[9]Data_Input!$J$385,[9]Data_Input!$J$386,[9]Data_Input!$J$387,[9]Data_Input!$J$388,[9]Data_Input!$J$389</definedName>
    <definedName name="__APW_RESTORE_DATA2060__" hidden="1">[9]Data_Input!$J$89,[9]Data_Input!$J$90,[9]Data_Input!$J$91,[9]Data_Input!$J$92,[9]Data_Input!$J$93,[9]Data_Input!$J$94,[9]Data_Input!$J$95,[9]Data_Input!$J$96,[9]Data_Input!$J$97,[9]Data_Input!$J$98,[9]Data_Input!$J$99,[9]Data_Input!$J$100,[9]Data_Input!$J$101,[9]Data_Input!$J$102,[9]Data_Input!$J$103,[9]Data_Input!$J$104</definedName>
    <definedName name="__APW_RESTORE_DATA2061__" hidden="1">[9]Data_Input!$J$105,[9]Data_Input!$J$106,[9]Data_Input!$J$107,[9]Data_Input!$J$108,[9]Data_Input!$J$109,[9]Data_Input!$J$110,[9]Data_Input!$J$111,[9]Data_Input!$J$112,[9]Data_Input!$J$113,[9]Data_Input!$J$114,[9]Data_Input!$J$115,[9]Data_Input!$J$116,[9]Data_Input!$J$117,[9]Data_Input!$J$118,[9]Data_Input!$J$119</definedName>
    <definedName name="__APW_RESTORE_DATA2062__" hidden="1">[9]Data_Input!$J$120,[9]Data_Input!$J$121,[9]Data_Input!$J$122,[9]Data_Input!$J$123,[9]Data_Input!$J$124,[9]Data_Input!$J$125,[9]Data_Input!$J$126,[9]Data_Input!$J$127,[9]Data_Input!$J$128,[9]Data_Input!$J$129,[9]Data_Input!$J$130,[9]Data_Input!$J$131,[9]Data_Input!$J$132,[9]Data_Input!$J$133,[9]Data_Input!$J$134</definedName>
    <definedName name="__APW_RESTORE_DATA2063__" hidden="1">[9]Data_Input!$J$135,[9]Data_Input!$J$136,[9]Data_Input!$J$137,[9]Data_Input!$J$138,[9]Data_Input!$J$139,[9]Data_Input!$J$140,[9]Data_Input!$J$141,[9]Data_Input!$J$142,[9]Data_Input!$J$143,[9]Data_Input!$J$144,[9]Data_Input!$J$145,[9]Data_Input!$J$146,[9]Data_Input!$J$147,[9]Data_Input!$J$148,[9]Data_Input!$J$149</definedName>
    <definedName name="__APW_RESTORE_DATA2064__" hidden="1">[9]Data_Input!$J$150,[9]Data_Input!$J$151,[9]Data_Input!$J$152,[9]Data_Input!$J$153,[9]Data_Input!$J$154,[9]Data_Input!$J$155,[9]Data_Input!$J$156,[9]Data_Input!$J$157,[9]Data_Input!$J$158,[9]Data_Input!$J$159,[9]Data_Input!$J$160,[9]Data_Input!$J$161,[9]Data_Input!$J$162,[9]Data_Input!$J$163,[9]Data_Input!$J$164</definedName>
    <definedName name="__APW_RESTORE_DATA2065__" hidden="1">[9]Data_Input!$J$165,[9]Data_Input!$J$166,[9]Data_Input!$J$167,[9]Data_Input!$J$168,[9]Data_Input!$J$169,[9]Data_Input!$J$170,[9]Data_Input!$J$171,[9]Data_Input!$J$172,[9]Data_Input!$J$173,[9]Data_Input!$J$174,[9]Data_Input!$J$175,[9]Data_Input!$J$176,[9]Data_Input!$J$177,[9]Data_Input!$J$178,[9]Data_Input!$J$179</definedName>
    <definedName name="__APW_RESTORE_DATA2066__" hidden="1">[9]Data_Input!$J$180,[9]Data_Input!$J$181,[9]Data_Input!$J$182,[9]Data_Input!$J$183,[9]Data_Input!$J$184,[9]Data_Input!$J$185,[9]Data_Input!$J$186,[9]Data_Input!$J$187,[9]Data_Input!$J$188,[9]Data_Input!$J$189,[9]Data_Input!$J$190,[9]Data_Input!$J$191,[9]Data_Input!$J$192,[9]Data_Input!$J$193,[9]Data_Input!$J$194</definedName>
    <definedName name="__APW_RESTORE_DATA2067__" hidden="1">[9]Data_Input!$J$195,[9]Data_Input!$J$196,[9]Data_Input!$J$197,[9]Data_Input!$J$198,[9]Data_Input!$J$199,[9]Data_Input!$J$200,[9]Data_Input!$J$201,[9]Data_Input!$J$202,[9]Data_Input!$J$203,[9]Data_Input!$J$204,[9]Data_Input!$J$205,[9]Data_Input!$J$206,[9]Data_Input!$J$207,[9]Data_Input!$J$208,[9]Data_Input!$J$209</definedName>
    <definedName name="__APW_RESTORE_DATA2068__" hidden="1">[9]Data_Input!$J$210,[9]Data_Input!$J$211,[9]Data_Input!$J$212,[9]Data_Input!$J$213,[9]Data_Input!$J$214,[9]Data_Input!$J$215,[9]Data_Input!$J$216,[9]Data_Input!$J$217,[9]Data_Input!$J$218,[9]Data_Input!$J$219,[9]Data_Input!$J$220,[9]Data_Input!$J$221,[9]Data_Input!$J$222,[9]Data_Input!$J$223,[9]Data_Input!$J$224</definedName>
    <definedName name="__APW_RESTORE_DATA2069__" hidden="1">[9]Data_Input!$J$225,[9]Data_Input!$J$226,[9]Data_Input!$J$227,[9]Data_Input!$J$228,[9]Data_Input!$J$229,[9]Data_Input!$J$230,[9]Data_Input!$J$231,[9]Data_Input!$J$232,[9]Data_Input!$J$233,[9]Data_Input!$J$234,[9]Data_Input!$J$235,[9]Data_Input!$J$236,[9]Data_Input!$J$237,[9]Data_Input!$J$238,[9]Data_Input!$J$239</definedName>
    <definedName name="__APW_RESTORE_DATA207__" hidden="1">[8]Reckitt!$C$264,[8]Reckitt!$C$264</definedName>
    <definedName name="__APW_RESTORE_DATA2070__" hidden="1">[9]Data_Input!$J$240,[9]Data_Input!$J$241,[9]Data_Input!$J$242,[9]Data_Input!$J$243,[9]Data_Input!$J$244,[9]Data_Input!$J$245,[9]Data_Input!$J$246,[9]Data_Input!$J$247,[9]Data_Input!$J$248,[9]Data_Input!$J$249,[9]Data_Input!$J$250,[9]Data_Input!$J$251,[9]Data_Input!$J$252,[9]Data_Input!$J$253,[9]Data_Input!$J$254</definedName>
    <definedName name="__APW_RESTORE_DATA2071__" hidden="1">[9]Data_Input!$J$255,[9]Data_Input!$J$256,[9]Data_Input!$J$257,[9]Data_Input!$J$258,[9]Data_Input!$J$259,[9]Data_Input!$J$260,[9]Data_Input!$J$261,[9]Data_Input!$J$262,[9]Data_Input!$J$263,[9]Data_Input!$J$264,[9]Data_Input!$J$265,[9]Data_Input!$J$266,[9]Data_Input!$J$267,[9]Data_Input!$J$268,[9]Data_Input!$J$269</definedName>
    <definedName name="__APW_RESTORE_DATA2072__" hidden="1">[9]Data_Input!$J$270,[9]Data_Input!$J$271,[9]Data_Input!$J$272,[9]Data_Input!$J$273,[9]Data_Input!$J$274,[9]Data_Input!$J$275,[9]Data_Input!$J$276,[9]Data_Input!$J$277,[9]Data_Input!$J$278,[9]Data_Input!$J$279,[9]Data_Input!$J$280,[9]Data_Input!$J$281,[9]Data_Input!$J$282,[9]Data_Input!$J$283,[9]Data_Input!$J$284</definedName>
    <definedName name="__APW_RESTORE_DATA2073__" hidden="1">[9]Data_Input!$J$285,[9]Data_Input!$J$286,[9]Data_Input!$J$287,[9]Data_Input!$J$288,[9]Data_Input!$J$289,[9]Data_Input!$J$290,[9]Data_Input!$J$291,[9]Data_Input!$J$292,[9]Data_Input!$J$293,[9]Data_Input!$J$294,[9]Data_Input!$J$295,[9]Data_Input!$J$296,[9]Data_Input!$J$297,[9]Data_Input!$J$298,[9]Data_Input!$J$299</definedName>
    <definedName name="__APW_RESTORE_DATA2074__" hidden="1">[9]Data_Input!$J$300,[9]Data_Input!$J$301,[9]Data_Input!$J$302,[9]Data_Input!$J$303,[9]Data_Input!$J$304,[9]Data_Input!$J$305,[9]Data_Input!$J$306,[9]Data_Input!$J$307,[9]Data_Input!$J$308,[9]Data_Input!$J$309,[9]Data_Input!$J$310,[9]Data_Input!$J$311,[9]Data_Input!$J$312,[9]Data_Input!$J$313,[9]Data_Input!$J$314</definedName>
    <definedName name="__APW_RESTORE_DATA2075__" hidden="1">[9]Data_Input!$J$315,[9]Data_Input!$J$316,[9]Data_Input!$J$317,[9]Data_Input!$J$318,[9]Data_Input!$J$319,[9]Data_Input!$J$320,[9]Data_Input!$J$321,[9]Data_Input!$J$322,[9]Data_Input!$J$323,[9]Data_Input!$J$324,[9]Data_Input!$J$325,[9]Data_Input!$J$326,[9]Data_Input!$J$327,[9]Data_Input!$J$328,[9]Data_Input!$J$329</definedName>
    <definedName name="__APW_RESTORE_DATA2076__" hidden="1">[9]Data_Input!$J$330,[9]Data_Input!$J$331,[9]Data_Input!$J$332,[9]Data_Input!$J$333,[9]Data_Input!$J$334,[9]Data_Input!$J$335,[9]Data_Input!$J$336,[9]Data_Input!$J$337,[9]Data_Input!$J$338,[9]Data_Input!$J$339,[9]Data_Input!$J$340,[9]Data_Input!$J$341,[9]Data_Input!$J$342,[9]Data_Input!$J$343,[9]Data_Input!$J$344</definedName>
    <definedName name="__APW_RESTORE_DATA2077__" hidden="1">[9]Data_Input!$J$345,[9]Data_Input!$J$346,[9]Data_Input!$J$347,[9]Data_Input!$J$348,[9]Data_Input!$J$349,[9]Data_Input!$J$350,[9]Data_Input!$J$351,[9]Data_Input!$J$352,[9]Data_Input!$J$353,[9]Data_Input!$J$354,[9]Data_Input!$J$355,[9]Data_Input!$J$356,[9]Data_Input!$J$357,[9]Data_Input!$J$358,[9]Data_Input!$J$359</definedName>
    <definedName name="__APW_RESTORE_DATA2078__" hidden="1">[9]Data_Input!$J$360,[9]Data_Input!$J$361,[9]Data_Input!$J$362,[9]Data_Input!$J$363,[9]Data_Input!$J$364,[9]Data_Input!$J$365,[9]Data_Input!$J$366,[9]Data_Input!$J$367,[9]Data_Input!$J$368,[9]Data_Input!$J$369,[9]Data_Input!$J$370,[9]Data_Input!$J$371,[9]Data_Input!$J$372,[9]Data_Input!$J$373,[9]Data_Input!$J$374</definedName>
    <definedName name="__APW_RESTORE_DATA2079__" hidden="1">[9]Data_Input!$J$375,[9]Data_Input!$J$376,[9]Data_Input!$J$377,[9]Data_Input!$J$378,[9]Data_Input!$J$379,[9]Data_Input!$J$380,[9]Data_Input!$J$381,[9]Data_Input!$J$382,[9]Data_Input!$J$383,[9]Data_Input!$J$384,[9]Data_Input!$J$385,[9]Data_Input!$J$386,[9]Data_Input!$J$387,[9]Data_Input!$J$388,[9]Data_Input!$J$389</definedName>
    <definedName name="__APW_RESTORE_DATA208__" hidden="1">[9]Data_Input!$J$405,[9]Data_Input!$J$406,[9]Data_Input!$J$407,[9]Data_Input!$J$408,[9]Data_Input!$J$409,[9]Data_Input!$J$410,[9]Data_Input!$J$411,[9]Data_Input!$J$412,[9]Data_Input!$J$413,[9]Data_Input!$J$414,[9]Data_Input!$J$415,[9]Data_Input!$J$416,[9]Data_Input!$J$417,[9]Data_Input!$J$418,[9]Data_Input!$J$419</definedName>
    <definedName name="__APW_RESTORE_DATA2080__" hidden="1">[9]Data_Input!$J$390,[9]Data_Input!$J$391,[9]Data_Input!$J$392,[9]Data_Input!$J$393,[9]Data_Input!$J$394,[9]Data_Input!$J$395,[9]Data_Input!$J$396,[9]Data_Input!$J$397,[9]Data_Input!$J$398,[9]Data_Input!$J$399,[9]Data_Input!$J$400,[9]Data_Input!$J$401,[9]Data_Input!$J$402,[9]Data_Input!$J$403,[9]Data_Input!$J$404</definedName>
    <definedName name="__APW_RESTORE_DATA2081__" hidden="1">[9]Data_Input!$J$405,[9]Data_Input!$J$406,[9]Data_Input!$J$407,[9]Data_Input!$J$408,[9]Data_Input!$J$409,[9]Data_Input!$J$410,[9]Data_Input!$J$411,[9]Data_Input!$J$412,[9]Data_Input!$J$413,[9]Data_Input!$J$414,[9]Data_Input!$J$415,[9]Data_Input!$J$416,[9]Data_Input!$J$417,[9]Data_Input!$J$418,[9]Data_Input!$J$419</definedName>
    <definedName name="__APW_RESTORE_DATA2082__" hidden="1">[9]Data_Input!$J$420,[9]Data_Input!$J$421,[9]Data_Input!$J$422,[9]Data_Input!$J$423,[9]Data_Input!$J$424,[9]Data_Input!$J$425,[9]Data_Input!$J$426,[9]Data_Input!$J$427,[9]Data_Input!$J$428,[9]Data_Input!$J$429,[9]Data_Input!$J$430,[9]Data_Input!$J$431,[9]Data_Input!$J$432,[9]Data_Input!$J$433,[9]Data_Input!$J$434</definedName>
    <definedName name="__APW_RESTORE_DATA2083__" hidden="1">[9]Data_Input!$J$435,[9]Data_Input!$J$436,[9]Data_Input!$J$437,[9]Data_Input!$J$438,[9]Data_Input!$J$439,[9]Data_Input!$J$440,[9]Data_Input!$J$441,[9]Data_Input!$J$442,[9]Data_Input!$J$443,[9]Data_Input!$J$444,[9]Data_Input!$J$445,[9]Data_Input!$J$446,[9]Data_Input!$J$447,[9]Data_Input!$J$448,[9]Data_Input!$J$449</definedName>
    <definedName name="__APW_RESTORE_DATA2084__" hidden="1">[9]Data_Input!$J$450,[9]Data_Input!$J$451,[9]Data_Input!$J$452,[9]Data_Input!$J$453,[9]Data_Input!$J$454,[9]Data_Input!$J$455,[9]Data_Input!$J$456,[9]Data_Input!$J$457,[9]Data_Input!$J$458,[9]Data_Input!$J$459,[9]Data_Input!$J$460,[9]Data_Input!$J$461,[9]Data_Input!$J$462,[9]Data_Input!$J$463,[9]Data_Input!$J$464</definedName>
    <definedName name="__APW_RESTORE_DATA2085__" hidden="1">[9]Data_Input!$J$465,[9]Data_Input!$J$466,[9]Data_Input!$J$467,[9]Data_Input!$J$468,[9]Data_Input!$J$469,[9]Data_Input!$J$470,[9]Data_Input!$J$471,[9]Data_Input!$J$472,[9]Data_Input!$J$473,[9]Data_Input!$J$474,[9]Data_Input!$J$475,[9]Data_Input!$J$476,[9]Data_Input!$J$477,[9]Data_Input!$J$478,[9]Data_Input!$J$479</definedName>
    <definedName name="__APW_RESTORE_DATA2086__" hidden="1">[9]Data_Input!$J$480,[9]Data_Input!$J$481,[9]Data_Input!$J$482,[9]Data_Input!$J$483,[9]Data_Input!$J$484,[9]Data_Input!$J$485,[9]Data_Input!$J$486,[9]Data_Input!$J$487,[9]Data_Input!$J$488,[9]Data_Input!$J$489,[9]Data_Input!$J$490,[9]Data_Input!$J$491,[9]Data_Input!$J$492,[9]Data_Input!$J$493,[9]Data_Input!$J$494</definedName>
    <definedName name="__APW_RESTORE_DATA2087__" hidden="1">[9]Data_Input!$J$495,[9]Data_Input!$J$496,[9]Data_Input!$J$497,[9]Data_Input!$J$498,[9]Data_Input!$J$499,[9]Data_Input!$J$500,[9]Data_Input!$J$501,[9]Data_Input!$J$502,[9]Data_Input!$J$503,[9]Data_Input!$J$504,[9]Data_Input!$J$505,[9]Data_Input!$J$506,[9]Data_Input!$J$507,[9]Data_Input!$J$508,[9]Data_Input!$J$509</definedName>
    <definedName name="__APW_RESTORE_DATA2088__" hidden="1">[9]Data_Input!$J$510,[9]Data_Input!$J$511,[9]Data_Input!$J$512,[9]Data_Input!$J$513,[9]Data_Input!$J$514,[9]Data_Input!$J$515,[9]Data_Input!$J$516,[9]Data_Input!$J$517,[9]Data_Input!$J$518,[9]Data_Input!$J$519,[9]Data_Input!$J$520,[9]Data_Input!$J$521,[9]Data_Input!$J$522,[9]Data_Input!$J$523,[9]Data_Input!$J$524</definedName>
    <definedName name="__APW_RESTORE_DATA2089__" hidden="1">[9]Data_Input!$J$525,[9]Data_Input!$J$526,[9]Data_Input!$J$527,[9]Data_Input!$J$528,[9]Data_Input!$J$529,[9]Data_Input!$J$530</definedName>
    <definedName name="__APW_RESTORE_DATA209__" hidden="1">[9]Data_Input!$J$420,[9]Data_Input!$J$421,[9]Data_Input!$J$422,[9]Data_Input!$J$423,[9]Data_Input!$J$424,[9]Data_Input!$J$425,[9]Data_Input!$J$426,[9]Data_Input!$J$427,[9]Data_Input!$J$428,[9]Data_Input!$J$429,[9]Data_Input!$J$430,[9]Data_Input!$J$431,[9]Data_Input!$J$432,[9]Data_Input!$J$433,[9]Data_Input!$J$434</definedName>
    <definedName name="__APW_RESTORE_DATA2090__" hidden="1">[9]Data_Input!$K$9,[9]Data_Input!$K$10,[9]Data_Input!$K$11,[9]Data_Input!$K$12,[9]Data_Input!$K$13,[9]Data_Input!$K$14,[9]Data_Input!$K$15,[9]Data_Input!$K$16,[9]Data_Input!$K$17,[9]Data_Input!$K$18,[9]Data_Input!$K$19,[9]Data_Input!$K$20,[9]Data_Input!$K$21,[9]Data_Input!$K$22,[9]Data_Input!$K$23,[9]Data_Input!$K$24</definedName>
    <definedName name="__APW_RESTORE_DATA2091__" hidden="1">[9]Data_Input!$K$25,[9]Data_Input!$K$26,[9]Data_Input!$K$27,[9]Data_Input!$K$28,[9]Data_Input!$K$29,[9]Data_Input!$K$30,[9]Data_Input!$K$31,[9]Data_Input!$K$32,[9]Data_Input!$K$33,[9]Data_Input!$K$34,[9]Data_Input!$K$35,[9]Data_Input!$K$36,[9]Data_Input!$K$37,[9]Data_Input!$K$38,[9]Data_Input!$K$39,[9]Data_Input!$K$40</definedName>
    <definedName name="__APW_RESTORE_DATA2092__" hidden="1">[9]Data_Input!$K$41,[9]Data_Input!$K$42,[9]Data_Input!$K$43,[9]Data_Input!$K$44,[9]Data_Input!$K$45,[9]Data_Input!$K$46,[9]Data_Input!$K$47,[9]Data_Input!$K$48,[9]Data_Input!$K$49,[9]Data_Input!$K$50,[9]Data_Input!$K$51,[9]Data_Input!$K$52,[9]Data_Input!$K$53,[9]Data_Input!$K$54,[9]Data_Input!$K$55,[9]Data_Input!$K$56</definedName>
    <definedName name="__APW_RESTORE_DATA2093__" hidden="1">[9]Data_Input!$K$57,[9]Data_Input!$K$58,[9]Data_Input!$K$59,[9]Data_Input!$K$60,[9]Data_Input!$K$61,[9]Data_Input!$K$62,[9]Data_Input!$K$63,[9]Data_Input!$K$64,[9]Data_Input!$K$65,[9]Data_Input!$K$66,[9]Data_Input!$K$67,[9]Data_Input!$K$68,[9]Data_Input!$K$69,[9]Data_Input!$K$70,[9]Data_Input!$K$71,[9]Data_Input!$K$72</definedName>
    <definedName name="__APW_RESTORE_DATA2094__" hidden="1">[9]Data_Input!$K$73,[9]Data_Input!$K$74,[9]Data_Input!$K$75,[9]Data_Input!$K$76,[9]Data_Input!$K$77,[9]Data_Input!$K$78,[9]Data_Input!$K$79,[9]Data_Input!$K$80,[9]Data_Input!$K$81,[9]Data_Input!$K$82,[9]Data_Input!$K$83,[9]Data_Input!$K$84,[9]Data_Input!$K$85,[9]Data_Input!$K$86,[9]Data_Input!$K$87,[9]Data_Input!$K$88</definedName>
    <definedName name="__APW_RESTORE_DATA2095__" hidden="1">[9]Data_Input!$K$89,[9]Data_Input!$K$90,[9]Data_Input!$K$91,[9]Data_Input!$K$92,[9]Data_Input!$K$93,[9]Data_Input!$K$94,[9]Data_Input!$K$95,[9]Data_Input!$K$96,[9]Data_Input!$K$97,[9]Data_Input!$K$98,[9]Data_Input!$K$99,[9]Data_Input!$K$100,[9]Data_Input!$K$101,[9]Data_Input!$K$102,[9]Data_Input!$K$103,[9]Data_Input!$K$104</definedName>
    <definedName name="__APW_RESTORE_DATA2096__" hidden="1">[9]Data_Input!$K$105,[9]Data_Input!$K$106,[9]Data_Input!$K$107,[9]Data_Input!$K$108,[9]Data_Input!$K$109,[9]Data_Input!$K$110,[9]Data_Input!$K$111,[9]Data_Input!$K$112,[9]Data_Input!$K$113,[9]Data_Input!$K$114,[9]Data_Input!$K$115,[9]Data_Input!$K$116,[9]Data_Input!$K$117,[9]Data_Input!$K$118,[9]Data_Input!$K$119</definedName>
    <definedName name="__APW_RESTORE_DATA2097__" hidden="1">[9]Data_Input!$K$120,[9]Data_Input!$K$121,[9]Data_Input!$K$122,[9]Data_Input!$K$123,[9]Data_Input!$K$124,[9]Data_Input!$K$125,[9]Data_Input!$K$126,[9]Data_Input!$K$127,[9]Data_Input!$K$128,[9]Data_Input!$K$129,[9]Data_Input!$K$130,[9]Data_Input!$K$131,[9]Data_Input!$K$132,[9]Data_Input!$K$133,[9]Data_Input!$K$134</definedName>
    <definedName name="__APW_RESTORE_DATA2098__" hidden="1">[9]Data_Input!$K$135,[9]Data_Input!$K$136,[9]Data_Input!$K$137,[9]Data_Input!$K$138,[9]Data_Input!$K$139,[9]Data_Input!$K$140,[9]Data_Input!$K$141,[9]Data_Input!$K$142,[9]Data_Input!$K$143,[9]Data_Input!$K$144,[9]Data_Input!$K$145,[9]Data_Input!$K$146,[9]Data_Input!$K$147,[9]Data_Input!$K$148,[9]Data_Input!$K$149</definedName>
    <definedName name="__APW_RESTORE_DATA2099__" hidden="1">[9]Data_Input!$K$150,[9]Data_Input!$K$151,[9]Data_Input!$K$152,[9]Data_Input!$K$153,[9]Data_Input!$K$154,[9]Data_Input!$K$155,[9]Data_Input!$K$156,[9]Data_Input!$K$157,[9]Data_Input!$K$158,[9]Data_Input!$K$159,[9]Data_Input!$K$160,[9]Data_Input!$K$161,[9]Data_Input!$K$162,[9]Data_Input!$K$163,[9]Data_Input!$K$164</definedName>
    <definedName name="__APW_RESTORE_DATA21__" hidden="1">#REF!</definedName>
    <definedName name="__APW_RESTORE_DATA210__" hidden="1">[9]Data_Input!$J$435,[9]Data_Input!$J$436,[9]Data_Input!$J$437,[9]Data_Input!$J$438,[9]Data_Input!$J$439,[9]Data_Input!$J$440,[9]Data_Input!$J$441,[9]Data_Input!$J$442,[9]Data_Input!$J$443,[9]Data_Input!$J$444,[9]Data_Input!$J$445,[9]Data_Input!$J$446,[9]Data_Input!$J$447,[9]Data_Input!$J$448,[9]Data_Input!$J$449</definedName>
    <definedName name="__APW_RESTORE_DATA2100__" hidden="1">[9]Data_Input!$K$165,[9]Data_Input!$K$166,[9]Data_Input!$K$167,[9]Data_Input!$K$168,[9]Data_Input!$K$169,[9]Data_Input!$K$170,[9]Data_Input!$K$171,[9]Data_Input!$K$172,[9]Data_Input!$K$173,[9]Data_Input!$K$174,[9]Data_Input!$K$175,[9]Data_Input!$K$176,[9]Data_Input!$K$177,[9]Data_Input!$K$178,[9]Data_Input!$K$179</definedName>
    <definedName name="__APW_RESTORE_DATA2101__" hidden="1">[9]Data_Input!$K$180,[9]Data_Input!$K$181,[9]Data_Input!$K$182,[9]Data_Input!$K$183,[9]Data_Input!$K$184,[9]Data_Input!$K$185,[9]Data_Input!$K$186,[9]Data_Input!$K$187,[9]Data_Input!$K$188,[9]Data_Input!$K$189,[9]Data_Input!$K$190,[9]Data_Input!$K$191,[9]Data_Input!$K$192,[9]Data_Input!$K$193,[9]Data_Input!$K$194</definedName>
    <definedName name="__APW_RESTORE_DATA2102__" hidden="1">[9]Data_Input!$K$195,[9]Data_Input!$K$196,[9]Data_Input!$K$197,[9]Data_Input!$K$198,[9]Data_Input!$K$199,[9]Data_Input!$K$200,[9]Data_Input!$K$201,[9]Data_Input!$K$202,[9]Data_Input!$K$203,[9]Data_Input!$K$204,[9]Data_Input!$K$205,[9]Data_Input!$K$206,[9]Data_Input!$K$207,[9]Data_Input!$K$208,[9]Data_Input!$K$209</definedName>
    <definedName name="__APW_RESTORE_DATA2103__" hidden="1">[9]Data_Input!$K$210,[9]Data_Input!$K$211,[9]Data_Input!$K$212,[9]Data_Input!$K$213,[9]Data_Input!$K$214,[9]Data_Input!$K$215,[9]Data_Input!$K$216,[9]Data_Input!$K$217,[9]Data_Input!$K$218,[9]Data_Input!$K$219,[9]Data_Input!$K$220,[9]Data_Input!$K$221,[9]Data_Input!$K$222,[9]Data_Input!$K$223,[9]Data_Input!$K$224</definedName>
    <definedName name="__APW_RESTORE_DATA2104__" hidden="1">[9]Data_Input!$K$225,[9]Data_Input!$K$226,[9]Data_Input!$K$227,[9]Data_Input!$K$228,[9]Data_Input!$K$229,[9]Data_Input!$K$230,[9]Data_Input!$K$231,[9]Data_Input!$K$232,[9]Data_Input!$K$233,[9]Data_Input!$K$234,[9]Data_Input!$K$235,[9]Data_Input!$K$236,[9]Data_Input!$K$237,[9]Data_Input!$K$238,[9]Data_Input!$K$239</definedName>
    <definedName name="__APW_RESTORE_DATA2105__" hidden="1">[9]Data_Input!$K$240,[9]Data_Input!$K$241,[9]Data_Input!$K$242,[9]Data_Input!$K$243,[9]Data_Input!$K$244,[9]Data_Input!$K$245,[9]Data_Input!$K$246,[9]Data_Input!$K$247,[9]Data_Input!$K$248,[9]Data_Input!$K$249,[9]Data_Input!$K$250,[9]Data_Input!$K$251,[9]Data_Input!$K$252,[9]Data_Input!$K$253,[9]Data_Input!$K$254</definedName>
    <definedName name="__APW_RESTORE_DATA2106__" hidden="1">[9]Data_Input!$K$255,[9]Data_Input!$K$256,[9]Data_Input!$K$257,[9]Data_Input!$K$258,[9]Data_Input!$K$259,[9]Data_Input!$K$260,[9]Data_Input!$K$261,[9]Data_Input!$K$262,[9]Data_Input!$K$263,[9]Data_Input!$K$264,[9]Data_Input!$K$265,[9]Data_Input!$K$266,[9]Data_Input!$K$267,[9]Data_Input!$K$268,[9]Data_Input!$K$269</definedName>
    <definedName name="__APW_RESTORE_DATA2107__" hidden="1">[9]Data_Input!$K$270,[9]Data_Input!$K$271,[9]Data_Input!$K$272,[9]Data_Input!$K$273,[9]Data_Input!$K$274,[9]Data_Input!$K$275,[9]Data_Input!$K$276,[9]Data_Input!$K$277,[9]Data_Input!$K$278,[9]Data_Input!$K$279,[9]Data_Input!$K$280,[9]Data_Input!$K$281,[9]Data_Input!$K$282,[9]Data_Input!$K$283,[9]Data_Input!$K$284</definedName>
    <definedName name="__APW_RESTORE_DATA2108__" hidden="1">[9]Data_Input!$K$285,[9]Data_Input!$K$286,[9]Data_Input!$K$287,[9]Data_Input!$K$288,[9]Data_Input!$K$289,[9]Data_Input!$K$290,[9]Data_Input!$K$291,[9]Data_Input!$K$292,[9]Data_Input!$K$293,[9]Data_Input!$K$294,[9]Data_Input!$K$295,[9]Data_Input!$K$296,[9]Data_Input!$K$297,[9]Data_Input!$K$298,[9]Data_Input!$K$299</definedName>
    <definedName name="__APW_RESTORE_DATA2109__" hidden="1">[9]Data_Input!$K$300,[9]Data_Input!$K$301,[9]Data_Input!$K$302,[9]Data_Input!$K$303,[9]Data_Input!$K$304,[9]Data_Input!$K$305,[9]Data_Input!$K$306,[9]Data_Input!$K$307,[9]Data_Input!$K$308,[9]Data_Input!$K$309,[9]Data_Input!$K$310,[9]Data_Input!$K$311,[9]Data_Input!$K$312,[9]Data_Input!$K$313,[9]Data_Input!$K$314</definedName>
    <definedName name="__APW_RESTORE_DATA211__" hidden="1">[9]Data_Input!$J$450,[9]Data_Input!$J$451,[9]Data_Input!$J$452,[9]Data_Input!$J$453,[9]Data_Input!$J$454,[9]Data_Input!$J$455,[9]Data_Input!$J$456,[9]Data_Input!$J$457,[9]Data_Input!$J$458,[9]Data_Input!$J$459,[9]Data_Input!$J$460,[9]Data_Input!$J$461,[9]Data_Input!$J$462,[9]Data_Input!$J$463,[9]Data_Input!$J$464</definedName>
    <definedName name="__APW_RESTORE_DATA2110__" hidden="1">[9]Data_Input!$K$315,[9]Data_Input!$K$316,[9]Data_Input!$K$317,[9]Data_Input!$K$318,[9]Data_Input!$K$319,[9]Data_Input!$K$320,[9]Data_Input!$K$321,[9]Data_Input!$K$322,[9]Data_Input!$K$323,[9]Data_Input!$K$324,[9]Data_Input!$K$325,[9]Data_Input!$K$326,[9]Data_Input!$K$327,[9]Data_Input!$K$328,[9]Data_Input!$K$329</definedName>
    <definedName name="__APW_RESTORE_DATA2111__" hidden="1">[9]Data_Input!$K$330,[9]Data_Input!$K$331,[9]Data_Input!$K$332,[9]Data_Input!$K$333,[9]Data_Input!$K$334,[9]Data_Input!$K$335,[9]Data_Input!$K$336,[9]Data_Input!$K$337,[9]Data_Input!$K$338,[9]Data_Input!$K$339,[9]Data_Input!$K$340,[9]Data_Input!$K$341,[9]Data_Input!$K$342,[9]Data_Input!$K$343,[9]Data_Input!$K$344</definedName>
    <definedName name="__APW_RESTORE_DATA2112__" hidden="1">[9]Data_Input!$K$345,[9]Data_Input!$K$346,[9]Data_Input!$K$347,[9]Data_Input!$K$348,[9]Data_Input!$K$349,[9]Data_Input!$K$350,[9]Data_Input!$K$351,[9]Data_Input!$K$352,[9]Data_Input!$K$353,[9]Data_Input!$K$354,[9]Data_Input!$K$355,[9]Data_Input!$K$356,[9]Data_Input!$K$357,[9]Data_Input!$K$358,[9]Data_Input!$K$359</definedName>
    <definedName name="__APW_RESTORE_DATA2113__" hidden="1">[9]Data_Input!$K$360,[9]Data_Input!$K$361,[9]Data_Input!$K$362,[9]Data_Input!$K$363,[9]Data_Input!$K$364,[9]Data_Input!$K$365,[9]Data_Input!$K$366,[9]Data_Input!$K$367,[9]Data_Input!$K$368,[9]Data_Input!$K$369,[9]Data_Input!$K$370,[9]Data_Input!$K$371,[9]Data_Input!$K$372,[9]Data_Input!$K$373,[9]Data_Input!$K$374</definedName>
    <definedName name="__APW_RESTORE_DATA2114__" hidden="1">[9]Data_Input!$K$375,[9]Data_Input!$K$376,[9]Data_Input!$K$377,[9]Data_Input!$K$378,[9]Data_Input!$K$379,[9]Data_Input!$K$380,[9]Data_Input!$K$381,[9]Data_Input!$K$382,[9]Data_Input!$K$383,[9]Data_Input!$K$384,[9]Data_Input!$K$385,[9]Data_Input!$K$386,[9]Data_Input!$K$387,[9]Data_Input!$K$388,[9]Data_Input!$K$389</definedName>
    <definedName name="__APW_RESTORE_DATA2115__" hidden="1">[9]Data_Input!$K$390,[9]Data_Input!$K$391,[9]Data_Input!$K$392,[9]Data_Input!$K$393,[9]Data_Input!$K$394,[9]Data_Input!$K$395,[9]Data_Input!$K$396,[9]Data_Input!$K$397,[9]Data_Input!$K$398,[9]Data_Input!$K$399,[9]Data_Input!$K$400,[9]Data_Input!$K$401,[9]Data_Input!$K$402,[9]Data_Input!$K$403,[9]Data_Input!$K$404</definedName>
    <definedName name="__APW_RESTORE_DATA2116__" hidden="1">[9]Data_Input!$K$405,[9]Data_Input!$K$406,[9]Data_Input!$K$407,[9]Data_Input!$K$408,[9]Data_Input!$K$409,[9]Data_Input!$K$410,[9]Data_Input!$K$411,[9]Data_Input!$K$412,[9]Data_Input!$K$413,[9]Data_Input!$K$414,[9]Data_Input!$K$415,[9]Data_Input!$K$416,[9]Data_Input!$K$417,[9]Data_Input!$K$418,[9]Data_Input!$K$419</definedName>
    <definedName name="__APW_RESTORE_DATA2117__" hidden="1">[9]Data_Input!$K$420,[9]Data_Input!$K$421,[9]Data_Input!$K$422,[9]Data_Input!$K$423,[9]Data_Input!$K$424,[9]Data_Input!$K$425,[9]Data_Input!$K$426,[9]Data_Input!$K$427,[9]Data_Input!$K$428,[9]Data_Input!$K$429,[9]Data_Input!$K$430,[9]Data_Input!$K$431,[9]Data_Input!$K$432,[9]Data_Input!$K$433,[9]Data_Input!$K$434</definedName>
    <definedName name="__APW_RESTORE_DATA2118__" hidden="1">[9]Data_Input!$K$435,[9]Data_Input!$K$436,[9]Data_Input!$K$437,[9]Data_Input!$K$438,[9]Data_Input!$K$439,[9]Data_Input!$K$440,[9]Data_Input!$K$441,[9]Data_Input!$K$442,[9]Data_Input!$K$443,[9]Data_Input!$K$444,[9]Data_Input!$K$445,[9]Data_Input!$K$446,[9]Data_Input!$K$447,[9]Data_Input!$K$448,[9]Data_Input!$K$449</definedName>
    <definedName name="__APW_RESTORE_DATA2119__" hidden="1">[9]Data_Input!$K$450,[9]Data_Input!$K$451,[9]Data_Input!$K$452,[9]Data_Input!$K$453,[9]Data_Input!$K$454,[9]Data_Input!$K$455,[9]Data_Input!$K$456,[9]Data_Input!$K$457,[9]Data_Input!$K$458,[9]Data_Input!$K$459,[9]Data_Input!$K$460,[9]Data_Input!$K$461,[9]Data_Input!$K$462,[9]Data_Input!$K$463,[9]Data_Input!$K$464</definedName>
    <definedName name="__APW_RESTORE_DATA212__" hidden="1">[8]Reckitt!$C$267,[8]Reckitt!$C$267</definedName>
    <definedName name="__APW_RESTORE_DATA2120__" hidden="1">[9]Data_Input!$K$465,[9]Data_Input!$K$466,[9]Data_Input!$K$467,[9]Data_Input!$K$468,[9]Data_Input!$K$469,[9]Data_Input!$K$470,[9]Data_Input!$K$471,[9]Data_Input!$K$472,[9]Data_Input!$K$473,[9]Data_Input!$K$474,[9]Data_Input!$K$475,[9]Data_Input!$K$476,[9]Data_Input!$K$477,[9]Data_Input!$K$478,[9]Data_Input!$K$479</definedName>
    <definedName name="__APW_RESTORE_DATA2121__" hidden="1">[9]Data_Input!$K$480,[9]Data_Input!$K$481,[9]Data_Input!$K$482,[9]Data_Input!$K$483,[9]Data_Input!$K$484,[9]Data_Input!$K$485,[9]Data_Input!$K$486,[9]Data_Input!$K$487,[9]Data_Input!$K$488,[9]Data_Input!$K$489,[9]Data_Input!$K$490,[9]Data_Input!$K$491,[9]Data_Input!$K$492,[9]Data_Input!$K$493,[9]Data_Input!$K$494</definedName>
    <definedName name="__APW_RESTORE_DATA2122__" hidden="1">[9]Data_Input!$K$495,[9]Data_Input!$K$496,[9]Data_Input!$K$497,[9]Data_Input!$K$498,[9]Data_Input!$K$499,[9]Data_Input!$K$500,[9]Data_Input!$K$501,[9]Data_Input!$K$502,[9]Data_Input!$K$503,[9]Data_Input!$K$504,[9]Data_Input!$K$505,[9]Data_Input!$K$506,[9]Data_Input!$K$507,[9]Data_Input!$K$508,[9]Data_Input!$K$509</definedName>
    <definedName name="__APW_RESTORE_DATA2123__" hidden="1">[9]Data_Input!$K$510,[9]Data_Input!$K$511,[9]Data_Input!$K$512,[9]Data_Input!$K$513,[9]Data_Input!$K$514,[9]Data_Input!$K$515,[9]Data_Input!$K$516,[9]Data_Input!$K$517,[9]Data_Input!$K$518,[9]Data_Input!$K$519,[9]Data_Input!$K$520,[9]Data_Input!$K$521,[9]Data_Input!$K$522,[9]Data_Input!$K$523,[9]Data_Input!$K$524</definedName>
    <definedName name="__APW_RESTORE_DATA2124__" hidden="1">[9]Data_Input!$K$525,[9]Data_Input!$K$526,[9]Data_Input!$K$527,[9]Data_Input!$K$528,[9]Data_Input!$K$529,[9]Data_Input!$K$530</definedName>
    <definedName name="__APW_RESTORE_DATA2125__" hidden="1">[9]Data_Input!$L$9,[9]Data_Input!$L$10,[9]Data_Input!$L$11,[9]Data_Input!$L$12,[9]Data_Input!$L$13,[9]Data_Input!$L$14,[9]Data_Input!$L$15,[9]Data_Input!$L$16,[9]Data_Input!$L$17,[9]Data_Input!$L$18,[9]Data_Input!$L$19,[9]Data_Input!$L$20,[9]Data_Input!$L$21,[9]Data_Input!$L$22,[9]Data_Input!$L$23,[9]Data_Input!$L$24</definedName>
    <definedName name="__APW_RESTORE_DATA2126__" hidden="1">[9]Data_Input!$L$25,[9]Data_Input!$L$26,[9]Data_Input!$L$27,[9]Data_Input!$L$28,[9]Data_Input!$L$29,[9]Data_Input!$L$30,[9]Data_Input!$L$31,[9]Data_Input!$L$32,[9]Data_Input!$L$33,[9]Data_Input!$L$34,[9]Data_Input!$L$35,[9]Data_Input!$L$36,[9]Data_Input!$L$37,[9]Data_Input!$L$38,[9]Data_Input!$L$39,[9]Data_Input!$L$40</definedName>
    <definedName name="__APW_RESTORE_DATA2127__" hidden="1">[9]Data_Input!$L$41,[9]Data_Input!$L$42,[9]Data_Input!$L$43,[9]Data_Input!$L$44,[9]Data_Input!$L$45,[9]Data_Input!$L$46,[9]Data_Input!$L$47,[9]Data_Input!$L$48,[9]Data_Input!$L$49,[9]Data_Input!$L$50,[9]Data_Input!$L$51,[9]Data_Input!$L$52,[9]Data_Input!$L$53,[9]Data_Input!$L$54,[9]Data_Input!$L$55,[9]Data_Input!$L$56</definedName>
    <definedName name="__APW_RESTORE_DATA2128__" hidden="1">[9]Data_Input!$L$57,[9]Data_Input!$L$58,[9]Data_Input!$L$59,[9]Data_Input!$L$60,[9]Data_Input!$L$61,[9]Data_Input!$L$62,[9]Data_Input!$L$63,[9]Data_Input!$L$64,[9]Data_Input!$L$65,[9]Data_Input!$L$66,[9]Data_Input!$L$67,[9]Data_Input!$L$68,[9]Data_Input!$L$69,[9]Data_Input!$L$70,[9]Data_Input!$L$71,[9]Data_Input!$L$72</definedName>
    <definedName name="__APW_RESTORE_DATA2129__" hidden="1">[9]Data_Input!$L$73,[9]Data_Input!$L$74,[9]Data_Input!$L$75,[9]Data_Input!$L$76,[9]Data_Input!$L$77,[9]Data_Input!$L$78,[9]Data_Input!$L$79,[9]Data_Input!$L$80,[9]Data_Input!$L$81,[9]Data_Input!$L$82,[9]Data_Input!$L$83,[9]Data_Input!$L$84,[9]Data_Input!$L$85,[9]Data_Input!$L$86,[9]Data_Input!$L$87,[9]Data_Input!$L$88</definedName>
    <definedName name="__APW_RESTORE_DATA213__" hidden="1">[9]Data_Input!$J$480,[9]Data_Input!$J$481,[9]Data_Input!$J$482,[9]Data_Input!$J$483,[9]Data_Input!$J$484,[9]Data_Input!$J$485,[9]Data_Input!$J$486,[9]Data_Input!$J$487,[9]Data_Input!$J$488,[9]Data_Input!$J$489,[9]Data_Input!$J$490,[9]Data_Input!$J$491,[9]Data_Input!$J$492,[9]Data_Input!$J$493,[9]Data_Input!$J$494</definedName>
    <definedName name="__APW_RESTORE_DATA2130__" hidden="1">[9]Data_Input!$L$89,[9]Data_Input!$L$90,[9]Data_Input!$L$91,[9]Data_Input!$L$92,[9]Data_Input!$L$93,[9]Data_Input!$L$94,[9]Data_Input!$L$95,[9]Data_Input!$L$96,[9]Data_Input!$L$97,[9]Data_Input!$L$98,[9]Data_Input!$L$99,[9]Data_Input!$L$100,[9]Data_Input!$L$101,[9]Data_Input!$L$102,[9]Data_Input!$L$103,[9]Data_Input!$L$104</definedName>
    <definedName name="__APW_RESTORE_DATA2131__" hidden="1">[9]Data_Input!$L$105,[9]Data_Input!$L$106,[9]Data_Input!$L$107,[9]Data_Input!$L$108,[9]Data_Input!$L$109,[9]Data_Input!$L$110,[9]Data_Input!$L$111,[9]Data_Input!$L$112,[9]Data_Input!$L$113,[9]Data_Input!$L$114,[9]Data_Input!$L$115,[9]Data_Input!$L$116,[9]Data_Input!$L$117,[9]Data_Input!$L$118,[9]Data_Input!$L$119</definedName>
    <definedName name="__APW_RESTORE_DATA2132__" hidden="1">[9]Data_Input!$L$120,[9]Data_Input!$L$121,[9]Data_Input!$L$122,[9]Data_Input!$L$123,[9]Data_Input!$L$124,[9]Data_Input!$L$125,[9]Data_Input!$L$126,[9]Data_Input!$L$127,[9]Data_Input!$L$128,[9]Data_Input!$L$129,[9]Data_Input!$L$130,[9]Data_Input!$L$131,[9]Data_Input!$L$132,[9]Data_Input!$L$133,[9]Data_Input!$L$134</definedName>
    <definedName name="__APW_RESTORE_DATA2133__" hidden="1">[9]Data_Input!$L$135,[9]Data_Input!$L$136,[9]Data_Input!$L$137,[9]Data_Input!$L$138,[9]Data_Input!$L$139,[9]Data_Input!$L$140,[9]Data_Input!$L$141,[9]Data_Input!$L$142,[9]Data_Input!$L$143,[9]Data_Input!$L$144,[9]Data_Input!$L$145,[9]Data_Input!$L$146,[9]Data_Input!$L$147,[9]Data_Input!$L$148,[9]Data_Input!$L$149</definedName>
    <definedName name="__APW_RESTORE_DATA2134__" hidden="1">[9]Data_Input!$L$150,[9]Data_Input!$L$151,[9]Data_Input!$L$152,[9]Data_Input!$L$153,[9]Data_Input!$L$154,[9]Data_Input!$L$155,[9]Data_Input!$L$156,[9]Data_Input!$L$157,[9]Data_Input!$L$158,[9]Data_Input!$L$159,[9]Data_Input!$L$160,[9]Data_Input!$L$161,[9]Data_Input!$L$162,[9]Data_Input!$L$163,[9]Data_Input!$L$164</definedName>
    <definedName name="__APW_RESTORE_DATA2135__" hidden="1">[9]Data_Input!$L$165,[9]Data_Input!$L$166,[9]Data_Input!$L$167,[9]Data_Input!$L$168,[9]Data_Input!$L$169,[9]Data_Input!$L$170,[9]Data_Input!$L$171,[9]Data_Input!$L$172,[9]Data_Input!$L$173,[9]Data_Input!$L$174,[9]Data_Input!$L$175,[9]Data_Input!$L$176,[9]Data_Input!$L$177,[9]Data_Input!$L$178,[9]Data_Input!$L$179</definedName>
    <definedName name="__APW_RESTORE_DATA2136__" hidden="1">[9]Data_Input!$L$180,[9]Data_Input!$L$181,[9]Data_Input!$L$182,[9]Data_Input!$L$183,[9]Data_Input!$L$184,[9]Data_Input!$L$185,[9]Data_Input!$L$186,[9]Data_Input!$L$187,[9]Data_Input!$L$188,[9]Data_Input!$L$189,[9]Data_Input!$L$190,[9]Data_Input!$L$191,[9]Data_Input!$L$192,[9]Data_Input!$L$193,[9]Data_Input!$L$194</definedName>
    <definedName name="__APW_RESTORE_DATA2137__" hidden="1">[9]Data_Input!$L$195,[9]Data_Input!$L$196,[9]Data_Input!$L$197,[9]Data_Input!$L$198,[9]Data_Input!$L$199,[9]Data_Input!$L$200,[9]Data_Input!$L$201,[9]Data_Input!$L$202,[9]Data_Input!$L$203,[9]Data_Input!$L$204,[9]Data_Input!$L$205,[9]Data_Input!$L$206,[9]Data_Input!$L$207,[9]Data_Input!$L$208,[9]Data_Input!$L$209</definedName>
    <definedName name="__APW_RESTORE_DATA2138__" hidden="1">[9]Data_Input!$L$210,[9]Data_Input!$L$211,[9]Data_Input!$L$212,[9]Data_Input!$L$213,[9]Data_Input!$L$214,[9]Data_Input!$L$215,[9]Data_Input!$L$216,[9]Data_Input!$L$217,[9]Data_Input!$L$218,[9]Data_Input!$L$219,[9]Data_Input!$L$220,[9]Data_Input!$L$221,[9]Data_Input!$L$222,[9]Data_Input!$L$223,[9]Data_Input!$L$224</definedName>
    <definedName name="__APW_RESTORE_DATA2139__" hidden="1">[9]Data_Input!$L$225,[9]Data_Input!$L$226,[9]Data_Input!$L$227,[9]Data_Input!$L$228,[9]Data_Input!$L$229,[9]Data_Input!$L$230,[9]Data_Input!$L$231,[9]Data_Input!$L$232,[9]Data_Input!$L$233,[9]Data_Input!$L$234,[9]Data_Input!$L$235,[9]Data_Input!$L$236,[9]Data_Input!$L$237,[9]Data_Input!$L$238,[9]Data_Input!$L$239</definedName>
    <definedName name="__APW_RESTORE_DATA214__" hidden="1">[9]Data_Input!$J$495,[9]Data_Input!$J$496,[9]Data_Input!$J$497,[9]Data_Input!$J$498,[9]Data_Input!$J$499,[9]Data_Input!$J$500,[9]Data_Input!$J$501,[9]Data_Input!$J$502,[9]Data_Input!$J$503,[9]Data_Input!$J$504,[9]Data_Input!$J$505,[9]Data_Input!$J$506,[9]Data_Input!$J$507,[9]Data_Input!$J$508,[9]Data_Input!$J$509</definedName>
    <definedName name="__APW_RESTORE_DATA2140__" hidden="1">[9]Data_Input!$L$240,[9]Data_Input!$L$241,[9]Data_Input!$L$242,[9]Data_Input!$L$243,[9]Data_Input!$L$244,[9]Data_Input!$L$245,[9]Data_Input!$L$246,[9]Data_Input!$L$247,[9]Data_Input!$L$248,[9]Data_Input!$L$249,[9]Data_Input!$L$250,[9]Data_Input!$L$251,[9]Data_Input!$L$252,[9]Data_Input!$L$253,[9]Data_Input!$L$254</definedName>
    <definedName name="__APW_RESTORE_DATA2141__" hidden="1">[9]Data_Input!$L$255,[9]Data_Input!$L$256,[9]Data_Input!$L$257,[9]Data_Input!$L$258,[9]Data_Input!$L$259,[9]Data_Input!$L$260,[9]Data_Input!$L$261,[9]Data_Input!$L$262,[9]Data_Input!$L$263,[9]Data_Input!$L$264,[9]Data_Input!$L$265,[9]Data_Input!$L$266,[9]Data_Input!$L$267,[9]Data_Input!$L$268,[9]Data_Input!$L$269</definedName>
    <definedName name="__APW_RESTORE_DATA2142__" hidden="1">[9]Data_Input!$L$270,[9]Data_Input!$L$271,[9]Data_Input!$L$272,[9]Data_Input!$L$273,[9]Data_Input!$L$274,[9]Data_Input!$L$275,[9]Data_Input!$L$276,[9]Data_Input!$L$277,[9]Data_Input!$L$278,[9]Data_Input!$L$279,[9]Data_Input!$L$280,[9]Data_Input!$L$281,[9]Data_Input!$L$282,[9]Data_Input!$L$283,[9]Data_Input!$L$284</definedName>
    <definedName name="__APW_RESTORE_DATA2143__" hidden="1">[9]Data_Input!$L$285,[9]Data_Input!$L$286,[9]Data_Input!$L$287,[9]Data_Input!$L$288,[9]Data_Input!$L$289,[9]Data_Input!$L$290,[9]Data_Input!$L$291,[9]Data_Input!$L$292,[9]Data_Input!$L$293,[9]Data_Input!$L$294,[9]Data_Input!$L$295,[9]Data_Input!$L$296,[9]Data_Input!$L$297,[9]Data_Input!$L$298,[9]Data_Input!$L$299</definedName>
    <definedName name="__APW_RESTORE_DATA2144__" hidden="1">[9]Data_Input!$L$300,[9]Data_Input!$L$301,[9]Data_Input!$L$302,[9]Data_Input!$L$303,[9]Data_Input!$L$304,[9]Data_Input!$L$305,[9]Data_Input!$L$306,[9]Data_Input!$L$307,[9]Data_Input!$L$308,[9]Data_Input!$L$309,[9]Data_Input!$L$310,[9]Data_Input!$L$311,[9]Data_Input!$L$312,[9]Data_Input!$L$313,[9]Data_Input!$L$314</definedName>
    <definedName name="__APW_RESTORE_DATA2145__" hidden="1">[9]Data_Input!$L$315,[9]Data_Input!$L$316,[9]Data_Input!$L$317,[9]Data_Input!$L$318,[9]Data_Input!$L$319,[9]Data_Input!$L$320,[9]Data_Input!$L$321,[9]Data_Input!$L$322,[9]Data_Input!$L$323,[9]Data_Input!$L$324,[9]Data_Input!$L$325,[9]Data_Input!$L$326,[9]Data_Input!$L$327,[9]Data_Input!$L$328,[9]Data_Input!$L$329</definedName>
    <definedName name="__APW_RESTORE_DATA2146__" hidden="1">[9]Data_Input!$L$330,[9]Data_Input!$L$331,[9]Data_Input!$L$332,[9]Data_Input!$L$333,[9]Data_Input!$L$334,[9]Data_Input!$L$335,[9]Data_Input!$L$336,[9]Data_Input!$L$337,[9]Data_Input!$L$338,[9]Data_Input!$L$339,[9]Data_Input!$L$340,[9]Data_Input!$L$341,[9]Data_Input!$L$342,[9]Data_Input!$L$343,[9]Data_Input!$L$344</definedName>
    <definedName name="__APW_RESTORE_DATA2147__" hidden="1">[9]Data_Input!$L$345,[9]Data_Input!$L$346,[9]Data_Input!$L$347,[9]Data_Input!$L$348,[9]Data_Input!$L$349,[9]Data_Input!$L$350,[9]Data_Input!$L$351,[9]Data_Input!$L$352,[9]Data_Input!$L$353,[9]Data_Input!$L$354,[9]Data_Input!$L$355,[9]Data_Input!$L$356,[9]Data_Input!$L$357,[9]Data_Input!$L$358,[9]Data_Input!$L$359</definedName>
    <definedName name="__APW_RESTORE_DATA2148__" hidden="1">[9]Data_Input!$L$360,[9]Data_Input!$L$361,[9]Data_Input!$L$362,[9]Data_Input!$L$363,[9]Data_Input!$L$364,[9]Data_Input!$L$365,[9]Data_Input!$L$366,[9]Data_Input!$L$367,[9]Data_Input!$L$368,[9]Data_Input!$L$369,[9]Data_Input!$L$370,[9]Data_Input!$L$371,[9]Data_Input!$L$372,[9]Data_Input!$L$373,[9]Data_Input!$L$374</definedName>
    <definedName name="__APW_RESTORE_DATA2149__" hidden="1">[9]Data_Input!$L$375,[9]Data_Input!$L$376,[9]Data_Input!$L$377,[9]Data_Input!$L$378,[9]Data_Input!$L$379,[9]Data_Input!$L$380,[9]Data_Input!$L$381,[9]Data_Input!$L$382,[9]Data_Input!$L$383,[9]Data_Input!$L$384,[9]Data_Input!$L$385,[9]Data_Input!$L$386,[9]Data_Input!$L$387,[9]Data_Input!$L$388,[9]Data_Input!$L$389</definedName>
    <definedName name="__APW_RESTORE_DATA215__" hidden="1">[9]Data_Input!$J$510,[9]Data_Input!$J$511,[9]Data_Input!$J$512,[9]Data_Input!$J$513,[9]Data_Input!$J$514,[9]Data_Input!$J$515,[9]Data_Input!$J$516,[9]Data_Input!$J$517,[9]Data_Input!$J$518,[9]Data_Input!$J$519,[9]Data_Input!$J$520,[9]Data_Input!$J$521,[9]Data_Input!$J$522,[9]Data_Input!$J$523,[9]Data_Input!$J$524</definedName>
    <definedName name="__APW_RESTORE_DATA2150__" hidden="1">[9]Data_Input!$L$390,[9]Data_Input!$L$391,[9]Data_Input!$L$392,[9]Data_Input!$L$393,[9]Data_Input!$L$394,[9]Data_Input!$L$395,[9]Data_Input!$L$396,[9]Data_Input!$L$397,[9]Data_Input!$L$398,[9]Data_Input!$L$399,[9]Data_Input!$L$400,[9]Data_Input!$L$401,[9]Data_Input!$L$402,[9]Data_Input!$L$403,[9]Data_Input!$L$404</definedName>
    <definedName name="__APW_RESTORE_DATA2151__" hidden="1">[9]Data_Input!$L$405,[9]Data_Input!$L$406,[9]Data_Input!$L$407,[9]Data_Input!$L$408,[9]Data_Input!$L$409,[9]Data_Input!$L$410,[9]Data_Input!$L$411,[9]Data_Input!$L$412,[9]Data_Input!$L$413,[9]Data_Input!$L$414,[9]Data_Input!$L$415,[9]Data_Input!$L$416,[9]Data_Input!$L$417,[9]Data_Input!$L$418,[9]Data_Input!$L$419</definedName>
    <definedName name="__APW_RESTORE_DATA2152__" hidden="1">[9]Data_Input!$L$420,[9]Data_Input!$L$421,[9]Data_Input!$L$422,[9]Data_Input!$L$423,[9]Data_Input!$L$424,[9]Data_Input!$L$425,[9]Data_Input!$L$426,[9]Data_Input!$L$427,[9]Data_Input!$L$428,[9]Data_Input!$L$429,[9]Data_Input!$L$430,[9]Data_Input!$L$431,[9]Data_Input!$L$432,[9]Data_Input!$L$433,[9]Data_Input!$L$434</definedName>
    <definedName name="__APW_RESTORE_DATA2153__" hidden="1">[9]Data_Input!$L$435,[9]Data_Input!$L$436,[9]Data_Input!$L$437,[9]Data_Input!$L$438,[9]Data_Input!$L$439,[9]Data_Input!$L$440,[9]Data_Input!$L$441,[9]Data_Input!$L$442,[9]Data_Input!$L$443,[9]Data_Input!$L$444,[9]Data_Input!$L$445,[9]Data_Input!$L$446,[9]Data_Input!$L$447,[9]Data_Input!$L$448,[9]Data_Input!$L$449</definedName>
    <definedName name="__APW_RESTORE_DATA2154__" hidden="1">[9]Data_Input!$L$450,[9]Data_Input!$L$451,[9]Data_Input!$L$452,[9]Data_Input!$L$453,[9]Data_Input!$L$454,[9]Data_Input!$L$455,[9]Data_Input!$L$456,[9]Data_Input!$L$457,[9]Data_Input!$L$458,[9]Data_Input!$L$459,[9]Data_Input!$L$460,[9]Data_Input!$L$461,[9]Data_Input!$L$462,[9]Data_Input!$L$463,[9]Data_Input!$L$464</definedName>
    <definedName name="__APW_RESTORE_DATA2155__" hidden="1">[9]Data_Input!$L$465,[9]Data_Input!$L$466,[9]Data_Input!$L$467,[9]Data_Input!$L$468,[9]Data_Input!$L$469,[9]Data_Input!$L$470,[9]Data_Input!$L$471,[9]Data_Input!$L$472,[9]Data_Input!$L$473,[9]Data_Input!$L$474,[9]Data_Input!$L$475,[9]Data_Input!$L$476,[9]Data_Input!$L$477,[9]Data_Input!$L$478,[9]Data_Input!$L$479</definedName>
    <definedName name="__APW_RESTORE_DATA2156__" hidden="1">[9]Data_Input!$L$480,[9]Data_Input!$L$481,[9]Data_Input!$L$482,[9]Data_Input!$L$483,[9]Data_Input!$L$484,[9]Data_Input!$L$485,[9]Data_Input!$L$486,[9]Data_Input!$L$487,[9]Data_Input!$L$488,[9]Data_Input!$L$489,[9]Data_Input!$L$490,[9]Data_Input!$L$491,[9]Data_Input!$L$492,[9]Data_Input!$L$493,[9]Data_Input!$L$494</definedName>
    <definedName name="__APW_RESTORE_DATA2157__" hidden="1">[9]Data_Input!$L$495,[9]Data_Input!$L$496,[9]Data_Input!$L$497,[9]Data_Input!$L$498,[9]Data_Input!$L$499,[9]Data_Input!$L$500,[9]Data_Input!$L$501,[9]Data_Input!$L$502,[9]Data_Input!$L$503,[9]Data_Input!$L$504,[9]Data_Input!$L$505,[9]Data_Input!$L$506,[9]Data_Input!$L$507,[9]Data_Input!$L$508,[9]Data_Input!$L$509</definedName>
    <definedName name="__APW_RESTORE_DATA2158__" hidden="1">[9]Data_Input!$L$510,[9]Data_Input!$L$511,[9]Data_Input!$L$512,[9]Data_Input!$L$513,[9]Data_Input!$L$514,[9]Data_Input!$L$515,[9]Data_Input!$L$516,[9]Data_Input!$L$517,[9]Data_Input!$L$518,[9]Data_Input!$L$519,[9]Data_Input!$L$520,[9]Data_Input!$L$521,[9]Data_Input!$L$522,[9]Data_Input!$L$523,[9]Data_Input!$L$524</definedName>
    <definedName name="__APW_RESTORE_DATA2159__" hidden="1">[9]Data_Input!$L$525,[9]Data_Input!$L$526,[9]Data_Input!$L$527,[9]Data_Input!$L$528,[9]Data_Input!$L$529,[9]Data_Input!$L$530</definedName>
    <definedName name="__APW_RESTORE_DATA216__" hidden="1">[9]Data_Input!$J$525,[9]Data_Input!$J$526,[9]Data_Input!$J$527,[9]Data_Input!$J$528,[9]Data_Input!$J$529,[9]Data_Input!$J$530,[9]Data_Input!$J$531,[9]Data_Input!$J$532</definedName>
    <definedName name="__APW_RESTORE_DATA2160__" hidden="1">[10]Data_Input!$E$9</definedName>
    <definedName name="__APW_RESTORE_DATA2161__" hidden="1">[10]Data_Input!$E$4</definedName>
    <definedName name="__APW_RESTORE_DATA2162__" hidden="1">[10]Data_Input!$E$5</definedName>
    <definedName name="__APW_RESTORE_DATA2164__" hidden="1">[10]Data_Input!$E$7</definedName>
    <definedName name="__APW_RESTORE_DATA2165__" hidden="1">[9]Data_Input!$I$9,[9]Data_Input!$I$10,[9]Data_Input!$I$11,[9]Data_Input!$I$12,[9]Data_Input!$I$13,[9]Data_Input!$I$14,[9]Data_Input!$I$15,[9]Data_Input!$I$16,[9]Data_Input!$I$17,[9]Data_Input!$I$18,[9]Data_Input!$I$19,[9]Data_Input!$I$20,[9]Data_Input!$I$21,[9]Data_Input!$I$22,[9]Data_Input!$I$23,[9]Data_Input!$I$24</definedName>
    <definedName name="__APW_RESTORE_DATA2166__" hidden="1">[9]Data_Input!$I$25,[9]Data_Input!$I$26,[9]Data_Input!$I$27,[9]Data_Input!$I$28,[9]Data_Input!$I$29,[9]Data_Input!$I$30,[9]Data_Input!$I$31,[9]Data_Input!$I$32,[9]Data_Input!$I$33,[9]Data_Input!$I$34,[9]Data_Input!$I$35,[9]Data_Input!$I$36,[9]Data_Input!$I$37,[9]Data_Input!$I$38,[9]Data_Input!$I$39,[9]Data_Input!$I$40</definedName>
    <definedName name="__APW_RESTORE_DATA2167__" hidden="1">[9]Data_Input!$I$41,[9]Data_Input!$I$42,[9]Data_Input!$I$43,[9]Data_Input!$I$44,[9]Data_Input!$I$45,[9]Data_Input!$I$46,[9]Data_Input!$I$47,[9]Data_Input!$I$48,[9]Data_Input!$I$49,[9]Data_Input!$I$50,[9]Data_Input!$I$51,[9]Data_Input!$I$52,[9]Data_Input!$I$53,[9]Data_Input!$I$54,[9]Data_Input!$I$55,[9]Data_Input!$I$56</definedName>
    <definedName name="__APW_RESTORE_DATA2168__" hidden="1">[9]Data_Input!$I$57,[9]Data_Input!$I$58,[9]Data_Input!$I$59,[9]Data_Input!$I$60,[9]Data_Input!$I$61,[9]Data_Input!$I$62,[9]Data_Input!$I$63,[9]Data_Input!$I$64,[9]Data_Input!$I$65,[9]Data_Input!$I$66,[9]Data_Input!$I$67,[9]Data_Input!$I$68,[9]Data_Input!$I$69,[9]Data_Input!$I$70,[9]Data_Input!$I$71,[9]Data_Input!$I$72</definedName>
    <definedName name="__APW_RESTORE_DATA2169__" hidden="1">[9]Data_Input!$I$73,[9]Data_Input!$I$74,[9]Data_Input!$I$75,[9]Data_Input!$I$76,[9]Data_Input!$I$77,[9]Data_Input!$I$78,[9]Data_Input!$I$79,[9]Data_Input!$I$80,[9]Data_Input!$I$81,[9]Data_Input!$I$82,[9]Data_Input!$I$83,[9]Data_Input!$I$84,[9]Data_Input!$I$85,[9]Data_Input!$I$86,[9]Data_Input!$I$87,[9]Data_Input!$I$88</definedName>
    <definedName name="__APW_RESTORE_DATA217__" hidden="1">[8]Reckitt!$C$270,[8]Reckitt!$C$270</definedName>
    <definedName name="__APW_RESTORE_DATA2170__" hidden="1">[9]Data_Input!$I$89,[9]Data_Input!$I$90,[9]Data_Input!$I$91,[9]Data_Input!$I$92,[9]Data_Input!$I$93,[9]Data_Input!$I$94,[9]Data_Input!$I$95,[9]Data_Input!$I$96,[9]Data_Input!$I$97,[9]Data_Input!$I$98,[9]Data_Input!$I$99,[9]Data_Input!$I$100,[9]Data_Input!$I$101,[9]Data_Input!$I$102,[9]Data_Input!$I$103,[9]Data_Input!$I$104</definedName>
    <definedName name="__APW_RESTORE_DATA2171__" hidden="1">[9]Data_Input!$I$105,[9]Data_Input!$I$106,[9]Data_Input!$I$107,[9]Data_Input!$I$108,[9]Data_Input!$I$109,[9]Data_Input!$I$110,[9]Data_Input!$I$111,[9]Data_Input!$I$112,[9]Data_Input!$I$113,[9]Data_Input!$I$114,[9]Data_Input!$I$115,[9]Data_Input!$I$116,[9]Data_Input!$I$117,[9]Data_Input!$I$118,[9]Data_Input!$I$119</definedName>
    <definedName name="__APW_RESTORE_DATA2172__" hidden="1">[9]Data_Input!$I$120,[9]Data_Input!$I$121,[9]Data_Input!$I$122,[9]Data_Input!$I$123,[9]Data_Input!$I$124,[9]Data_Input!$I$125,[9]Data_Input!$I$126,[9]Data_Input!$I$127,[9]Data_Input!$I$128,[9]Data_Input!$I$129,[9]Data_Input!$I$130,[9]Data_Input!$I$131,[9]Data_Input!$I$132,[9]Data_Input!$I$133,[9]Data_Input!$I$134</definedName>
    <definedName name="__APW_RESTORE_DATA2173__" hidden="1">[9]Data_Input!$I$135,[9]Data_Input!$I$136,[9]Data_Input!$I$137,[9]Data_Input!$I$138,[9]Data_Input!$I$139,[9]Data_Input!$I$140,[9]Data_Input!$I$141,[9]Data_Input!$I$142,[9]Data_Input!$I$143,[9]Data_Input!$I$144,[9]Data_Input!$I$145,[9]Data_Input!$I$146,[9]Data_Input!$I$147,[9]Data_Input!$I$148,[9]Data_Input!$I$149</definedName>
    <definedName name="__APW_RESTORE_DATA2174__" hidden="1">[9]Data_Input!$I$150,[9]Data_Input!$I$151,[9]Data_Input!$I$152,[9]Data_Input!$I$153,[9]Data_Input!$I$154,[9]Data_Input!$I$155,[9]Data_Input!$I$156,[9]Data_Input!$I$157,[9]Data_Input!$I$158,[9]Data_Input!$I$159,[9]Data_Input!$I$160,[9]Data_Input!$I$161,[9]Data_Input!$I$162,[9]Data_Input!$I$163,[9]Data_Input!$I$164</definedName>
    <definedName name="__APW_RESTORE_DATA2175__" hidden="1">[9]Data_Input!$I$165,[9]Data_Input!$I$166,[9]Data_Input!$I$167,[9]Data_Input!$I$168,[9]Data_Input!$I$169,[9]Data_Input!$I$170,[9]Data_Input!$I$171,[9]Data_Input!$I$172,[9]Data_Input!$I$173,[9]Data_Input!$I$174,[9]Data_Input!$I$175,[9]Data_Input!$I$176,[9]Data_Input!$I$177,[9]Data_Input!$I$178,[9]Data_Input!$I$179</definedName>
    <definedName name="__APW_RESTORE_DATA2176__" hidden="1">[9]Data_Input!$I$180,[9]Data_Input!$I$181,[9]Data_Input!$I$182,[9]Data_Input!$I$183,[9]Data_Input!$I$184,[9]Data_Input!$I$185,[9]Data_Input!$I$186,[9]Data_Input!$I$187,[9]Data_Input!$I$188,[9]Data_Input!$I$189,[9]Data_Input!$I$190,[9]Data_Input!$I$191,[9]Data_Input!$I$192,[9]Data_Input!$I$193,[9]Data_Input!$I$194</definedName>
    <definedName name="__APW_RESTORE_DATA2177__" hidden="1">[9]Data_Input!$I$195,[9]Data_Input!$I$196,[9]Data_Input!$I$197,[9]Data_Input!$I$198,[9]Data_Input!$I$199,[9]Data_Input!$I$200,[9]Data_Input!$I$201,[9]Data_Input!$I$202,[9]Data_Input!$I$203,[9]Data_Input!$I$204,[9]Data_Input!$I$205,[9]Data_Input!$I$206,[9]Data_Input!$I$207,[9]Data_Input!$I$208,[9]Data_Input!$I$209</definedName>
    <definedName name="__APW_RESTORE_DATA2178__" hidden="1">[9]Data_Input!$I$210,[9]Data_Input!$I$211,[9]Data_Input!$I$212,[9]Data_Input!$I$213,[9]Data_Input!$I$214,[9]Data_Input!$I$215,[9]Data_Input!$I$216,[9]Data_Input!$I$217,[9]Data_Input!$I$218,[9]Data_Input!$I$219,[9]Data_Input!$I$220,[9]Data_Input!$I$221,[9]Data_Input!$I$222,[9]Data_Input!$I$223,[9]Data_Input!$I$224</definedName>
    <definedName name="__APW_RESTORE_DATA2179__" hidden="1">[9]Data_Input!$I$225,[9]Data_Input!$I$226,[9]Data_Input!$I$227,[9]Data_Input!$I$228,[9]Data_Input!$I$229,[9]Data_Input!$I$230,[9]Data_Input!$I$231,[9]Data_Input!$I$232,[9]Data_Input!$I$233,[9]Data_Input!$I$234,[9]Data_Input!$I$235,[9]Data_Input!$I$236,[9]Data_Input!$I$237,[9]Data_Input!$I$238,[9]Data_Input!$I$239</definedName>
    <definedName name="__APW_RESTORE_DATA218__" hidden="1">[9]Data_Input!$K$25,[9]Data_Input!$K$26,[9]Data_Input!$K$27,[9]Data_Input!$K$28,[9]Data_Input!$K$29,[9]Data_Input!$K$30,[9]Data_Input!$K$31,[9]Data_Input!$K$32,[9]Data_Input!$K$33,[9]Data_Input!$K$34,[9]Data_Input!$K$35,[9]Data_Input!$K$36,[9]Data_Input!$K$37,[9]Data_Input!$K$38,[9]Data_Input!$K$39,[9]Data_Input!$K$40</definedName>
    <definedName name="__APW_RESTORE_DATA2180__" hidden="1">[9]Data_Input!$I$240,[9]Data_Input!$I$241,[9]Data_Input!$I$242,[9]Data_Input!$I$243,[9]Data_Input!$I$244,[9]Data_Input!$I$245,[9]Data_Input!$I$246,[9]Data_Input!$I$247,[9]Data_Input!$I$248,[9]Data_Input!$I$249,[9]Data_Input!$I$250,[9]Data_Input!$I$251,[9]Data_Input!$I$252,[9]Data_Input!$I$253,[9]Data_Input!$I$254</definedName>
    <definedName name="__APW_RESTORE_DATA2181__" hidden="1">[9]Data_Input!$I$255,[9]Data_Input!$I$256,[9]Data_Input!$I$257,[9]Data_Input!$I$258,[9]Data_Input!$I$259,[9]Data_Input!$I$260,[9]Data_Input!$I$261,[9]Data_Input!$I$262,[9]Data_Input!$I$263,[9]Data_Input!$I$264,[9]Data_Input!$I$265,[9]Data_Input!$I$266,[9]Data_Input!$I$267,[9]Data_Input!$I$268,[9]Data_Input!$I$269</definedName>
    <definedName name="__APW_RESTORE_DATA2182__" hidden="1">[9]Data_Input!$I$270,[9]Data_Input!$I$271,[9]Data_Input!$I$272,[9]Data_Input!$I$273,[9]Data_Input!$I$274,[9]Data_Input!$I$275,[9]Data_Input!$I$276,[9]Data_Input!$I$277,[9]Data_Input!$I$278,[9]Data_Input!$I$279,[9]Data_Input!$I$280,[9]Data_Input!$I$281,[9]Data_Input!$I$282,[9]Data_Input!$I$283,[9]Data_Input!$I$284</definedName>
    <definedName name="__APW_RESTORE_DATA2183__" hidden="1">[9]Data_Input!$I$285,[9]Data_Input!$I$286,[9]Data_Input!$I$287,[9]Data_Input!$I$288,[9]Data_Input!$I$289,[9]Data_Input!$I$290,[9]Data_Input!$I$291,[9]Data_Input!$I$292,[9]Data_Input!$I$293,[9]Data_Input!$I$294,[9]Data_Input!$I$295,[9]Data_Input!$I$296,[9]Data_Input!$I$297,[9]Data_Input!$I$298,[9]Data_Input!$I$299</definedName>
    <definedName name="__APW_RESTORE_DATA2184__" hidden="1">[9]Data_Input!$I$300,[9]Data_Input!$I$301,[9]Data_Input!$I$302,[9]Data_Input!$I$303,[9]Data_Input!$I$304,[9]Data_Input!$I$305,[9]Data_Input!$I$306,[9]Data_Input!$I$307,[9]Data_Input!$I$308,[9]Data_Input!$I$309,[9]Data_Input!$I$310,[9]Data_Input!$I$311,[9]Data_Input!$I$312,[9]Data_Input!$I$313,[9]Data_Input!$I$314</definedName>
    <definedName name="__APW_RESTORE_DATA2185__" hidden="1">[9]Data_Input!$I$315,[9]Data_Input!$I$316,[9]Data_Input!$I$317,[9]Data_Input!$I$318,[9]Data_Input!$I$319,[9]Data_Input!$I$320,[9]Data_Input!$I$321,[9]Data_Input!$I$322,[9]Data_Input!$I$323,[9]Data_Input!$I$324,[9]Data_Input!$I$325,[9]Data_Input!$I$326,[9]Data_Input!$I$327,[9]Data_Input!$I$328,[9]Data_Input!$I$329</definedName>
    <definedName name="__APW_RESTORE_DATA2186__" hidden="1">[9]Data_Input!$I$330,[9]Data_Input!$I$331,[9]Data_Input!$I$332,[9]Data_Input!$I$333,[9]Data_Input!$I$334,[9]Data_Input!$I$335,[9]Data_Input!$I$336,[9]Data_Input!$I$337,[9]Data_Input!$I$338,[9]Data_Input!$I$339,[9]Data_Input!$I$340,[9]Data_Input!$I$341,[9]Data_Input!$I$342,[9]Data_Input!$I$343,[9]Data_Input!$I$344</definedName>
    <definedName name="__APW_RESTORE_DATA2187__" hidden="1">[9]Data_Input!$I$345,[9]Data_Input!$I$346,[9]Data_Input!$I$347,[9]Data_Input!$I$348,[9]Data_Input!$I$349,[9]Data_Input!$I$350,[9]Data_Input!$I$351,[9]Data_Input!$I$352,[9]Data_Input!$I$353,[9]Data_Input!$I$354,[9]Data_Input!$I$355,[9]Data_Input!$I$356,[9]Data_Input!$I$357,[9]Data_Input!$I$358,[9]Data_Input!$I$359</definedName>
    <definedName name="__APW_RESTORE_DATA2188__" hidden="1">[9]Data_Input!$I$360,[9]Data_Input!$I$361,[9]Data_Input!$I$362,[9]Data_Input!$I$363,[9]Data_Input!$I$364,[9]Data_Input!$I$365,[9]Data_Input!$I$366,[9]Data_Input!$I$367,[9]Data_Input!$I$368,[9]Data_Input!$I$369,[9]Data_Input!$I$370,[9]Data_Input!$I$371,[9]Data_Input!$I$372,[9]Data_Input!$I$373,[9]Data_Input!$I$374</definedName>
    <definedName name="__APW_RESTORE_DATA2189__" hidden="1">[9]Data_Input!$I$375,[9]Data_Input!$I$376,[9]Data_Input!$I$377,[9]Data_Input!$I$378,[9]Data_Input!$I$379,[9]Data_Input!$I$380,[9]Data_Input!$I$381,[9]Data_Input!$I$382,[9]Data_Input!$I$383,[9]Data_Input!$I$384,[9]Data_Input!$I$385,[9]Data_Input!$I$386,[9]Data_Input!$I$387,[9]Data_Input!$I$388,[9]Data_Input!$I$389</definedName>
    <definedName name="__APW_RESTORE_DATA219__" hidden="1">[9]Data_Input!$K$41,[9]Data_Input!$K$42,[9]Data_Input!$K$43,[9]Data_Input!$K$44,[9]Data_Input!$K$45,[9]Data_Input!$K$46,[9]Data_Input!$K$47,[9]Data_Input!$K$48,[9]Data_Input!$K$49,[9]Data_Input!$K$50,[9]Data_Input!$K$51,[9]Data_Input!$K$52,[9]Data_Input!$K$53,[9]Data_Input!$K$54,[9]Data_Input!$K$55,[9]Data_Input!$K$56</definedName>
    <definedName name="__APW_RESTORE_DATA2190__" hidden="1">[9]Data_Input!$I$390,[9]Data_Input!$I$391,[9]Data_Input!$I$392,[9]Data_Input!$I$393,[9]Data_Input!$I$394,[9]Data_Input!$I$395,[9]Data_Input!$I$396,[9]Data_Input!$I$397,[9]Data_Input!$I$398,[9]Data_Input!$I$399,[9]Data_Input!$I$400,[9]Data_Input!$I$401,[9]Data_Input!$I$402,[9]Data_Input!$I$403,[9]Data_Input!$I$404</definedName>
    <definedName name="__APW_RESTORE_DATA2191__" hidden="1">[9]Data_Input!$I$405,[9]Data_Input!$I$406,[9]Data_Input!$I$407,[9]Data_Input!$I$408,[9]Data_Input!$I$409,[9]Data_Input!$I$410,[9]Data_Input!$I$411,[9]Data_Input!$I$412,[9]Data_Input!$I$413,[9]Data_Input!$I$414,[9]Data_Input!$I$415,[9]Data_Input!$I$416,[9]Data_Input!$I$417,[9]Data_Input!$I$418,[9]Data_Input!$I$419</definedName>
    <definedName name="__APW_RESTORE_DATA2192__" hidden="1">[9]Data_Input!$I$420,[9]Data_Input!$I$421,[9]Data_Input!$I$422,[9]Data_Input!$I$423,[9]Data_Input!$I$424,[9]Data_Input!$I$425,[9]Data_Input!$I$426,[9]Data_Input!$I$427,[9]Data_Input!$I$428,[9]Data_Input!$I$429,[9]Data_Input!$I$430,[9]Data_Input!$I$431,[9]Data_Input!$I$432,[9]Data_Input!$I$433,[9]Data_Input!$I$434</definedName>
    <definedName name="__APW_RESTORE_DATA2193__" hidden="1">[9]Data_Input!$I$435,[9]Data_Input!$I$436,[9]Data_Input!$I$437,[9]Data_Input!$I$438,[9]Data_Input!$I$439,[9]Data_Input!$I$440,[9]Data_Input!$I$441,[9]Data_Input!$I$442,[9]Data_Input!$I$443,[9]Data_Input!$I$444,[9]Data_Input!$I$445,[9]Data_Input!$I$446,[9]Data_Input!$I$447,[9]Data_Input!$I$448,[9]Data_Input!$I$449</definedName>
    <definedName name="__APW_RESTORE_DATA2194__" hidden="1">[9]Data_Input!$I$450,[9]Data_Input!$I$451,[9]Data_Input!$I$452,[9]Data_Input!$I$453,[9]Data_Input!$I$454,[9]Data_Input!$I$455,[9]Data_Input!$I$456,[9]Data_Input!$I$457,[9]Data_Input!$I$458,[9]Data_Input!$I$459,[9]Data_Input!$I$460,[9]Data_Input!$I$461,[9]Data_Input!$I$462,[9]Data_Input!$I$463,[9]Data_Input!$I$464</definedName>
    <definedName name="__APW_RESTORE_DATA2195__" hidden="1">[9]Data_Input!$I$465,[9]Data_Input!$I$466,[9]Data_Input!$I$467,[9]Data_Input!$I$468,[9]Data_Input!$I$469,[9]Data_Input!$I$470,[9]Data_Input!$I$471,[9]Data_Input!$I$472,[9]Data_Input!$I$473,[9]Data_Input!$I$474,[9]Data_Input!$I$475,[9]Data_Input!$I$476,[9]Data_Input!$I$477,[9]Data_Input!$I$478,[9]Data_Input!$I$479</definedName>
    <definedName name="__APW_RESTORE_DATA2196__" hidden="1">[9]Data_Input!$I$480,[9]Data_Input!$I$481,[9]Data_Input!$I$482,[9]Data_Input!$I$483,[9]Data_Input!$I$484,[9]Data_Input!$I$485,[9]Data_Input!$I$486,[9]Data_Input!$I$487,[9]Data_Input!$I$488,[9]Data_Input!$I$489,[9]Data_Input!$I$490,[9]Data_Input!$I$491,[9]Data_Input!$I$492,[9]Data_Input!$I$493,[9]Data_Input!$I$494</definedName>
    <definedName name="__APW_RESTORE_DATA2197__" hidden="1">[9]Data_Input!$I$495,[9]Data_Input!$I$496,[9]Data_Input!$I$497,[9]Data_Input!$I$498,[9]Data_Input!$I$499,[9]Data_Input!$I$500,[9]Data_Input!$I$501,[9]Data_Input!$I$502,[9]Data_Input!$I$503,[9]Data_Input!$I$504,[9]Data_Input!$I$505,[9]Data_Input!$I$506,[9]Data_Input!$I$507,[9]Data_Input!$I$508,[9]Data_Input!$I$509</definedName>
    <definedName name="__APW_RESTORE_DATA2198__" hidden="1">[9]Data_Input!$I$510,[9]Data_Input!$I$511,[9]Data_Input!$I$512,[9]Data_Input!$I$513,[9]Data_Input!$I$514,[9]Data_Input!$I$515,[9]Data_Input!$I$516,[9]Data_Input!$I$517,[9]Data_Input!$I$518,[9]Data_Input!$I$519,[9]Data_Input!$I$520,[9]Data_Input!$I$521,[9]Data_Input!$I$522,[9]Data_Input!$I$523,[9]Data_Input!$I$524</definedName>
    <definedName name="__APW_RESTORE_DATA2199__" hidden="1">[9]Data_Input!$I$525,[9]Data_Input!$I$526,[9]Data_Input!$I$527,[9]Data_Input!$I$528,[9]Data_Input!$I$529,[9]Data_Input!$I$530</definedName>
    <definedName name="__APW_RESTORE_DATA22__" localSheetId="0" hidden="1">#REF!,#REF!,#REF!,#REF!,#REF!,#REF!,#REF!,#REF!,#REF!,#REF!,#REF!,#REF!,#REF!,#REF!,#REF!,#REF!</definedName>
    <definedName name="__APW_RESTORE_DATA22__" hidden="1">#REF!,#REF!,#REF!,#REF!,#REF!,#REF!,#REF!,#REF!,#REF!,#REF!,#REF!,#REF!,#REF!,#REF!,#REF!,#REF!</definedName>
    <definedName name="__APW_RESTORE_DATA220__" hidden="1">[9]Data_Input!$K$57,[9]Data_Input!$K$58,[9]Data_Input!$K$59,[9]Data_Input!$K$60,[9]Data_Input!$K$61,[9]Data_Input!$K$62,[9]Data_Input!$K$63,[9]Data_Input!$K$64,[9]Data_Input!$K$65,[9]Data_Input!$K$66,[9]Data_Input!$K$67,[9]Data_Input!$K$68,[9]Data_Input!$K$69,[9]Data_Input!$K$70,[9]Data_Input!$K$71,[9]Data_Input!$K$72</definedName>
    <definedName name="__APW_RESTORE_DATA2200__" hidden="1">[9]Data_Input!$J$9,[9]Data_Input!$J$10,[9]Data_Input!$J$11,[9]Data_Input!$J$12,[9]Data_Input!$J$13,[9]Data_Input!$J$14,[9]Data_Input!$J$15,[9]Data_Input!$J$16,[9]Data_Input!$J$17,[9]Data_Input!$J$18,[9]Data_Input!$J$19,[9]Data_Input!$J$20,[9]Data_Input!$J$21,[9]Data_Input!$J$22,[9]Data_Input!$J$23,[9]Data_Input!$J$24</definedName>
    <definedName name="__APW_RESTORE_DATA2201__" hidden="1">[9]Data_Input!$J$25,[9]Data_Input!$J$26,[9]Data_Input!$J$27,[9]Data_Input!$J$28,[9]Data_Input!$J$29,[9]Data_Input!$J$30,[9]Data_Input!$J$31,[9]Data_Input!$J$32,[9]Data_Input!$J$33,[9]Data_Input!$J$34,[9]Data_Input!$J$35,[9]Data_Input!$J$36,[9]Data_Input!$J$37,[9]Data_Input!$J$38,[9]Data_Input!$J$39,[9]Data_Input!$J$40</definedName>
    <definedName name="__APW_RESTORE_DATA2202__" hidden="1">[9]Data_Input!$J$41,[9]Data_Input!$J$42,[9]Data_Input!$J$43,[9]Data_Input!$J$44,[9]Data_Input!$J$45,[9]Data_Input!$J$46,[9]Data_Input!$J$47,[9]Data_Input!$J$48,[9]Data_Input!$J$49,[9]Data_Input!$J$50,[9]Data_Input!$J$51,[9]Data_Input!$J$52,[9]Data_Input!$J$53,[9]Data_Input!$J$54,[9]Data_Input!$J$55,[9]Data_Input!$J$56</definedName>
    <definedName name="__APW_RESTORE_DATA2203__" hidden="1">[9]Data_Input!$J$57,[9]Data_Input!$J$58,[9]Data_Input!$J$59,[9]Data_Input!$J$60,[9]Data_Input!$J$61,[9]Data_Input!$J$62,[9]Data_Input!$J$63,[9]Data_Input!$J$64,[9]Data_Input!$J$65,[9]Data_Input!$J$66,[9]Data_Input!$J$67,[9]Data_Input!$J$68,[9]Data_Input!$J$69,[9]Data_Input!$J$70,[9]Data_Input!$J$71,[9]Data_Input!$J$72</definedName>
    <definedName name="__APW_RESTORE_DATA2204__" hidden="1">[9]Data_Input!$J$73,[9]Data_Input!$J$74,[9]Data_Input!$J$75,[9]Data_Input!$J$76,[9]Data_Input!$J$77,[9]Data_Input!$J$78,[9]Data_Input!$J$79,[9]Data_Input!$J$80,[9]Data_Input!$J$81,[9]Data_Input!$J$82,[9]Data_Input!$J$83,[9]Data_Input!$J$84,[9]Data_Input!$J$85,[9]Data_Input!$J$86,[9]Data_Input!$J$87,[9]Data_Input!$J$88</definedName>
    <definedName name="__APW_RESTORE_DATA2205__" hidden="1">[9]Data_Input!$J$89,[9]Data_Input!$J$90,[9]Data_Input!$J$91,[9]Data_Input!$J$92,[9]Data_Input!$J$93,[9]Data_Input!$J$94,[9]Data_Input!$J$95,[9]Data_Input!$J$96,[9]Data_Input!$J$97,[9]Data_Input!$J$98,[9]Data_Input!$J$99,[9]Data_Input!$J$100,[9]Data_Input!$J$101,[9]Data_Input!$J$102,[9]Data_Input!$J$103,[9]Data_Input!$J$104</definedName>
    <definedName name="__APW_RESTORE_DATA2206__" hidden="1">[9]Data_Input!$J$105,[9]Data_Input!$J$106,[9]Data_Input!$J$107,[9]Data_Input!$J$108,[9]Data_Input!$J$109,[9]Data_Input!$J$110,[9]Data_Input!$J$111,[9]Data_Input!$J$112,[9]Data_Input!$J$113,[9]Data_Input!$J$114,[9]Data_Input!$J$115,[9]Data_Input!$J$116,[9]Data_Input!$J$117,[9]Data_Input!$J$118,[9]Data_Input!$J$119</definedName>
    <definedName name="__APW_RESTORE_DATA2207__" hidden="1">[9]Data_Input!$J$120,[9]Data_Input!$J$121,[9]Data_Input!$J$122,[9]Data_Input!$J$123,[9]Data_Input!$J$124,[9]Data_Input!$J$125,[9]Data_Input!$J$126,[9]Data_Input!$J$127,[9]Data_Input!$J$128,[9]Data_Input!$J$129,[9]Data_Input!$J$130,[9]Data_Input!$J$131,[9]Data_Input!$J$132,[9]Data_Input!$J$133,[9]Data_Input!$J$134</definedName>
    <definedName name="__APW_RESTORE_DATA2208__" hidden="1">[9]Data_Input!$J$135,[9]Data_Input!$J$136,[9]Data_Input!$J$137,[9]Data_Input!$J$138,[9]Data_Input!$J$139,[9]Data_Input!$J$140,[9]Data_Input!$J$141,[9]Data_Input!$J$142,[9]Data_Input!$J$143,[9]Data_Input!$J$144,[9]Data_Input!$J$145,[9]Data_Input!$J$146,[9]Data_Input!$J$147,[9]Data_Input!$J$148,[9]Data_Input!$J$149</definedName>
    <definedName name="__APW_RESTORE_DATA2209__" hidden="1">[9]Data_Input!$J$150,[9]Data_Input!$J$151,[9]Data_Input!$J$152,[9]Data_Input!$J$153,[9]Data_Input!$J$154,[9]Data_Input!$J$155,[9]Data_Input!$J$156,[9]Data_Input!$J$157,[9]Data_Input!$J$158,[9]Data_Input!$J$159,[9]Data_Input!$J$160,[9]Data_Input!$J$161,[9]Data_Input!$J$162,[9]Data_Input!$J$163,[9]Data_Input!$J$164</definedName>
    <definedName name="__APW_RESTORE_DATA221__" hidden="1">[9]Data_Input!$K$73,[9]Data_Input!$K$74,[9]Data_Input!$K$75,[9]Data_Input!$K$76,[9]Data_Input!$K$77,[9]Data_Input!$K$78,[9]Data_Input!$K$79,[9]Data_Input!$K$80,[9]Data_Input!$K$81,[9]Data_Input!$K$82,[9]Data_Input!$K$83,[9]Data_Input!$K$84,[9]Data_Input!$K$85,[9]Data_Input!$K$86,[9]Data_Input!$K$87,[9]Data_Input!$K$88</definedName>
    <definedName name="__APW_RESTORE_DATA2210__" hidden="1">[9]Data_Input!$J$165,[9]Data_Input!$J$166,[9]Data_Input!$J$167,[9]Data_Input!$J$168,[9]Data_Input!$J$169,[9]Data_Input!$J$170,[9]Data_Input!$J$171,[9]Data_Input!$J$172,[9]Data_Input!$J$173,[9]Data_Input!$J$174,[9]Data_Input!$J$175,[9]Data_Input!$J$176,[9]Data_Input!$J$177,[9]Data_Input!$J$178,[9]Data_Input!$J$179</definedName>
    <definedName name="__APW_RESTORE_DATA2211__" hidden="1">[9]Data_Input!$J$180,[9]Data_Input!$J$181,[9]Data_Input!$J$182,[9]Data_Input!$J$183,[9]Data_Input!$J$184,[9]Data_Input!$J$185,[9]Data_Input!$J$186,[9]Data_Input!$J$187,[9]Data_Input!$J$188,[9]Data_Input!$J$189,[9]Data_Input!$J$190,[9]Data_Input!$J$191,[9]Data_Input!$J$192,[9]Data_Input!$J$193,[9]Data_Input!$J$194</definedName>
    <definedName name="__APW_RESTORE_DATA2212__" hidden="1">[9]Data_Input!$J$195,[9]Data_Input!$J$196,[9]Data_Input!$J$197,[9]Data_Input!$J$198,[9]Data_Input!$J$199,[9]Data_Input!$J$200,[9]Data_Input!$J$201,[9]Data_Input!$J$202,[9]Data_Input!$J$203,[9]Data_Input!$J$204,[9]Data_Input!$J$205,[9]Data_Input!$J$206,[9]Data_Input!$J$207,[9]Data_Input!$J$208,[9]Data_Input!$J$209</definedName>
    <definedName name="__APW_RESTORE_DATA2213__" hidden="1">[9]Data_Input!$J$210,[9]Data_Input!$J$211,[9]Data_Input!$J$212,[9]Data_Input!$J$213,[9]Data_Input!$J$214,[9]Data_Input!$J$215,[9]Data_Input!$J$216,[9]Data_Input!$J$217,[9]Data_Input!$J$218,[9]Data_Input!$J$219,[9]Data_Input!$J$220,[9]Data_Input!$J$221,[9]Data_Input!$J$222,[9]Data_Input!$J$223,[9]Data_Input!$J$224</definedName>
    <definedName name="__APW_RESTORE_DATA2214__" hidden="1">[9]Data_Input!$J$225,[9]Data_Input!$J$226,[9]Data_Input!$J$227,[9]Data_Input!$J$228,[9]Data_Input!$J$229,[9]Data_Input!$J$230,[9]Data_Input!$J$231,[9]Data_Input!$J$232,[9]Data_Input!$J$233,[9]Data_Input!$J$234,[9]Data_Input!$J$235,[9]Data_Input!$J$236,[9]Data_Input!$J$237,[9]Data_Input!$J$238,[9]Data_Input!$J$239</definedName>
    <definedName name="__APW_RESTORE_DATA2215__" hidden="1">[9]Data_Input!$J$240,[9]Data_Input!$J$241,[9]Data_Input!$J$242,[9]Data_Input!$J$243,[9]Data_Input!$J$244,[9]Data_Input!$J$245,[9]Data_Input!$J$246,[9]Data_Input!$J$247,[9]Data_Input!$J$248,[9]Data_Input!$J$249,[9]Data_Input!$J$250,[9]Data_Input!$J$251,[9]Data_Input!$J$252,[9]Data_Input!$J$253,[9]Data_Input!$J$254</definedName>
    <definedName name="__APW_RESTORE_DATA2216__" hidden="1">[9]Data_Input!$J$255,[9]Data_Input!$J$256,[9]Data_Input!$J$257,[9]Data_Input!$J$258,[9]Data_Input!$J$259,[9]Data_Input!$J$260,[9]Data_Input!$J$261,[9]Data_Input!$J$262,[9]Data_Input!$J$263,[9]Data_Input!$J$264,[9]Data_Input!$J$265,[9]Data_Input!$J$266,[9]Data_Input!$J$267,[9]Data_Input!$J$268,[9]Data_Input!$J$269</definedName>
    <definedName name="__APW_RESTORE_DATA2217__" hidden="1">[9]Data_Input!$J$270,[9]Data_Input!$J$271,[9]Data_Input!$J$272,[9]Data_Input!$J$273,[9]Data_Input!$J$274,[9]Data_Input!$J$275,[9]Data_Input!$J$276,[9]Data_Input!$J$277,[9]Data_Input!$J$278,[9]Data_Input!$J$279,[9]Data_Input!$J$280,[9]Data_Input!$J$281,[9]Data_Input!$J$282,[9]Data_Input!$J$283,[9]Data_Input!$J$284</definedName>
    <definedName name="__APW_RESTORE_DATA2218__" hidden="1">[9]Data_Input!$J$285,[9]Data_Input!$J$286,[9]Data_Input!$J$287,[9]Data_Input!$J$288,[9]Data_Input!$J$289,[9]Data_Input!$J$290,[9]Data_Input!$J$291,[9]Data_Input!$J$292,[9]Data_Input!$J$293,[9]Data_Input!$J$294,[9]Data_Input!$J$295,[9]Data_Input!$J$296,[9]Data_Input!$J$297,[9]Data_Input!$J$298,[9]Data_Input!$J$299</definedName>
    <definedName name="__APW_RESTORE_DATA2219__" hidden="1">[9]Data_Input!$J$300,[9]Data_Input!$J$301,[9]Data_Input!$J$302,[9]Data_Input!$J$303,[9]Data_Input!$J$304,[9]Data_Input!$J$305,[9]Data_Input!$J$306,[9]Data_Input!$J$307,[9]Data_Input!$J$308,[9]Data_Input!$J$309,[9]Data_Input!$J$310,[9]Data_Input!$J$311,[9]Data_Input!$J$312,[9]Data_Input!$J$313,[9]Data_Input!$J$314</definedName>
    <definedName name="__APW_RESTORE_DATA222__" hidden="1">[9]Data_Input!$K$89,[9]Data_Input!$K$90,[9]Data_Input!$K$91,[9]Data_Input!$K$92,[9]Data_Input!$K$93,[9]Data_Input!$K$94,[9]Data_Input!$K$95,[9]Data_Input!$K$96,[9]Data_Input!$K$97,[9]Data_Input!$K$98,[9]Data_Input!$K$99,[9]Data_Input!$K$100,[9]Data_Input!$K$101,[9]Data_Input!$K$102,[9]Data_Input!$K$103,[9]Data_Input!$K$104</definedName>
    <definedName name="__APW_RESTORE_DATA2220__" hidden="1">[9]Data_Input!$J$315,[9]Data_Input!$J$316,[9]Data_Input!$J$317,[9]Data_Input!$J$318,[9]Data_Input!$J$319,[9]Data_Input!$J$320,[9]Data_Input!$J$321,[9]Data_Input!$J$322,[9]Data_Input!$J$323,[9]Data_Input!$J$324,[9]Data_Input!$J$325,[9]Data_Input!$J$326,[9]Data_Input!$J$327,[9]Data_Input!$J$328,[9]Data_Input!$J$329</definedName>
    <definedName name="__APW_RESTORE_DATA2221__" hidden="1">[9]Data_Input!$J$330,[9]Data_Input!$J$331,[9]Data_Input!$J$332,[9]Data_Input!$J$333,[9]Data_Input!$J$334,[9]Data_Input!$J$335,[9]Data_Input!$J$336,[9]Data_Input!$J$337,[9]Data_Input!$J$338,[9]Data_Input!$J$339,[9]Data_Input!$J$340,[9]Data_Input!$J$341,[9]Data_Input!$J$342,[9]Data_Input!$J$343,[9]Data_Input!$J$344</definedName>
    <definedName name="__APW_RESTORE_DATA2222__" hidden="1">[9]Data_Input!$J$345,[9]Data_Input!$J$346,[9]Data_Input!$J$347,[9]Data_Input!$J$348,[9]Data_Input!$J$349,[9]Data_Input!$J$350,[9]Data_Input!$J$351,[9]Data_Input!$J$352,[9]Data_Input!$J$353,[9]Data_Input!$J$354,[9]Data_Input!$J$355,[9]Data_Input!$J$356,[9]Data_Input!$J$357,[9]Data_Input!$J$358,[9]Data_Input!$J$359</definedName>
    <definedName name="__APW_RESTORE_DATA2223__" hidden="1">[9]Data_Input!$J$360,[9]Data_Input!$J$361,[9]Data_Input!$J$362,[9]Data_Input!$J$363,[9]Data_Input!$J$364,[9]Data_Input!$J$365,[9]Data_Input!$J$366,[9]Data_Input!$J$367,[9]Data_Input!$J$368,[9]Data_Input!$J$369,[9]Data_Input!$J$370,[9]Data_Input!$J$371,[9]Data_Input!$J$372,[9]Data_Input!$J$373,[9]Data_Input!$J$374</definedName>
    <definedName name="__APW_RESTORE_DATA2224__" hidden="1">[9]Data_Input!$J$375,[9]Data_Input!$J$376,[9]Data_Input!$J$377,[9]Data_Input!$J$378,[9]Data_Input!$J$379,[9]Data_Input!$J$380,[9]Data_Input!$J$381,[9]Data_Input!$J$382,[9]Data_Input!$J$383,[9]Data_Input!$J$384,[9]Data_Input!$J$385,[9]Data_Input!$J$386,[9]Data_Input!$J$387,[9]Data_Input!$J$388,[9]Data_Input!$J$389</definedName>
    <definedName name="__APW_RESTORE_DATA2225__" hidden="1">[9]Data_Input!$J$390,[9]Data_Input!$J$391,[9]Data_Input!$J$392,[9]Data_Input!$J$393,[9]Data_Input!$J$394,[9]Data_Input!$J$395,[9]Data_Input!$J$396,[9]Data_Input!$J$397,[9]Data_Input!$J$398,[9]Data_Input!$J$399,[9]Data_Input!$J$400,[9]Data_Input!$J$401,[9]Data_Input!$J$402,[9]Data_Input!$J$403,[9]Data_Input!$J$404</definedName>
    <definedName name="__APW_RESTORE_DATA2226__" hidden="1">[9]Data_Input!$J$405,[9]Data_Input!$J$406,[9]Data_Input!$J$407,[9]Data_Input!$J$408,[9]Data_Input!$J$409,[9]Data_Input!$J$410,[9]Data_Input!$J$411,[9]Data_Input!$J$412,[9]Data_Input!$J$413,[9]Data_Input!$J$414,[9]Data_Input!$J$415,[9]Data_Input!$J$416,[9]Data_Input!$J$417,[9]Data_Input!$J$418,[9]Data_Input!$J$419</definedName>
    <definedName name="__APW_RESTORE_DATA2227__" hidden="1">[9]Data_Input!$J$420,[9]Data_Input!$J$421,[9]Data_Input!$J$422,[9]Data_Input!$J$423,[9]Data_Input!$J$424,[9]Data_Input!$J$425,[9]Data_Input!$J$426,[9]Data_Input!$J$427,[9]Data_Input!$J$428,[9]Data_Input!$J$429,[9]Data_Input!$J$430,[9]Data_Input!$J$431,[9]Data_Input!$J$432,[9]Data_Input!$J$433,[9]Data_Input!$J$434</definedName>
    <definedName name="__APW_RESTORE_DATA2228__" hidden="1">[9]Data_Input!$J$435,[9]Data_Input!$J$436,[9]Data_Input!$J$437,[9]Data_Input!$J$438,[9]Data_Input!$J$439,[9]Data_Input!$J$440,[9]Data_Input!$J$441,[9]Data_Input!$J$442,[9]Data_Input!$J$443,[9]Data_Input!$J$444,[9]Data_Input!$J$445,[9]Data_Input!$J$446,[9]Data_Input!$J$447,[9]Data_Input!$J$448,[9]Data_Input!$J$449</definedName>
    <definedName name="__APW_RESTORE_DATA2229__" hidden="1">[9]Data_Input!$J$450,[9]Data_Input!$J$451,[9]Data_Input!$J$452,[9]Data_Input!$J$453,[9]Data_Input!$J$454,[9]Data_Input!$J$455,[9]Data_Input!$J$456,[9]Data_Input!$J$457,[9]Data_Input!$J$458,[9]Data_Input!$J$459,[9]Data_Input!$J$460,[9]Data_Input!$J$461,[9]Data_Input!$J$462,[9]Data_Input!$J$463,[9]Data_Input!$J$464</definedName>
    <definedName name="__APW_RESTORE_DATA223__" hidden="1">[9]Data_Input!$K$105,[9]Data_Input!$K$106,[9]Data_Input!$K$107,[9]Data_Input!$K$108,[9]Data_Input!$K$109,[9]Data_Input!$K$110,[9]Data_Input!$K$111,[9]Data_Input!$K$112,[9]Data_Input!$K$113,[9]Data_Input!$K$114,[9]Data_Input!$K$115,[9]Data_Input!$K$116,[9]Data_Input!$K$117,[9]Data_Input!$K$118,[9]Data_Input!$K$119</definedName>
    <definedName name="__APW_RESTORE_DATA2230__" hidden="1">[9]Data_Input!$J$465,[9]Data_Input!$J$466,[9]Data_Input!$J$467,[9]Data_Input!$J$468,[9]Data_Input!$J$469,[9]Data_Input!$J$470,[9]Data_Input!$J$471,[9]Data_Input!$J$472,[9]Data_Input!$J$473,[9]Data_Input!$J$474,[9]Data_Input!$J$475,[9]Data_Input!$J$476,[9]Data_Input!$J$477,[9]Data_Input!$J$478,[9]Data_Input!$J$479</definedName>
    <definedName name="__APW_RESTORE_DATA2231__" hidden="1">[9]Data_Input!$J$480,[9]Data_Input!$J$481,[9]Data_Input!$J$482,[9]Data_Input!$J$483,[9]Data_Input!$J$484,[9]Data_Input!$J$485,[9]Data_Input!$J$486,[9]Data_Input!$J$487,[9]Data_Input!$J$488,[9]Data_Input!$J$489,[9]Data_Input!$J$490,[9]Data_Input!$J$491,[9]Data_Input!$J$492,[9]Data_Input!$J$493,[9]Data_Input!$J$494</definedName>
    <definedName name="__APW_RESTORE_DATA2232__" hidden="1">[9]Data_Input!$J$495,[9]Data_Input!$J$496,[9]Data_Input!$J$497,[9]Data_Input!$J$498,[9]Data_Input!$J$499,[9]Data_Input!$J$500,[9]Data_Input!$J$501,[9]Data_Input!$J$502,[9]Data_Input!$J$503,[9]Data_Input!$J$504,[9]Data_Input!$J$505,[9]Data_Input!$J$506,[9]Data_Input!$J$507,[9]Data_Input!$J$508,[9]Data_Input!$J$509</definedName>
    <definedName name="__APW_RESTORE_DATA2233__" hidden="1">[9]Data_Input!$J$510,[9]Data_Input!$J$511,[9]Data_Input!$J$512,[9]Data_Input!$J$513,[9]Data_Input!$J$514,[9]Data_Input!$J$515,[9]Data_Input!$J$516,[9]Data_Input!$J$517,[9]Data_Input!$J$518,[9]Data_Input!$J$519,[9]Data_Input!$J$520,[9]Data_Input!$J$521,[9]Data_Input!$J$522,[9]Data_Input!$J$523,[9]Data_Input!$J$524</definedName>
    <definedName name="__APW_RESTORE_DATA2234__" hidden="1">[9]Data_Input!$J$525,[9]Data_Input!$J$526,[9]Data_Input!$J$527,[9]Data_Input!$J$528,[9]Data_Input!$J$529,[9]Data_Input!$J$530</definedName>
    <definedName name="__APW_RESTORE_DATA2235__" hidden="1">[9]Data_Input!$K$9,[9]Data_Input!$K$10,[9]Data_Input!$K$11,[9]Data_Input!$K$12,[9]Data_Input!$K$13,[9]Data_Input!$K$14,[9]Data_Input!$K$15,[9]Data_Input!$K$16,[9]Data_Input!$K$17,[9]Data_Input!$K$18,[9]Data_Input!$K$19,[9]Data_Input!$K$20,[9]Data_Input!$K$21,[9]Data_Input!$K$22,[9]Data_Input!$K$23,[9]Data_Input!$K$24</definedName>
    <definedName name="__APW_RESTORE_DATA2236__" hidden="1">[9]Data_Input!$K$25,[9]Data_Input!$K$26,[9]Data_Input!$K$27,[9]Data_Input!$K$28,[9]Data_Input!$K$29,[9]Data_Input!$K$30,[9]Data_Input!$K$31,[9]Data_Input!$K$32,[9]Data_Input!$K$33,[9]Data_Input!$K$34,[9]Data_Input!$K$35,[9]Data_Input!$K$36,[9]Data_Input!$K$37,[9]Data_Input!$K$38,[9]Data_Input!$K$39,[9]Data_Input!$K$40</definedName>
    <definedName name="__APW_RESTORE_DATA2237__" hidden="1">[9]Data_Input!$K$41,[9]Data_Input!$K$42,[9]Data_Input!$K$43,[9]Data_Input!$K$44,[9]Data_Input!$K$45,[9]Data_Input!$K$46,[9]Data_Input!$K$47,[9]Data_Input!$K$48,[9]Data_Input!$K$49,[9]Data_Input!$K$50,[9]Data_Input!$K$51,[9]Data_Input!$K$52,[9]Data_Input!$K$53,[9]Data_Input!$K$54,[9]Data_Input!$K$55,[9]Data_Input!$K$56</definedName>
    <definedName name="__APW_RESTORE_DATA2238__" hidden="1">[9]Data_Input!$K$57,[9]Data_Input!$K$58,[9]Data_Input!$K$59,[9]Data_Input!$K$60,[9]Data_Input!$K$61,[9]Data_Input!$K$62,[9]Data_Input!$K$63,[9]Data_Input!$K$64,[9]Data_Input!$K$65,[9]Data_Input!$K$66,[9]Data_Input!$K$67,[9]Data_Input!$K$68,[9]Data_Input!$K$69,[9]Data_Input!$K$70,[9]Data_Input!$K$71,[9]Data_Input!$K$72</definedName>
    <definedName name="__APW_RESTORE_DATA2239__" hidden="1">[9]Data_Input!$K$73,[9]Data_Input!$K$74,[9]Data_Input!$K$75,[9]Data_Input!$K$76,[9]Data_Input!$K$77,[9]Data_Input!$K$78,[9]Data_Input!$K$79,[9]Data_Input!$K$80,[9]Data_Input!$K$81,[9]Data_Input!$K$82,[9]Data_Input!$K$83,[9]Data_Input!$K$84,[9]Data_Input!$K$85,[9]Data_Input!$K$86,[9]Data_Input!$K$87,[9]Data_Input!$K$88</definedName>
    <definedName name="__APW_RESTORE_DATA224__" hidden="1">[9]Data_Input!$K$120,[9]Data_Input!$K$121,[9]Data_Input!$K$122,[9]Data_Input!$K$123,[9]Data_Input!$K$124,[9]Data_Input!$K$125,[9]Data_Input!$K$126,[9]Data_Input!$K$127,[9]Data_Input!$K$128,[9]Data_Input!$K$129,[9]Data_Input!$K$130,[9]Data_Input!$K$131,[9]Data_Input!$K$132,[9]Data_Input!$K$133,[9]Data_Input!$K$134</definedName>
    <definedName name="__APW_RESTORE_DATA2240__" hidden="1">[9]Data_Input!$K$89,[9]Data_Input!$K$90,[9]Data_Input!$K$91,[9]Data_Input!$K$92,[9]Data_Input!$K$93,[9]Data_Input!$K$94,[9]Data_Input!$K$95,[9]Data_Input!$K$96,[9]Data_Input!$K$97,[9]Data_Input!$K$98,[9]Data_Input!$K$99,[9]Data_Input!$K$100,[9]Data_Input!$K$101,[9]Data_Input!$K$102,[9]Data_Input!$K$103,[9]Data_Input!$K$104</definedName>
    <definedName name="__APW_RESTORE_DATA2241__" hidden="1">[9]Data_Input!$K$105,[9]Data_Input!$K$106,[9]Data_Input!$K$107,[9]Data_Input!$K$108,[9]Data_Input!$K$109,[9]Data_Input!$K$110,[9]Data_Input!$K$111,[9]Data_Input!$K$112,[9]Data_Input!$K$113,[9]Data_Input!$K$114,[9]Data_Input!$K$115,[9]Data_Input!$K$116,[9]Data_Input!$K$117,[9]Data_Input!$K$118,[9]Data_Input!$K$119</definedName>
    <definedName name="__APW_RESTORE_DATA2242__" hidden="1">[9]Data_Input!$K$120,[9]Data_Input!$K$121,[9]Data_Input!$K$122,[9]Data_Input!$K$123,[9]Data_Input!$K$124,[9]Data_Input!$K$125,[9]Data_Input!$K$126,[9]Data_Input!$K$127,[9]Data_Input!$K$128,[9]Data_Input!$K$129,[9]Data_Input!$K$130,[9]Data_Input!$K$131,[9]Data_Input!$K$132,[9]Data_Input!$K$133,[9]Data_Input!$K$134</definedName>
    <definedName name="__APW_RESTORE_DATA2243__" hidden="1">[9]Data_Input!$K$135,[9]Data_Input!$K$136,[9]Data_Input!$K$137,[9]Data_Input!$K$138,[9]Data_Input!$K$139,[9]Data_Input!$K$140,[9]Data_Input!$K$141,[9]Data_Input!$K$142,[9]Data_Input!$K$143,[9]Data_Input!$K$144,[9]Data_Input!$K$145,[9]Data_Input!$K$146,[9]Data_Input!$K$147,[9]Data_Input!$K$148,[9]Data_Input!$K$149</definedName>
    <definedName name="__APW_RESTORE_DATA2244__" hidden="1">[9]Data_Input!$K$150,[9]Data_Input!$K$151,[9]Data_Input!$K$152,[9]Data_Input!$K$153,[9]Data_Input!$K$154,[9]Data_Input!$K$155,[9]Data_Input!$K$156,[9]Data_Input!$K$157,[9]Data_Input!$K$158,[9]Data_Input!$K$159,[9]Data_Input!$K$160,[9]Data_Input!$K$161,[9]Data_Input!$K$162,[9]Data_Input!$K$163,[9]Data_Input!$K$164</definedName>
    <definedName name="__APW_RESTORE_DATA2245__" hidden="1">[9]Data_Input!$K$165,[9]Data_Input!$K$166,[9]Data_Input!$K$167,[9]Data_Input!$K$168,[9]Data_Input!$K$169,[9]Data_Input!$K$170,[9]Data_Input!$K$171,[9]Data_Input!$K$172,[9]Data_Input!$K$173,[9]Data_Input!$K$174,[9]Data_Input!$K$175,[9]Data_Input!$K$176,[9]Data_Input!$K$177,[9]Data_Input!$K$178,[9]Data_Input!$K$179</definedName>
    <definedName name="__APW_RESTORE_DATA2246__" hidden="1">[9]Data_Input!$K$180,[9]Data_Input!$K$181,[9]Data_Input!$K$182,[9]Data_Input!$K$183,[9]Data_Input!$K$184,[9]Data_Input!$K$185,[9]Data_Input!$K$186,[9]Data_Input!$K$187,[9]Data_Input!$K$188,[9]Data_Input!$K$189,[9]Data_Input!$K$190,[9]Data_Input!$K$191,[9]Data_Input!$K$192,[9]Data_Input!$K$193,[9]Data_Input!$K$194</definedName>
    <definedName name="__APW_RESTORE_DATA2247__" hidden="1">[9]Data_Input!$K$195,[9]Data_Input!$K$196,[9]Data_Input!$K$197,[9]Data_Input!$K$198,[9]Data_Input!$K$199,[9]Data_Input!$K$200,[9]Data_Input!$K$201,[9]Data_Input!$K$202,[9]Data_Input!$K$203,[9]Data_Input!$K$204,[9]Data_Input!$K$205,[9]Data_Input!$K$206,[9]Data_Input!$K$207,[9]Data_Input!$K$208,[9]Data_Input!$K$209</definedName>
    <definedName name="__APW_RESTORE_DATA2248__" hidden="1">[9]Data_Input!$K$210,[9]Data_Input!$K$211,[9]Data_Input!$K$212,[9]Data_Input!$K$213,[9]Data_Input!$K$214,[9]Data_Input!$K$215,[9]Data_Input!$K$216,[9]Data_Input!$K$217,[9]Data_Input!$K$218,[9]Data_Input!$K$219,[9]Data_Input!$K$220,[9]Data_Input!$K$221,[9]Data_Input!$K$222,[9]Data_Input!$K$223,[9]Data_Input!$K$224</definedName>
    <definedName name="__APW_RESTORE_DATA2249__" hidden="1">[9]Data_Input!$K$225,[9]Data_Input!$K$226,[9]Data_Input!$K$227,[9]Data_Input!$K$228,[9]Data_Input!$K$229,[9]Data_Input!$K$230,[9]Data_Input!$K$231,[9]Data_Input!$K$232,[9]Data_Input!$K$233,[9]Data_Input!$K$234,[9]Data_Input!$K$235,[9]Data_Input!$K$236,[9]Data_Input!$K$237,[9]Data_Input!$K$238,[9]Data_Input!$K$239</definedName>
    <definedName name="__APW_RESTORE_DATA225__" hidden="1">[9]Data_Input!$K$135,[9]Data_Input!$K$136,[9]Data_Input!$K$137,[9]Data_Input!$K$138,[9]Data_Input!$K$139,[9]Data_Input!$K$140,[9]Data_Input!$K$141,[9]Data_Input!$K$142,[9]Data_Input!$K$143,[9]Data_Input!$K$144,[9]Data_Input!$K$145,[9]Data_Input!$K$146,[9]Data_Input!$K$147,[9]Data_Input!$K$148,[9]Data_Input!$K$149</definedName>
    <definedName name="__APW_RESTORE_DATA2250__" hidden="1">[9]Data_Input!$K$240,[9]Data_Input!$K$241,[9]Data_Input!$K$242,[9]Data_Input!$K$243,[9]Data_Input!$K$244,[9]Data_Input!$K$245,[9]Data_Input!$K$246,[9]Data_Input!$K$247,[9]Data_Input!$K$248,[9]Data_Input!$K$249,[9]Data_Input!$K$250,[9]Data_Input!$K$251,[9]Data_Input!$K$252,[9]Data_Input!$K$253,[9]Data_Input!$K$254</definedName>
    <definedName name="__APW_RESTORE_DATA2251__" hidden="1">[9]Data_Input!$K$255,[9]Data_Input!$K$256,[9]Data_Input!$K$257,[9]Data_Input!$K$258,[9]Data_Input!$K$259,[9]Data_Input!$K$260,[9]Data_Input!$K$261,[9]Data_Input!$K$262,[9]Data_Input!$K$263,[9]Data_Input!$K$264,[9]Data_Input!$K$265,[9]Data_Input!$K$266,[9]Data_Input!$K$267,[9]Data_Input!$K$268,[9]Data_Input!$K$269</definedName>
    <definedName name="__APW_RESTORE_DATA2252__" hidden="1">[9]Data_Input!$K$270,[9]Data_Input!$K$271,[9]Data_Input!$K$272,[9]Data_Input!$K$273,[9]Data_Input!$K$274,[9]Data_Input!$K$275,[9]Data_Input!$K$276,[9]Data_Input!$K$277,[9]Data_Input!$K$278,[9]Data_Input!$K$279,[9]Data_Input!$K$280,[9]Data_Input!$K$281,[9]Data_Input!$K$282,[9]Data_Input!$K$283,[9]Data_Input!$K$284</definedName>
    <definedName name="__APW_RESTORE_DATA2253__" hidden="1">[9]Data_Input!$K$285,[9]Data_Input!$K$286,[9]Data_Input!$K$287,[9]Data_Input!$K$288,[9]Data_Input!$K$289,[9]Data_Input!$K$290,[9]Data_Input!$K$291,[9]Data_Input!$K$292,[9]Data_Input!$K$293,[9]Data_Input!$K$294,[9]Data_Input!$K$295,[9]Data_Input!$K$296,[9]Data_Input!$K$297,[9]Data_Input!$K$298,[9]Data_Input!$K$299</definedName>
    <definedName name="__APW_RESTORE_DATA2254__" hidden="1">[9]Data_Input!$K$300,[9]Data_Input!$K$301,[9]Data_Input!$K$302,[9]Data_Input!$K$303,[9]Data_Input!$K$304,[9]Data_Input!$K$305,[9]Data_Input!$K$306,[9]Data_Input!$K$307,[9]Data_Input!$K$308,[9]Data_Input!$K$309,[9]Data_Input!$K$310,[9]Data_Input!$K$311,[9]Data_Input!$K$312,[9]Data_Input!$K$313,[9]Data_Input!$K$314</definedName>
    <definedName name="__APW_RESTORE_DATA2255__" hidden="1">[9]Data_Input!$K$315,[9]Data_Input!$K$316,[9]Data_Input!$K$317,[9]Data_Input!$K$318,[9]Data_Input!$K$319,[9]Data_Input!$K$320,[9]Data_Input!$K$321,[9]Data_Input!$K$322,[9]Data_Input!$K$323,[9]Data_Input!$K$324,[9]Data_Input!$K$325,[9]Data_Input!$K$326,[9]Data_Input!$K$327,[9]Data_Input!$K$328,[9]Data_Input!$K$329</definedName>
    <definedName name="__APW_RESTORE_DATA2256__" hidden="1">[9]Data_Input!$K$330,[9]Data_Input!$K$331,[9]Data_Input!$K$332,[9]Data_Input!$K$333,[9]Data_Input!$K$334,[9]Data_Input!$K$335,[9]Data_Input!$K$336,[9]Data_Input!$K$337,[9]Data_Input!$K$338,[9]Data_Input!$K$339,[9]Data_Input!$K$340,[9]Data_Input!$K$341,[9]Data_Input!$K$342,[9]Data_Input!$K$343,[9]Data_Input!$K$344</definedName>
    <definedName name="__APW_RESTORE_DATA2257__" hidden="1">[9]Data_Input!$K$345,[9]Data_Input!$K$346,[9]Data_Input!$K$347,[9]Data_Input!$K$348,[9]Data_Input!$K$349,[9]Data_Input!$K$350,[9]Data_Input!$K$351,[9]Data_Input!$K$352,[9]Data_Input!$K$353,[9]Data_Input!$K$354,[9]Data_Input!$K$355,[9]Data_Input!$K$356,[9]Data_Input!$K$357,[9]Data_Input!$K$358,[9]Data_Input!$K$359</definedName>
    <definedName name="__APW_RESTORE_DATA2258__" hidden="1">[9]Data_Input!$K$360,[9]Data_Input!$K$361,[9]Data_Input!$K$362,[9]Data_Input!$K$363,[9]Data_Input!$K$364,[9]Data_Input!$K$365,[9]Data_Input!$K$366,[9]Data_Input!$K$367,[9]Data_Input!$K$368,[9]Data_Input!$K$369,[9]Data_Input!$K$370,[9]Data_Input!$K$371,[9]Data_Input!$K$372,[9]Data_Input!$K$373,[9]Data_Input!$K$374</definedName>
    <definedName name="__APW_RESTORE_DATA2259__" hidden="1">[9]Data_Input!$K$375,[9]Data_Input!$K$376,[9]Data_Input!$K$377,[9]Data_Input!$K$378,[9]Data_Input!$K$379,[9]Data_Input!$K$380,[9]Data_Input!$K$381,[9]Data_Input!$K$382,[9]Data_Input!$K$383,[9]Data_Input!$K$384,[9]Data_Input!$K$385,[9]Data_Input!$K$386,[9]Data_Input!$K$387,[9]Data_Input!$K$388,[9]Data_Input!$K$389</definedName>
    <definedName name="__APW_RESTORE_DATA226__" hidden="1">[9]Data_Input!$K$150,[9]Data_Input!$K$151,[9]Data_Input!$K$152,[9]Data_Input!$K$153,[9]Data_Input!$K$154,[9]Data_Input!$K$155,[9]Data_Input!$K$156,[9]Data_Input!$K$157,[9]Data_Input!$K$158,[9]Data_Input!$K$159,[9]Data_Input!$K$160,[9]Data_Input!$K$161,[9]Data_Input!$K$162,[9]Data_Input!$K$163,[9]Data_Input!$K$164</definedName>
    <definedName name="__APW_RESTORE_DATA2260__" hidden="1">[9]Data_Input!$K$390,[9]Data_Input!$K$391,[9]Data_Input!$K$392,[9]Data_Input!$K$393,[9]Data_Input!$K$394,[9]Data_Input!$K$395,[9]Data_Input!$K$396,[9]Data_Input!$K$397,[9]Data_Input!$K$398,[9]Data_Input!$K$399,[9]Data_Input!$K$400,[9]Data_Input!$K$401,[9]Data_Input!$K$402,[9]Data_Input!$K$403,[9]Data_Input!$K$404</definedName>
    <definedName name="__APW_RESTORE_DATA2261__" hidden="1">[9]Data_Input!$K$405,[9]Data_Input!$K$406,[9]Data_Input!$K$407,[9]Data_Input!$K$408,[9]Data_Input!$K$409,[9]Data_Input!$K$410,[9]Data_Input!$K$411,[9]Data_Input!$K$412,[9]Data_Input!$K$413,[9]Data_Input!$K$414,[9]Data_Input!$K$415,[9]Data_Input!$K$416,[9]Data_Input!$K$417,[9]Data_Input!$K$418,[9]Data_Input!$K$419</definedName>
    <definedName name="__APW_RESTORE_DATA2262__" hidden="1">[9]Data_Input!$K$420,[9]Data_Input!$K$421,[9]Data_Input!$K$422,[9]Data_Input!$K$423,[9]Data_Input!$K$424,[9]Data_Input!$K$425,[9]Data_Input!$K$426,[9]Data_Input!$K$427,[9]Data_Input!$K$428,[9]Data_Input!$K$429,[9]Data_Input!$K$430,[9]Data_Input!$K$431,[9]Data_Input!$K$432,[9]Data_Input!$K$433,[9]Data_Input!$K$434</definedName>
    <definedName name="__APW_RESTORE_DATA2263__" hidden="1">[9]Data_Input!$K$435,[9]Data_Input!$K$436,[9]Data_Input!$K$437,[9]Data_Input!$K$438,[9]Data_Input!$K$439,[9]Data_Input!$K$440,[9]Data_Input!$K$441,[9]Data_Input!$K$442,[9]Data_Input!$K$443,[9]Data_Input!$K$444,[9]Data_Input!$K$445,[9]Data_Input!$K$446,[9]Data_Input!$K$447,[9]Data_Input!$K$448,[9]Data_Input!$K$449</definedName>
    <definedName name="__APW_RESTORE_DATA2264__" hidden="1">[9]Data_Input!$K$450,[9]Data_Input!$K$451,[9]Data_Input!$K$452,[9]Data_Input!$K$453,[9]Data_Input!$K$454,[9]Data_Input!$K$455,[9]Data_Input!$K$456,[9]Data_Input!$K$457,[9]Data_Input!$K$458,[9]Data_Input!$K$459,[9]Data_Input!$K$460,[9]Data_Input!$K$461,[9]Data_Input!$K$462,[9]Data_Input!$K$463,[9]Data_Input!$K$464</definedName>
    <definedName name="__APW_RESTORE_DATA2265__" hidden="1">[9]Data_Input!$K$465,[9]Data_Input!$K$466,[9]Data_Input!$K$467,[9]Data_Input!$K$468,[9]Data_Input!$K$469,[9]Data_Input!$K$470,[9]Data_Input!$K$471,[9]Data_Input!$K$472,[9]Data_Input!$K$473,[9]Data_Input!$K$474,[9]Data_Input!$K$475,[9]Data_Input!$K$476,[9]Data_Input!$K$477,[9]Data_Input!$K$478,[9]Data_Input!$K$479</definedName>
    <definedName name="__APW_RESTORE_DATA2266__" hidden="1">[9]Data_Input!$K$480,[9]Data_Input!$K$481,[9]Data_Input!$K$482,[9]Data_Input!$K$483,[9]Data_Input!$K$484,[9]Data_Input!$K$485,[9]Data_Input!$K$486,[9]Data_Input!$K$487,[9]Data_Input!$K$488,[9]Data_Input!$K$489,[9]Data_Input!$K$490,[9]Data_Input!$K$491,[9]Data_Input!$K$492,[9]Data_Input!$K$493,[9]Data_Input!$K$494</definedName>
    <definedName name="__APW_RESTORE_DATA2267__" hidden="1">[9]Data_Input!$K$495,[9]Data_Input!$K$496,[9]Data_Input!$K$497,[9]Data_Input!$K$498,[9]Data_Input!$K$499,[9]Data_Input!$K$500,[9]Data_Input!$K$501,[9]Data_Input!$K$502,[9]Data_Input!$K$503,[9]Data_Input!$K$504,[9]Data_Input!$K$505,[9]Data_Input!$K$506,[9]Data_Input!$K$507,[9]Data_Input!$K$508,[9]Data_Input!$K$509</definedName>
    <definedName name="__APW_RESTORE_DATA2268__" hidden="1">[9]Data_Input!$K$510,[9]Data_Input!$K$511,[9]Data_Input!$K$512,[9]Data_Input!$K$513,[9]Data_Input!$K$514,[9]Data_Input!$K$515,[9]Data_Input!$K$516,[9]Data_Input!$K$517,[9]Data_Input!$K$518,[9]Data_Input!$K$519,[9]Data_Input!$K$520,[9]Data_Input!$K$521,[9]Data_Input!$K$522,[9]Data_Input!$K$523,[9]Data_Input!$K$524</definedName>
    <definedName name="__APW_RESTORE_DATA2269__" hidden="1">[9]Data_Input!$K$525,[9]Data_Input!$K$526,[9]Data_Input!$K$527,[9]Data_Input!$K$528,[9]Data_Input!$K$529,[9]Data_Input!$K$530</definedName>
    <definedName name="__APW_RESTORE_DATA227__" hidden="1">[9]Data_Input!$K$165,[9]Data_Input!$K$166,[9]Data_Input!$K$167,[9]Data_Input!$K$168,[9]Data_Input!$K$169,[9]Data_Input!$K$170,[9]Data_Input!$K$171,[9]Data_Input!$K$172,[9]Data_Input!$K$173,[9]Data_Input!$K$174,[9]Data_Input!$K$175,[9]Data_Input!$K$176,[9]Data_Input!$K$177,[9]Data_Input!$K$178,[9]Data_Input!$K$179</definedName>
    <definedName name="__APW_RESTORE_DATA2270__" hidden="1">[9]Data_Input!$L$9,[9]Data_Input!$L$10,[9]Data_Input!$L$11,[9]Data_Input!$L$12,[9]Data_Input!$L$13,[9]Data_Input!$L$14,[9]Data_Input!$L$15,[9]Data_Input!$L$16,[9]Data_Input!$L$17,[9]Data_Input!$L$18,[9]Data_Input!$L$19,[9]Data_Input!$L$20,[9]Data_Input!$L$21,[9]Data_Input!$L$22,[9]Data_Input!$L$23,[9]Data_Input!$L$24</definedName>
    <definedName name="__APW_RESTORE_DATA2271__" hidden="1">[9]Data_Input!$L$25,[9]Data_Input!$L$26,[9]Data_Input!$L$27,[9]Data_Input!$L$28,[9]Data_Input!$L$29,[9]Data_Input!$L$30,[9]Data_Input!$L$31,[9]Data_Input!$L$32,[9]Data_Input!$L$33,[9]Data_Input!$L$34,[9]Data_Input!$L$35,[9]Data_Input!$L$36,[9]Data_Input!$L$37,[9]Data_Input!$L$38,[9]Data_Input!$L$39,[9]Data_Input!$L$40</definedName>
    <definedName name="__APW_RESTORE_DATA2272__" hidden="1">[9]Data_Input!$L$41,[9]Data_Input!$L$42,[9]Data_Input!$L$43,[9]Data_Input!$L$44,[9]Data_Input!$L$45,[9]Data_Input!$L$46,[9]Data_Input!$L$47,[9]Data_Input!$L$48,[9]Data_Input!$L$49,[9]Data_Input!$L$50,[9]Data_Input!$L$51,[9]Data_Input!$L$52,[9]Data_Input!$L$53,[9]Data_Input!$L$54,[9]Data_Input!$L$55,[9]Data_Input!$L$56</definedName>
    <definedName name="__APW_RESTORE_DATA2273__" hidden="1">[9]Data_Input!$L$57,[9]Data_Input!$L$58,[9]Data_Input!$L$59,[9]Data_Input!$L$60,[9]Data_Input!$L$61,[9]Data_Input!$L$62,[9]Data_Input!$L$63,[9]Data_Input!$L$64,[9]Data_Input!$L$65,[9]Data_Input!$L$66,[9]Data_Input!$L$67,[9]Data_Input!$L$68,[9]Data_Input!$L$69,[9]Data_Input!$L$70,[9]Data_Input!$L$71,[9]Data_Input!$L$72</definedName>
    <definedName name="__APW_RESTORE_DATA2274__" hidden="1">[9]Data_Input!$L$73,[9]Data_Input!$L$74,[9]Data_Input!$L$75,[9]Data_Input!$L$76,[9]Data_Input!$L$77,[9]Data_Input!$L$78,[9]Data_Input!$L$79,[9]Data_Input!$L$80,[9]Data_Input!$L$81,[9]Data_Input!$L$82,[9]Data_Input!$L$83,[9]Data_Input!$L$84,[9]Data_Input!$L$85,[9]Data_Input!$L$86,[9]Data_Input!$L$87,[9]Data_Input!$L$88</definedName>
    <definedName name="__APW_RESTORE_DATA2275__" hidden="1">[9]Data_Input!$L$89,[9]Data_Input!$L$90,[9]Data_Input!$L$91,[9]Data_Input!$L$92,[9]Data_Input!$L$93,[9]Data_Input!$L$94,[9]Data_Input!$L$95,[9]Data_Input!$L$96,[9]Data_Input!$L$97,[9]Data_Input!$L$98,[9]Data_Input!$L$99,[9]Data_Input!$L$100,[9]Data_Input!$L$101,[9]Data_Input!$L$102,[9]Data_Input!$L$103,[9]Data_Input!$L$104</definedName>
    <definedName name="__APW_RESTORE_DATA2276__" hidden="1">[9]Data_Input!$L$105,[9]Data_Input!$L$106,[9]Data_Input!$L$107,[9]Data_Input!$L$108,[9]Data_Input!$L$109,[9]Data_Input!$L$110,[9]Data_Input!$L$111,[9]Data_Input!$L$112,[9]Data_Input!$L$113,[9]Data_Input!$L$114,[9]Data_Input!$L$115,[9]Data_Input!$L$116,[9]Data_Input!$L$117,[9]Data_Input!$L$118,[9]Data_Input!$L$119</definedName>
    <definedName name="__APW_RESTORE_DATA2277__" hidden="1">[9]Data_Input!$L$120,[9]Data_Input!$L$121,[9]Data_Input!$L$122,[9]Data_Input!$L$123,[9]Data_Input!$L$124,[9]Data_Input!$L$125,[9]Data_Input!$L$126,[9]Data_Input!$L$127,[9]Data_Input!$L$128,[9]Data_Input!$L$129,[9]Data_Input!$L$130,[9]Data_Input!$L$131,[9]Data_Input!$L$132,[9]Data_Input!$L$133,[9]Data_Input!$L$134</definedName>
    <definedName name="__APW_RESTORE_DATA2278__" hidden="1">[9]Data_Input!$L$135,[9]Data_Input!$L$136,[9]Data_Input!$L$137,[9]Data_Input!$L$138,[9]Data_Input!$L$139,[9]Data_Input!$L$140,[9]Data_Input!$L$141,[9]Data_Input!$L$142,[9]Data_Input!$L$143,[9]Data_Input!$L$144,[9]Data_Input!$L$145,[9]Data_Input!$L$146,[9]Data_Input!$L$147,[9]Data_Input!$L$148,[9]Data_Input!$L$149</definedName>
    <definedName name="__APW_RESTORE_DATA2279__" hidden="1">[9]Data_Input!$L$150,[9]Data_Input!$L$151,[9]Data_Input!$L$152,[9]Data_Input!$L$153,[9]Data_Input!$L$154,[9]Data_Input!$L$155,[9]Data_Input!$L$156,[9]Data_Input!$L$157,[9]Data_Input!$L$158,[9]Data_Input!$L$159,[9]Data_Input!$L$160,[9]Data_Input!$L$161,[9]Data_Input!$L$162,[9]Data_Input!$L$163,[9]Data_Input!$L$164</definedName>
    <definedName name="__APW_RESTORE_DATA228__" hidden="1">[9]Data_Input!$K$180,[9]Data_Input!$K$181,[9]Data_Input!$K$182,[9]Data_Input!$K$183,[9]Data_Input!$K$184,[9]Data_Input!$K$185,[9]Data_Input!$K$186,[9]Data_Input!$K$187,[9]Data_Input!$K$188,[9]Data_Input!$K$189,[9]Data_Input!$K$190,[9]Data_Input!$K$191,[9]Data_Input!$K$192,[9]Data_Input!$K$193,[9]Data_Input!$K$194</definedName>
    <definedName name="__APW_RESTORE_DATA2280__" hidden="1">[9]Data_Input!$L$165,[9]Data_Input!$L$166,[9]Data_Input!$L$167,[9]Data_Input!$L$168,[9]Data_Input!$L$169,[9]Data_Input!$L$170,[9]Data_Input!$L$171,[9]Data_Input!$L$172,[9]Data_Input!$L$173,[9]Data_Input!$L$174,[9]Data_Input!$L$175,[9]Data_Input!$L$176,[9]Data_Input!$L$177,[9]Data_Input!$L$178,[9]Data_Input!$L$179</definedName>
    <definedName name="__APW_RESTORE_DATA2281__" hidden="1">[9]Data_Input!$L$180,[9]Data_Input!$L$181,[9]Data_Input!$L$182,[9]Data_Input!$L$183,[9]Data_Input!$L$184,[9]Data_Input!$L$185,[9]Data_Input!$L$186,[9]Data_Input!$L$187,[9]Data_Input!$L$188,[9]Data_Input!$L$189,[9]Data_Input!$L$190,[9]Data_Input!$L$191,[9]Data_Input!$L$192,[9]Data_Input!$L$193,[9]Data_Input!$L$194</definedName>
    <definedName name="__APW_RESTORE_DATA2282__" hidden="1">[9]Data_Input!$L$195,[9]Data_Input!$L$196,[9]Data_Input!$L$197,[9]Data_Input!$L$198,[9]Data_Input!$L$199,[9]Data_Input!$L$200,[9]Data_Input!$L$201,[9]Data_Input!$L$202,[9]Data_Input!$L$203,[9]Data_Input!$L$204,[9]Data_Input!$L$205,[9]Data_Input!$L$206,[9]Data_Input!$L$207,[9]Data_Input!$L$208,[9]Data_Input!$L$209</definedName>
    <definedName name="__APW_RESTORE_DATA2283__" hidden="1">[9]Data_Input!$L$210,[9]Data_Input!$L$211,[9]Data_Input!$L$212,[9]Data_Input!$L$213,[9]Data_Input!$L$214,[9]Data_Input!$L$215,[9]Data_Input!$L$216,[9]Data_Input!$L$217,[9]Data_Input!$L$218,[9]Data_Input!$L$219,[9]Data_Input!$L$220,[9]Data_Input!$L$221,[9]Data_Input!$L$222,[9]Data_Input!$L$223,[9]Data_Input!$L$224</definedName>
    <definedName name="__APW_RESTORE_DATA2284__" hidden="1">[9]Data_Input!$L$225,[9]Data_Input!$L$226,[9]Data_Input!$L$227,[9]Data_Input!$L$228,[9]Data_Input!$L$229,[9]Data_Input!$L$230,[9]Data_Input!$L$231,[9]Data_Input!$L$232,[9]Data_Input!$L$233,[9]Data_Input!$L$234,[9]Data_Input!$L$235,[9]Data_Input!$L$236,[9]Data_Input!$L$237,[9]Data_Input!$L$238,[9]Data_Input!$L$239</definedName>
    <definedName name="__APW_RESTORE_DATA2285__" hidden="1">[9]Data_Input!$L$240,[9]Data_Input!$L$241,[9]Data_Input!$L$242,[9]Data_Input!$L$243,[9]Data_Input!$L$244,[9]Data_Input!$L$245,[9]Data_Input!$L$246,[9]Data_Input!$L$247,[9]Data_Input!$L$248,[9]Data_Input!$L$249,[9]Data_Input!$L$250,[9]Data_Input!$L$251,[9]Data_Input!$L$252,[9]Data_Input!$L$253,[9]Data_Input!$L$254</definedName>
    <definedName name="__APW_RESTORE_DATA2286__" hidden="1">[9]Data_Input!$L$255,[9]Data_Input!$L$256,[9]Data_Input!$L$257,[9]Data_Input!$L$258,[9]Data_Input!$L$259,[9]Data_Input!$L$260,[9]Data_Input!$L$261,[9]Data_Input!$L$262,[9]Data_Input!$L$263,[9]Data_Input!$L$264,[9]Data_Input!$L$265,[9]Data_Input!$L$266,[9]Data_Input!$L$267,[9]Data_Input!$L$268,[9]Data_Input!$L$269</definedName>
    <definedName name="__APW_RESTORE_DATA2287__" hidden="1">[9]Data_Input!$L$270,[9]Data_Input!$L$271,[9]Data_Input!$L$272,[9]Data_Input!$L$273,[9]Data_Input!$L$274,[9]Data_Input!$L$275,[9]Data_Input!$L$276,[9]Data_Input!$L$277,[9]Data_Input!$L$278,[9]Data_Input!$L$279,[9]Data_Input!$L$280,[9]Data_Input!$L$281,[9]Data_Input!$L$282,[9]Data_Input!$L$283,[9]Data_Input!$L$284</definedName>
    <definedName name="__APW_RESTORE_DATA2288__" hidden="1">[9]Data_Input!$L$285,[9]Data_Input!$L$286,[9]Data_Input!$L$287,[9]Data_Input!$L$288,[9]Data_Input!$L$289,[9]Data_Input!$L$290,[9]Data_Input!$L$291,[9]Data_Input!$L$292,[9]Data_Input!$L$293,[9]Data_Input!$L$294,[9]Data_Input!$L$295,[9]Data_Input!$L$296,[9]Data_Input!$L$297,[9]Data_Input!$L$298,[9]Data_Input!$L$299</definedName>
    <definedName name="__APW_RESTORE_DATA2289__" hidden="1">[9]Data_Input!$L$300,[9]Data_Input!$L$301,[9]Data_Input!$L$302,[9]Data_Input!$L$303,[9]Data_Input!$L$304,[9]Data_Input!$L$305,[9]Data_Input!$L$306,[9]Data_Input!$L$307,[9]Data_Input!$L$308,[9]Data_Input!$L$309,[9]Data_Input!$L$310,[9]Data_Input!$L$311,[9]Data_Input!$L$312,[9]Data_Input!$L$313,[9]Data_Input!$L$314</definedName>
    <definedName name="__APW_RESTORE_DATA229__" hidden="1">[9]Data_Input!$K$195,[9]Data_Input!$K$196,[9]Data_Input!$K$197,[9]Data_Input!$K$198,[9]Data_Input!$K$199,[9]Data_Input!$K$200,[9]Data_Input!$K$201,[9]Data_Input!$K$202,[9]Data_Input!$K$203,[9]Data_Input!$K$204,[9]Data_Input!$K$205,[9]Data_Input!$K$206,[9]Data_Input!$K$207,[9]Data_Input!$K$208,[9]Data_Input!$K$209</definedName>
    <definedName name="__APW_RESTORE_DATA2290__" hidden="1">[9]Data_Input!$L$315,[9]Data_Input!$L$316,[9]Data_Input!$L$317,[9]Data_Input!$L$318,[9]Data_Input!$L$319,[9]Data_Input!$L$320,[9]Data_Input!$L$321,[9]Data_Input!$L$322,[9]Data_Input!$L$323,[9]Data_Input!$L$324,[9]Data_Input!$L$325,[9]Data_Input!$L$326,[9]Data_Input!$L$327,[9]Data_Input!$L$328,[9]Data_Input!$L$329</definedName>
    <definedName name="__APW_RESTORE_DATA2291__" hidden="1">[9]Data_Input!$L$330,[9]Data_Input!$L$331,[9]Data_Input!$L$332,[9]Data_Input!$L$333,[9]Data_Input!$L$334,[9]Data_Input!$L$335,[9]Data_Input!$L$336,[9]Data_Input!$L$337,[9]Data_Input!$L$338,[9]Data_Input!$L$339,[9]Data_Input!$L$340,[9]Data_Input!$L$341,[9]Data_Input!$L$342,[9]Data_Input!$L$343,[9]Data_Input!$L$344</definedName>
    <definedName name="__APW_RESTORE_DATA2292__" hidden="1">[9]Data_Input!$L$345,[9]Data_Input!$L$346,[9]Data_Input!$L$347,[9]Data_Input!$L$348,[9]Data_Input!$L$349,[9]Data_Input!$L$350,[9]Data_Input!$L$351,[9]Data_Input!$L$352,[9]Data_Input!$L$353,[9]Data_Input!$L$354,[9]Data_Input!$L$355,[9]Data_Input!$L$356,[9]Data_Input!$L$357,[9]Data_Input!$L$358,[9]Data_Input!$L$359</definedName>
    <definedName name="__APW_RESTORE_DATA2293__" hidden="1">[9]Data_Input!$L$360,[9]Data_Input!$L$361,[9]Data_Input!$L$362,[9]Data_Input!$L$363,[9]Data_Input!$L$364,[9]Data_Input!$L$365,[9]Data_Input!$L$366,[9]Data_Input!$L$367,[9]Data_Input!$L$368,[9]Data_Input!$L$369,[9]Data_Input!$L$370,[9]Data_Input!$L$371,[9]Data_Input!$L$372,[9]Data_Input!$L$373,[9]Data_Input!$L$374</definedName>
    <definedName name="__APW_RESTORE_DATA2294__" hidden="1">[9]Data_Input!$L$375,[9]Data_Input!$L$376,[9]Data_Input!$L$377,[9]Data_Input!$L$378,[9]Data_Input!$L$379,[9]Data_Input!$L$380,[9]Data_Input!$L$381,[9]Data_Input!$L$382,[9]Data_Input!$L$383,[9]Data_Input!$L$384,[9]Data_Input!$L$385,[9]Data_Input!$L$386,[9]Data_Input!$L$387,[9]Data_Input!$L$388,[9]Data_Input!$L$389</definedName>
    <definedName name="__APW_RESTORE_DATA2295__" hidden="1">[9]Data_Input!$L$390,[9]Data_Input!$L$391,[9]Data_Input!$L$392,[9]Data_Input!$L$393,[9]Data_Input!$L$394,[9]Data_Input!$L$395,[9]Data_Input!$L$396,[9]Data_Input!$L$397,[9]Data_Input!$L$398,[9]Data_Input!$L$399,[9]Data_Input!$L$400,[9]Data_Input!$L$401,[9]Data_Input!$L$402,[9]Data_Input!$L$403,[9]Data_Input!$L$404</definedName>
    <definedName name="__APW_RESTORE_DATA2296__" hidden="1">[9]Data_Input!$L$405,[9]Data_Input!$L$406,[9]Data_Input!$L$407,[9]Data_Input!$L$408,[9]Data_Input!$L$409,[9]Data_Input!$L$410,[9]Data_Input!$L$411,[9]Data_Input!$L$412,[9]Data_Input!$L$413,[9]Data_Input!$L$414,[9]Data_Input!$L$415,[9]Data_Input!$L$416,[9]Data_Input!$L$417,[9]Data_Input!$L$418,[9]Data_Input!$L$419</definedName>
    <definedName name="__APW_RESTORE_DATA2297__" hidden="1">[9]Data_Input!$L$420,[9]Data_Input!$L$421,[9]Data_Input!$L$422,[9]Data_Input!$L$423,[9]Data_Input!$L$424,[9]Data_Input!$L$425,[9]Data_Input!$L$426,[9]Data_Input!$L$427,[9]Data_Input!$L$428,[9]Data_Input!$L$429,[9]Data_Input!$L$430,[9]Data_Input!$L$431,[9]Data_Input!$L$432,[9]Data_Input!$L$433,[9]Data_Input!$L$434</definedName>
    <definedName name="__APW_RESTORE_DATA2298__" hidden="1">[9]Data_Input!$L$435,[9]Data_Input!$L$436,[9]Data_Input!$L$437,[9]Data_Input!$L$438,[9]Data_Input!$L$439,[9]Data_Input!$L$440,[9]Data_Input!$L$441,[9]Data_Input!$L$442,[9]Data_Input!$L$443,[9]Data_Input!$L$444,[9]Data_Input!$L$445,[9]Data_Input!$L$446,[9]Data_Input!$L$447,[9]Data_Input!$L$448,[9]Data_Input!$L$449</definedName>
    <definedName name="__APW_RESTORE_DATA2299__" hidden="1">[9]Data_Input!$L$450,[9]Data_Input!$L$451,[9]Data_Input!$L$452,[9]Data_Input!$L$453,[9]Data_Input!$L$454,[9]Data_Input!$L$455,[9]Data_Input!$L$456,[9]Data_Input!$L$457,[9]Data_Input!$L$458,[9]Data_Input!$L$459,[9]Data_Input!$L$460,[9]Data_Input!$L$461,[9]Data_Input!$L$462,[9]Data_Input!$L$463,[9]Data_Input!$L$464</definedName>
    <definedName name="__APW_RESTORE_DATA23__" localSheetId="0" hidden="1">#REF!,#REF!,#REF!,#REF!,#REF!,#REF!,#REF!,#REF!,#REF!,#REF!,#REF!,#REF!,#REF!,#REF!,#REF!</definedName>
    <definedName name="__APW_RESTORE_DATA23__" hidden="1">#REF!,#REF!,#REF!,#REF!,#REF!,#REF!,#REF!,#REF!,#REF!,#REF!,#REF!,#REF!,#REF!,#REF!,#REF!</definedName>
    <definedName name="__APW_RESTORE_DATA230__" hidden="1">[9]Data_Input!$K$210,[9]Data_Input!$K$211,[9]Data_Input!$K$212,[9]Data_Input!$K$213,[9]Data_Input!$K$214,[9]Data_Input!$K$215,[9]Data_Input!$K$216,[9]Data_Input!$K$217,[9]Data_Input!$K$218,[9]Data_Input!$K$219,[9]Data_Input!$K$220,[9]Data_Input!$K$221,[9]Data_Input!$K$222,[9]Data_Input!$K$223,[9]Data_Input!$K$224</definedName>
    <definedName name="__APW_RESTORE_DATA2300__" hidden="1">[9]Data_Input!$L$465,[9]Data_Input!$L$466,[9]Data_Input!$L$467,[9]Data_Input!$L$468,[9]Data_Input!$L$469,[9]Data_Input!$L$470,[9]Data_Input!$L$471,[9]Data_Input!$L$472,[9]Data_Input!$L$473,[9]Data_Input!$L$474,[9]Data_Input!$L$475,[9]Data_Input!$L$476,[9]Data_Input!$L$477,[9]Data_Input!$L$478,[9]Data_Input!$L$479</definedName>
    <definedName name="__APW_RESTORE_DATA2301__" hidden="1">[9]Data_Input!$L$480,[9]Data_Input!$L$481,[9]Data_Input!$L$482,[9]Data_Input!$L$483,[9]Data_Input!$L$484,[9]Data_Input!$L$485,[9]Data_Input!$L$486,[9]Data_Input!$L$487,[9]Data_Input!$L$488,[9]Data_Input!$L$489,[9]Data_Input!$L$490,[9]Data_Input!$L$491,[9]Data_Input!$L$492,[9]Data_Input!$L$493,[9]Data_Input!$L$494</definedName>
    <definedName name="__APW_RESTORE_DATA2302__" hidden="1">[9]Data_Input!$L$495,[9]Data_Input!$L$496,[9]Data_Input!$L$497,[9]Data_Input!$L$498,[9]Data_Input!$L$499,[9]Data_Input!$L$500,[9]Data_Input!$L$501,[9]Data_Input!$L$502,[9]Data_Input!$L$503,[9]Data_Input!$L$504,[9]Data_Input!$L$505,[9]Data_Input!$L$506,[9]Data_Input!$L$507,[9]Data_Input!$L$508,[9]Data_Input!$L$509</definedName>
    <definedName name="__APW_RESTORE_DATA2303__" hidden="1">[9]Data_Input!$L$510,[9]Data_Input!$L$511,[9]Data_Input!$L$512,[9]Data_Input!$L$513,[9]Data_Input!$L$514,[9]Data_Input!$L$515,[9]Data_Input!$L$516,[9]Data_Input!$L$517,[9]Data_Input!$L$518,[9]Data_Input!$L$519,[9]Data_Input!$L$520,[9]Data_Input!$L$521,[9]Data_Input!$L$522,[9]Data_Input!$L$523,[9]Data_Input!$L$524</definedName>
    <definedName name="__APW_RESTORE_DATA2304__" hidden="1">[9]Data_Input!$L$525,[9]Data_Input!$L$526,[9]Data_Input!$L$527,[9]Data_Input!$L$528,[9]Data_Input!$L$529,[9]Data_Input!$L$530</definedName>
    <definedName name="__APW_RESTORE_DATA2305__" hidden="1">[10]Data_Input!$E$9</definedName>
    <definedName name="__APW_RESTORE_DATA2306__" hidden="1">[10]Data_Input!$E$4</definedName>
    <definedName name="__APW_RESTORE_DATA2307__" hidden="1">[10]Data_Input!$E$5</definedName>
    <definedName name="__APW_RESTORE_DATA2309__" hidden="1">[10]Data_Input!$E$7</definedName>
    <definedName name="__APW_RESTORE_DATA231__" hidden="1">[9]Data_Input!$K$225,[9]Data_Input!$K$226,[9]Data_Input!$K$227,[9]Data_Input!$K$228,[9]Data_Input!$K$229,[9]Data_Input!$K$230,[9]Data_Input!$K$231,[9]Data_Input!$K$232,[9]Data_Input!$K$233,[9]Data_Input!$K$234,[9]Data_Input!$K$235,[9]Data_Input!$K$236,[9]Data_Input!$K$237,[9]Data_Input!$K$238,[9]Data_Input!$K$239</definedName>
    <definedName name="__APW_RESTORE_DATA2310__" hidden="1">[9]Data_Input!$I$9,[9]Data_Input!$I$10,[9]Data_Input!$I$11,[9]Data_Input!$I$12,[9]Data_Input!$I$13,[9]Data_Input!$I$14,[9]Data_Input!$I$15,[9]Data_Input!$I$16,[9]Data_Input!$I$17,[9]Data_Input!$I$18,[9]Data_Input!$I$19,[9]Data_Input!$I$20,[9]Data_Input!$I$21,[9]Data_Input!$I$22,[9]Data_Input!$I$23,[9]Data_Input!$I$24</definedName>
    <definedName name="__APW_RESTORE_DATA2311__" hidden="1">[9]Data_Input!$I$25,[9]Data_Input!$I$26,[9]Data_Input!$I$27,[9]Data_Input!$I$28,[9]Data_Input!$I$29,[9]Data_Input!$I$30,[9]Data_Input!$I$31,[9]Data_Input!$I$32,[9]Data_Input!$I$33,[9]Data_Input!$I$34,[9]Data_Input!$I$35,[9]Data_Input!$I$36,[9]Data_Input!$I$37,[9]Data_Input!$I$38,[9]Data_Input!$I$39,[9]Data_Input!$I$40</definedName>
    <definedName name="__APW_RESTORE_DATA2312__" hidden="1">[9]Data_Input!$I$41,[9]Data_Input!$I$42,[9]Data_Input!$I$43,[9]Data_Input!$I$44,[9]Data_Input!$I$45,[9]Data_Input!$I$46,[9]Data_Input!$I$47,[9]Data_Input!$I$48,[9]Data_Input!$I$49,[9]Data_Input!$I$50,[9]Data_Input!$I$51,[9]Data_Input!$I$52,[9]Data_Input!$I$53,[9]Data_Input!$I$54,[9]Data_Input!$I$55,[9]Data_Input!$I$56</definedName>
    <definedName name="__APW_RESTORE_DATA2313__" hidden="1">[9]Data_Input!$I$57,[9]Data_Input!$I$58,[9]Data_Input!$I$59,[9]Data_Input!$I$60,[9]Data_Input!$I$61,[9]Data_Input!$I$62,[9]Data_Input!$I$63,[9]Data_Input!$I$64,[9]Data_Input!$I$65,[9]Data_Input!$I$66,[9]Data_Input!$I$67,[9]Data_Input!$I$68,[9]Data_Input!$I$69,[9]Data_Input!$I$70,[9]Data_Input!$I$71,[9]Data_Input!$I$72</definedName>
    <definedName name="__APW_RESTORE_DATA2314__" hidden="1">[9]Data_Input!$I$73,[9]Data_Input!$I$74,[9]Data_Input!$I$75,[9]Data_Input!$I$76,[9]Data_Input!$I$77,[9]Data_Input!$I$78,[9]Data_Input!$I$79,[9]Data_Input!$I$80,[9]Data_Input!$I$81,[9]Data_Input!$I$82,[9]Data_Input!$I$83,[9]Data_Input!$I$84,[9]Data_Input!$I$85,[9]Data_Input!$I$86,[9]Data_Input!$I$87,[9]Data_Input!$I$88</definedName>
    <definedName name="__APW_RESTORE_DATA2315__" hidden="1">[9]Data_Input!$I$89,[9]Data_Input!$I$90,[9]Data_Input!$I$91,[9]Data_Input!$I$92,[9]Data_Input!$I$93,[9]Data_Input!$I$94,[9]Data_Input!$I$95,[9]Data_Input!$I$96,[9]Data_Input!$I$97,[9]Data_Input!$I$98,[9]Data_Input!$I$99,[9]Data_Input!$I$100,[9]Data_Input!$I$101,[9]Data_Input!$I$102,[9]Data_Input!$I$103,[9]Data_Input!$I$104</definedName>
    <definedName name="__APW_RESTORE_DATA2316__" hidden="1">[9]Data_Input!$I$105,[9]Data_Input!$I$106,[9]Data_Input!$I$107,[9]Data_Input!$I$108,[9]Data_Input!$I$109,[9]Data_Input!$I$110,[9]Data_Input!$I$111,[9]Data_Input!$I$112,[9]Data_Input!$I$113,[9]Data_Input!$I$114,[9]Data_Input!$I$115,[9]Data_Input!$I$116,[9]Data_Input!$I$117,[9]Data_Input!$I$118,[9]Data_Input!$I$119</definedName>
    <definedName name="__APW_RESTORE_DATA2317__" hidden="1">[9]Data_Input!$I$120,[9]Data_Input!$I$121,[9]Data_Input!$I$122,[9]Data_Input!$I$123,[9]Data_Input!$I$124,[9]Data_Input!$I$125,[9]Data_Input!$I$126,[9]Data_Input!$I$127,[9]Data_Input!$I$128,[9]Data_Input!$I$129,[9]Data_Input!$I$130,[9]Data_Input!$I$131,[9]Data_Input!$I$132,[9]Data_Input!$I$133,[9]Data_Input!$I$134</definedName>
    <definedName name="__APW_RESTORE_DATA2318__" hidden="1">[9]Data_Input!$I$135,[9]Data_Input!$I$136,[9]Data_Input!$I$137,[9]Data_Input!$I$138,[9]Data_Input!$I$139,[9]Data_Input!$I$140,[9]Data_Input!$I$141,[9]Data_Input!$I$142,[9]Data_Input!$I$143,[9]Data_Input!$I$144,[9]Data_Input!$I$145,[9]Data_Input!$I$146,[9]Data_Input!$I$147,[9]Data_Input!$I$148,[9]Data_Input!$I$149</definedName>
    <definedName name="__APW_RESTORE_DATA2319__" hidden="1">[9]Data_Input!$I$150,[9]Data_Input!$I$151,[9]Data_Input!$I$152,[9]Data_Input!$I$153,[9]Data_Input!$I$154,[9]Data_Input!$I$155,[9]Data_Input!$I$156,[9]Data_Input!$I$157,[9]Data_Input!$I$158,[9]Data_Input!$I$159,[9]Data_Input!$I$160,[9]Data_Input!$I$161,[9]Data_Input!$I$162,[9]Data_Input!$I$163,[9]Data_Input!$I$164</definedName>
    <definedName name="__APW_RESTORE_DATA232__" hidden="1">[8]Reckitt!$C$279,[8]Reckitt!$C$279</definedName>
    <definedName name="__APW_RESTORE_DATA2320__" hidden="1">[9]Data_Input!$I$165,[9]Data_Input!$I$166,[9]Data_Input!$I$167,[9]Data_Input!$I$168,[9]Data_Input!$I$169,[9]Data_Input!$I$170,[9]Data_Input!$I$171,[9]Data_Input!$I$172,[9]Data_Input!$I$173,[9]Data_Input!$I$174,[9]Data_Input!$I$175,[9]Data_Input!$I$176,[9]Data_Input!$I$177,[9]Data_Input!$I$178,[9]Data_Input!$I$179</definedName>
    <definedName name="__APW_RESTORE_DATA2321__" hidden="1">[9]Data_Input!$I$180,[9]Data_Input!$I$181,[9]Data_Input!$I$182,[9]Data_Input!$I$183,[9]Data_Input!$I$184,[9]Data_Input!$I$185,[9]Data_Input!$I$186,[9]Data_Input!$I$187,[9]Data_Input!$I$188,[9]Data_Input!$I$189,[9]Data_Input!$I$190,[9]Data_Input!$I$191,[9]Data_Input!$I$192,[9]Data_Input!$I$193,[9]Data_Input!$I$194</definedName>
    <definedName name="__APW_RESTORE_DATA2322__" hidden="1">[9]Data_Input!$I$195,[9]Data_Input!$I$196,[9]Data_Input!$I$197,[9]Data_Input!$I$198,[9]Data_Input!$I$199,[9]Data_Input!$I$200,[9]Data_Input!$I$201,[9]Data_Input!$I$202,[9]Data_Input!$I$203,[9]Data_Input!$I$204,[9]Data_Input!$I$205,[9]Data_Input!$I$206,[9]Data_Input!$I$207,[9]Data_Input!$I$208,[9]Data_Input!$I$209</definedName>
    <definedName name="__APW_RESTORE_DATA2323__" hidden="1">[9]Data_Input!$I$210,[9]Data_Input!$I$211,[9]Data_Input!$I$212,[9]Data_Input!$I$213,[9]Data_Input!$I$214,[9]Data_Input!$I$215,[9]Data_Input!$I$216,[9]Data_Input!$I$217,[9]Data_Input!$I$218,[9]Data_Input!$I$219,[9]Data_Input!$I$220,[9]Data_Input!$I$221,[9]Data_Input!$I$222,[9]Data_Input!$I$223,[9]Data_Input!$I$224</definedName>
    <definedName name="__APW_RESTORE_DATA2324__" hidden="1">[9]Data_Input!$I$225,[9]Data_Input!$I$226,[9]Data_Input!$I$227,[9]Data_Input!$I$228,[9]Data_Input!$I$229,[9]Data_Input!$I$230,[9]Data_Input!$I$231,[9]Data_Input!$I$232,[9]Data_Input!$I$233,[9]Data_Input!$I$234,[9]Data_Input!$I$235,[9]Data_Input!$I$236,[9]Data_Input!$I$237,[9]Data_Input!$I$238,[9]Data_Input!$I$239</definedName>
    <definedName name="__APW_RESTORE_DATA2325__" hidden="1">[9]Data_Input!$I$240,[9]Data_Input!$I$241,[9]Data_Input!$I$242,[9]Data_Input!$I$243,[9]Data_Input!$I$244,[9]Data_Input!$I$245,[9]Data_Input!$I$246,[9]Data_Input!$I$247,[9]Data_Input!$I$248,[9]Data_Input!$I$249,[9]Data_Input!$I$250,[9]Data_Input!$I$251,[9]Data_Input!$I$252,[9]Data_Input!$I$253,[9]Data_Input!$I$254</definedName>
    <definedName name="__APW_RESTORE_DATA2326__" hidden="1">[9]Data_Input!$I$255,[9]Data_Input!$I$256,[9]Data_Input!$I$257,[9]Data_Input!$I$258,[9]Data_Input!$I$259,[9]Data_Input!$I$260,[9]Data_Input!$I$261,[9]Data_Input!$I$262,[9]Data_Input!$I$263,[9]Data_Input!$I$264,[9]Data_Input!$I$265,[9]Data_Input!$I$266,[9]Data_Input!$I$267,[9]Data_Input!$I$268,[9]Data_Input!$I$269</definedName>
    <definedName name="__APW_RESTORE_DATA2327__" hidden="1">[9]Data_Input!$I$270,[9]Data_Input!$I$271,[9]Data_Input!$I$272,[9]Data_Input!$I$273,[9]Data_Input!$I$274,[9]Data_Input!$I$275,[9]Data_Input!$I$276,[9]Data_Input!$I$277,[9]Data_Input!$I$278,[9]Data_Input!$I$279,[9]Data_Input!$I$280,[9]Data_Input!$I$281,[9]Data_Input!$I$282,[9]Data_Input!$I$283,[9]Data_Input!$I$284</definedName>
    <definedName name="__APW_RESTORE_DATA2328__" hidden="1">[9]Data_Input!$I$285,[9]Data_Input!$I$286,[9]Data_Input!$I$287,[9]Data_Input!$I$288,[9]Data_Input!$I$289,[9]Data_Input!$I$290,[9]Data_Input!$I$291,[9]Data_Input!$I$292,[9]Data_Input!$I$293,[9]Data_Input!$I$294,[9]Data_Input!$I$295,[9]Data_Input!$I$296,[9]Data_Input!$I$297,[9]Data_Input!$I$298,[9]Data_Input!$I$299</definedName>
    <definedName name="__APW_RESTORE_DATA2329__" hidden="1">[9]Data_Input!$I$300,[9]Data_Input!$I$301,[9]Data_Input!$I$302,[9]Data_Input!$I$303,[9]Data_Input!$I$304,[9]Data_Input!$I$305,[9]Data_Input!$I$306,[9]Data_Input!$I$307,[9]Data_Input!$I$308,[9]Data_Input!$I$309,[9]Data_Input!$I$310,[9]Data_Input!$I$311,[9]Data_Input!$I$312,[9]Data_Input!$I$313,[9]Data_Input!$I$314</definedName>
    <definedName name="__APW_RESTORE_DATA233__" hidden="1">[8]Reckitt!$C$282,[8]Reckitt!$C$282</definedName>
    <definedName name="__APW_RESTORE_DATA2330__" hidden="1">[9]Data_Input!$I$315,[9]Data_Input!$I$316,[9]Data_Input!$I$317,[9]Data_Input!$I$318,[9]Data_Input!$I$319,[9]Data_Input!$I$320,[9]Data_Input!$I$321,[9]Data_Input!$I$322,[9]Data_Input!$I$323,[9]Data_Input!$I$324,[9]Data_Input!$I$325,[9]Data_Input!$I$326,[9]Data_Input!$I$327,[9]Data_Input!$I$328,[9]Data_Input!$I$329</definedName>
    <definedName name="__APW_RESTORE_DATA2331__" hidden="1">[9]Data_Input!$I$330,[9]Data_Input!$I$331,[9]Data_Input!$I$332,[9]Data_Input!$I$333,[9]Data_Input!$I$334,[9]Data_Input!$I$335,[9]Data_Input!$I$336,[9]Data_Input!$I$337,[9]Data_Input!$I$338,[9]Data_Input!$I$339,[9]Data_Input!$I$340,[9]Data_Input!$I$341,[9]Data_Input!$I$342,[9]Data_Input!$I$343,[9]Data_Input!$I$344</definedName>
    <definedName name="__APW_RESTORE_DATA2332__" hidden="1">[9]Data_Input!$I$345,[9]Data_Input!$I$346,[9]Data_Input!$I$347,[9]Data_Input!$I$348,[9]Data_Input!$I$349,[9]Data_Input!$I$350,[9]Data_Input!$I$351,[9]Data_Input!$I$352,[9]Data_Input!$I$353,[9]Data_Input!$I$354,[9]Data_Input!$I$355,[9]Data_Input!$I$356,[9]Data_Input!$I$357,[9]Data_Input!$I$358,[9]Data_Input!$I$359</definedName>
    <definedName name="__APW_RESTORE_DATA2333__" hidden="1">[9]Data_Input!$I$360,[9]Data_Input!$I$361,[9]Data_Input!$I$362,[9]Data_Input!$I$363,[9]Data_Input!$I$364,[9]Data_Input!$I$365,[9]Data_Input!$I$366,[9]Data_Input!$I$367,[9]Data_Input!$I$368,[9]Data_Input!$I$369,[9]Data_Input!$I$370,[9]Data_Input!$I$371,[9]Data_Input!$I$372,[9]Data_Input!$I$373,[9]Data_Input!$I$374</definedName>
    <definedName name="__APW_RESTORE_DATA2334__" hidden="1">[9]Data_Input!$I$375,[9]Data_Input!$I$376,[9]Data_Input!$I$377,[9]Data_Input!$I$378,[9]Data_Input!$I$379,[9]Data_Input!$I$380,[9]Data_Input!$I$381,[9]Data_Input!$I$382,[9]Data_Input!$I$383,[9]Data_Input!$I$384,[9]Data_Input!$I$385,[9]Data_Input!$I$386,[9]Data_Input!$I$387,[9]Data_Input!$I$388,[9]Data_Input!$I$389</definedName>
    <definedName name="__APW_RESTORE_DATA2335__" hidden="1">[9]Data_Input!$I$390,[9]Data_Input!$I$391,[9]Data_Input!$I$392,[9]Data_Input!$I$393,[9]Data_Input!$I$394,[9]Data_Input!$I$395,[9]Data_Input!$I$396,[9]Data_Input!$I$397,[9]Data_Input!$I$398,[9]Data_Input!$I$399,[9]Data_Input!$I$400,[9]Data_Input!$I$401,[9]Data_Input!$I$402,[9]Data_Input!$I$403,[9]Data_Input!$I$404</definedName>
    <definedName name="__APW_RESTORE_DATA2336__" hidden="1">[9]Data_Input!$I$405,[9]Data_Input!$I$406,[9]Data_Input!$I$407,[9]Data_Input!$I$408,[9]Data_Input!$I$409,[9]Data_Input!$I$410,[9]Data_Input!$I$411,[9]Data_Input!$I$412,[9]Data_Input!$I$413,[9]Data_Input!$I$414,[9]Data_Input!$I$415,[9]Data_Input!$I$416,[9]Data_Input!$I$417,[9]Data_Input!$I$418,[9]Data_Input!$I$419</definedName>
    <definedName name="__APW_RESTORE_DATA2337__" hidden="1">[9]Data_Input!$I$420,[9]Data_Input!$I$421,[9]Data_Input!$I$422,[9]Data_Input!$I$423,[9]Data_Input!$I$424,[9]Data_Input!$I$425,[9]Data_Input!$I$426,[9]Data_Input!$I$427,[9]Data_Input!$I$428,[9]Data_Input!$I$429,[9]Data_Input!$I$430,[9]Data_Input!$I$431,[9]Data_Input!$I$432,[9]Data_Input!$I$433,[9]Data_Input!$I$434</definedName>
    <definedName name="__APW_RESTORE_DATA2338__" hidden="1">[9]Data_Input!$I$435,[9]Data_Input!$I$436,[9]Data_Input!$I$437,[9]Data_Input!$I$438,[9]Data_Input!$I$439,[9]Data_Input!$I$440,[9]Data_Input!$I$441,[9]Data_Input!$I$442,[9]Data_Input!$I$443,[9]Data_Input!$I$444,[9]Data_Input!$I$445,[9]Data_Input!$I$446,[9]Data_Input!$I$447,[9]Data_Input!$I$448,[9]Data_Input!$I$449</definedName>
    <definedName name="__APW_RESTORE_DATA2339__" hidden="1">[9]Data_Input!$I$450,[9]Data_Input!$I$451,[9]Data_Input!$I$452,[9]Data_Input!$I$453,[9]Data_Input!$I$454,[9]Data_Input!$I$455,[9]Data_Input!$I$456,[9]Data_Input!$I$457,[9]Data_Input!$I$458,[9]Data_Input!$I$459,[9]Data_Input!$I$460,[9]Data_Input!$I$461,[9]Data_Input!$I$462,[9]Data_Input!$I$463,[9]Data_Input!$I$464</definedName>
    <definedName name="__APW_RESTORE_DATA234__" hidden="1">[9]Data_Input!$K$270,[9]Data_Input!$K$271,[9]Data_Input!$K$272,[9]Data_Input!$K$273,[9]Data_Input!$K$274,[9]Data_Input!$K$275,[9]Data_Input!$K$276,[9]Data_Input!$K$277,[9]Data_Input!$K$278,[9]Data_Input!$K$279,[9]Data_Input!$K$280,[9]Data_Input!$K$281,[9]Data_Input!$K$282,[9]Data_Input!$K$283,[9]Data_Input!$K$284</definedName>
    <definedName name="__APW_RESTORE_DATA2340__" hidden="1">[9]Data_Input!$I$465,[9]Data_Input!$I$466,[9]Data_Input!$I$467,[9]Data_Input!$I$468,[9]Data_Input!$I$469,[9]Data_Input!$I$470,[9]Data_Input!$I$471,[9]Data_Input!$I$472,[9]Data_Input!$I$473,[9]Data_Input!$I$474,[9]Data_Input!$I$475,[9]Data_Input!$I$476,[9]Data_Input!$I$477,[9]Data_Input!$I$478,[9]Data_Input!$I$479</definedName>
    <definedName name="__APW_RESTORE_DATA2341__" hidden="1">[9]Data_Input!$I$480,[9]Data_Input!$I$481,[9]Data_Input!$I$482,[9]Data_Input!$I$483,[9]Data_Input!$I$484,[9]Data_Input!$I$485,[9]Data_Input!$I$486,[9]Data_Input!$I$487,[9]Data_Input!$I$488,[9]Data_Input!$I$489,[9]Data_Input!$I$490,[9]Data_Input!$I$491,[9]Data_Input!$I$492,[9]Data_Input!$I$493,[9]Data_Input!$I$494</definedName>
    <definedName name="__APW_RESTORE_DATA2342__" hidden="1">[9]Data_Input!$I$495,[9]Data_Input!$I$496,[9]Data_Input!$I$497,[9]Data_Input!$I$498,[9]Data_Input!$I$499,[9]Data_Input!$I$500,[9]Data_Input!$I$501,[9]Data_Input!$I$502,[9]Data_Input!$I$503,[9]Data_Input!$I$504,[9]Data_Input!$I$505,[9]Data_Input!$I$506,[9]Data_Input!$I$507,[9]Data_Input!$I$508,[9]Data_Input!$I$509</definedName>
    <definedName name="__APW_RESTORE_DATA2343__" hidden="1">[9]Data_Input!$I$510,[9]Data_Input!$I$511,[9]Data_Input!$I$512,[9]Data_Input!$I$513,[9]Data_Input!$I$514,[9]Data_Input!$I$515,[9]Data_Input!$I$516,[9]Data_Input!$I$517,[9]Data_Input!$I$518,[9]Data_Input!$I$519,[9]Data_Input!$I$520,[9]Data_Input!$I$521,[9]Data_Input!$I$522,[9]Data_Input!$I$523,[9]Data_Input!$I$524</definedName>
    <definedName name="__APW_RESTORE_DATA2344__" hidden="1">[9]Data_Input!$I$525,[9]Data_Input!$I$526,[9]Data_Input!$I$527,[9]Data_Input!$I$528,[9]Data_Input!$I$529,[9]Data_Input!$I$530</definedName>
    <definedName name="__APW_RESTORE_DATA2345__" hidden="1">[9]Data_Input!$J$9,[9]Data_Input!$J$10,[9]Data_Input!$J$11,[9]Data_Input!$J$12,[9]Data_Input!$J$13,[9]Data_Input!$J$14,[9]Data_Input!$J$15,[9]Data_Input!$J$16,[9]Data_Input!$J$17,[9]Data_Input!$J$18,[9]Data_Input!$J$19,[9]Data_Input!$J$20,[9]Data_Input!$J$21,[9]Data_Input!$J$22,[9]Data_Input!$J$23,[9]Data_Input!$J$24</definedName>
    <definedName name="__APW_RESTORE_DATA2346__" hidden="1">[9]Data_Input!$J$25,[9]Data_Input!$J$26,[9]Data_Input!$J$27,[9]Data_Input!$J$28,[9]Data_Input!$J$29,[9]Data_Input!$J$30,[9]Data_Input!$J$31,[9]Data_Input!$J$32,[9]Data_Input!$J$33,[9]Data_Input!$J$34,[9]Data_Input!$J$35,[9]Data_Input!$J$36,[9]Data_Input!$J$37,[9]Data_Input!$J$38,[9]Data_Input!$J$39,[9]Data_Input!$J$40</definedName>
    <definedName name="__APW_RESTORE_DATA2347__" hidden="1">[9]Data_Input!$J$41,[9]Data_Input!$J$42,[9]Data_Input!$J$43,[9]Data_Input!$J$44,[9]Data_Input!$J$45,[9]Data_Input!$J$46,[9]Data_Input!$J$47,[9]Data_Input!$J$48,[9]Data_Input!$J$49,[9]Data_Input!$J$50,[9]Data_Input!$J$51,[9]Data_Input!$J$52,[9]Data_Input!$J$53,[9]Data_Input!$J$54,[9]Data_Input!$J$55,[9]Data_Input!$J$56</definedName>
    <definedName name="__APW_RESTORE_DATA2348__" hidden="1">[9]Data_Input!$J$57,[9]Data_Input!$J$58,[9]Data_Input!$J$59,[9]Data_Input!$J$60,[9]Data_Input!$J$61,[9]Data_Input!$J$62,[9]Data_Input!$J$63,[9]Data_Input!$J$64,[9]Data_Input!$J$65,[9]Data_Input!$J$66,[9]Data_Input!$J$67,[9]Data_Input!$J$68,[9]Data_Input!$J$69,[9]Data_Input!$J$70,[9]Data_Input!$J$71,[9]Data_Input!$J$72</definedName>
    <definedName name="__APW_RESTORE_DATA2349__" hidden="1">[9]Data_Input!$J$73,[9]Data_Input!$J$74,[9]Data_Input!$J$75,[9]Data_Input!$J$76,[9]Data_Input!$J$77,[9]Data_Input!$J$78,[9]Data_Input!$J$79,[9]Data_Input!$J$80,[9]Data_Input!$J$81,[9]Data_Input!$J$82,[9]Data_Input!$J$83,[9]Data_Input!$J$84,[9]Data_Input!$J$85,[9]Data_Input!$J$86,[9]Data_Input!$J$87,[9]Data_Input!$J$88</definedName>
    <definedName name="__APW_RESTORE_DATA235__" hidden="1">[9]Data_Input!$K$285,[9]Data_Input!$K$286,[9]Data_Input!$K$287,[9]Data_Input!$K$288,[9]Data_Input!$K$289,[9]Data_Input!$K$290,[9]Data_Input!$K$291,[9]Data_Input!$K$292,[9]Data_Input!$K$293,[9]Data_Input!$K$294,[9]Data_Input!$K$295,[9]Data_Input!$K$296,[9]Data_Input!$K$297,[9]Data_Input!$K$298,[9]Data_Input!$K$299</definedName>
    <definedName name="__APW_RESTORE_DATA2350__" hidden="1">[9]Data_Input!$J$89,[9]Data_Input!$J$90,[9]Data_Input!$J$91,[9]Data_Input!$J$92,[9]Data_Input!$J$93,[9]Data_Input!$J$94,[9]Data_Input!$J$95,[9]Data_Input!$J$96,[9]Data_Input!$J$97,[9]Data_Input!$J$98,[9]Data_Input!$J$99,[9]Data_Input!$J$100,[9]Data_Input!$J$101,[9]Data_Input!$J$102,[9]Data_Input!$J$103,[9]Data_Input!$J$104</definedName>
    <definedName name="__APW_RESTORE_DATA2351__" hidden="1">[9]Data_Input!$J$105,[9]Data_Input!$J$106,[9]Data_Input!$J$107,[9]Data_Input!$J$108,[9]Data_Input!$J$109,[9]Data_Input!$J$110,[9]Data_Input!$J$111,[9]Data_Input!$J$112,[9]Data_Input!$J$113,[9]Data_Input!$J$114,[9]Data_Input!$J$115,[9]Data_Input!$J$116,[9]Data_Input!$J$117,[9]Data_Input!$J$118,[9]Data_Input!$J$119</definedName>
    <definedName name="__APW_RESTORE_DATA2352__" hidden="1">[9]Data_Input!$J$120,[9]Data_Input!$J$121,[9]Data_Input!$J$122,[9]Data_Input!$J$123,[9]Data_Input!$J$124,[9]Data_Input!$J$125,[9]Data_Input!$J$126,[9]Data_Input!$J$127,[9]Data_Input!$J$128,[9]Data_Input!$J$129,[9]Data_Input!$J$130,[9]Data_Input!$J$131,[9]Data_Input!$J$132,[9]Data_Input!$J$133,[9]Data_Input!$J$134</definedName>
    <definedName name="__APW_RESTORE_DATA2353__" hidden="1">[9]Data_Input!$J$135,[9]Data_Input!$J$136,[9]Data_Input!$J$137,[9]Data_Input!$J$138,[9]Data_Input!$J$139,[9]Data_Input!$J$140,[9]Data_Input!$J$141,[9]Data_Input!$J$142,[9]Data_Input!$J$143,[9]Data_Input!$J$144,[9]Data_Input!$J$145,[9]Data_Input!$J$146,[9]Data_Input!$J$147,[9]Data_Input!$J$148,[9]Data_Input!$J$149</definedName>
    <definedName name="__APW_RESTORE_DATA2354__" hidden="1">[9]Data_Input!$J$150,[9]Data_Input!$J$151,[9]Data_Input!$J$152,[9]Data_Input!$J$153,[9]Data_Input!$J$154,[9]Data_Input!$J$155,[9]Data_Input!$J$156,[9]Data_Input!$J$157,[9]Data_Input!$J$158,[9]Data_Input!$J$159,[9]Data_Input!$J$160,[9]Data_Input!$J$161,[9]Data_Input!$J$162,[9]Data_Input!$J$163,[9]Data_Input!$J$164</definedName>
    <definedName name="__APW_RESTORE_DATA2355__" hidden="1">[9]Data_Input!$J$165,[9]Data_Input!$J$166,[9]Data_Input!$J$167,[9]Data_Input!$J$168,[9]Data_Input!$J$169,[9]Data_Input!$J$170,[9]Data_Input!$J$171,[9]Data_Input!$J$172,[9]Data_Input!$J$173,[9]Data_Input!$J$174,[9]Data_Input!$J$175,[9]Data_Input!$J$176,[9]Data_Input!$J$177,[9]Data_Input!$J$178,[9]Data_Input!$J$179</definedName>
    <definedName name="__APW_RESTORE_DATA2356__" hidden="1">[9]Data_Input!$J$180,[9]Data_Input!$J$181,[9]Data_Input!$J$182,[9]Data_Input!$J$183,[9]Data_Input!$J$184,[9]Data_Input!$J$185,[9]Data_Input!$J$186,[9]Data_Input!$J$187,[9]Data_Input!$J$188,[9]Data_Input!$J$189,[9]Data_Input!$J$190,[9]Data_Input!$J$191,[9]Data_Input!$J$192,[9]Data_Input!$J$193,[9]Data_Input!$J$194</definedName>
    <definedName name="__APW_RESTORE_DATA2357__" hidden="1">[9]Data_Input!$J$195,[9]Data_Input!$J$196,[9]Data_Input!$J$197,[9]Data_Input!$J$198,[9]Data_Input!$J$199,[9]Data_Input!$J$200,[9]Data_Input!$J$201,[9]Data_Input!$J$202,[9]Data_Input!$J$203,[9]Data_Input!$J$204,[9]Data_Input!$J$205,[9]Data_Input!$J$206,[9]Data_Input!$J$207,[9]Data_Input!$J$208,[9]Data_Input!$J$209</definedName>
    <definedName name="__APW_RESTORE_DATA2358__" hidden="1">[9]Data_Input!$J$210,[9]Data_Input!$J$211,[9]Data_Input!$J$212,[9]Data_Input!$J$213,[9]Data_Input!$J$214,[9]Data_Input!$J$215,[9]Data_Input!$J$216,[9]Data_Input!$J$217,[9]Data_Input!$J$218,[9]Data_Input!$J$219,[9]Data_Input!$J$220,[9]Data_Input!$J$221,[9]Data_Input!$J$222,[9]Data_Input!$J$223,[9]Data_Input!$J$224</definedName>
    <definedName name="__APW_RESTORE_DATA2359__" hidden="1">[9]Data_Input!$J$225,[9]Data_Input!$J$226,[9]Data_Input!$J$227,[9]Data_Input!$J$228,[9]Data_Input!$J$229,[9]Data_Input!$J$230,[9]Data_Input!$J$231,[9]Data_Input!$J$232,[9]Data_Input!$J$233,[9]Data_Input!$J$234,[9]Data_Input!$J$235,[9]Data_Input!$J$236,[9]Data_Input!$J$237,[9]Data_Input!$J$238,[9]Data_Input!$J$239</definedName>
    <definedName name="__APW_RESTORE_DATA236__" hidden="1">[9]Data_Input!$K$300,[9]Data_Input!$K$301,[9]Data_Input!$K$302,[9]Data_Input!$K$303,[9]Data_Input!$K$304,[9]Data_Input!$K$305,[9]Data_Input!$K$306,[9]Data_Input!$K$307,[9]Data_Input!$K$308,[9]Data_Input!$K$309,[9]Data_Input!$K$310,[9]Data_Input!$K$311,[9]Data_Input!$K$312,[9]Data_Input!$K$313,[9]Data_Input!$K$314</definedName>
    <definedName name="__APW_RESTORE_DATA2360__" hidden="1">[9]Data_Input!$J$240,[9]Data_Input!$J$241,[9]Data_Input!$J$242,[9]Data_Input!$J$243,[9]Data_Input!$J$244,[9]Data_Input!$J$245,[9]Data_Input!$J$246,[9]Data_Input!$J$247,[9]Data_Input!$J$248,[9]Data_Input!$J$249,[9]Data_Input!$J$250,[9]Data_Input!$J$251,[9]Data_Input!$J$252,[9]Data_Input!$J$253,[9]Data_Input!$J$254</definedName>
    <definedName name="__APW_RESTORE_DATA2361__" hidden="1">[9]Data_Input!$J$255,[9]Data_Input!$J$256,[9]Data_Input!$J$257,[9]Data_Input!$J$258,[9]Data_Input!$J$259,[9]Data_Input!$J$260,[9]Data_Input!$J$261,[9]Data_Input!$J$262,[9]Data_Input!$J$263,[9]Data_Input!$J$264,[9]Data_Input!$J$265,[9]Data_Input!$J$266,[9]Data_Input!$J$267,[9]Data_Input!$J$268,[9]Data_Input!$J$269</definedName>
    <definedName name="__APW_RESTORE_DATA2362__" hidden="1">[9]Data_Input!$J$270,[9]Data_Input!$J$271,[9]Data_Input!$J$272,[9]Data_Input!$J$273,[9]Data_Input!$J$274,[9]Data_Input!$J$275,[9]Data_Input!$J$276,[9]Data_Input!$J$277,[9]Data_Input!$J$278,[9]Data_Input!$J$279,[9]Data_Input!$J$280,[9]Data_Input!$J$281,[9]Data_Input!$J$282,[9]Data_Input!$J$283,[9]Data_Input!$J$284</definedName>
    <definedName name="__APW_RESTORE_DATA2363__" hidden="1">[9]Data_Input!$J$285,[9]Data_Input!$J$286,[9]Data_Input!$J$287,[9]Data_Input!$J$288,[9]Data_Input!$J$289,[9]Data_Input!$J$290,[9]Data_Input!$J$291,[9]Data_Input!$J$292,[9]Data_Input!$J$293,[9]Data_Input!$J$294,[9]Data_Input!$J$295,[9]Data_Input!$J$296,[9]Data_Input!$J$297,[9]Data_Input!$J$298,[9]Data_Input!$J$299</definedName>
    <definedName name="__APW_RESTORE_DATA2364__" hidden="1">[9]Data_Input!$J$300,[9]Data_Input!$J$301,[9]Data_Input!$J$302,[9]Data_Input!$J$303,[9]Data_Input!$J$304,[9]Data_Input!$J$305,[9]Data_Input!$J$306,[9]Data_Input!$J$307,[9]Data_Input!$J$308,[9]Data_Input!$J$309,[9]Data_Input!$J$310,[9]Data_Input!$J$311,[9]Data_Input!$J$312,[9]Data_Input!$J$313,[9]Data_Input!$J$314</definedName>
    <definedName name="__APW_RESTORE_DATA2365__" hidden="1">[9]Data_Input!$J$315,[9]Data_Input!$J$316,[9]Data_Input!$J$317,[9]Data_Input!$J$318,[9]Data_Input!$J$319,[9]Data_Input!$J$320,[9]Data_Input!$J$321,[9]Data_Input!$J$322,[9]Data_Input!$J$323,[9]Data_Input!$J$324,[9]Data_Input!$J$325,[9]Data_Input!$J$326,[9]Data_Input!$J$327,[9]Data_Input!$J$328,[9]Data_Input!$J$329</definedName>
    <definedName name="__APW_RESTORE_DATA2366__" hidden="1">[9]Data_Input!$J$330,[9]Data_Input!$J$331,[9]Data_Input!$J$332,[9]Data_Input!$J$333,[9]Data_Input!$J$334,[9]Data_Input!$J$335,[9]Data_Input!$J$336,[9]Data_Input!$J$337,[9]Data_Input!$J$338,[9]Data_Input!$J$339,[9]Data_Input!$J$340,[9]Data_Input!$J$341,[9]Data_Input!$J$342,[9]Data_Input!$J$343,[9]Data_Input!$J$344</definedName>
    <definedName name="__APW_RESTORE_DATA2367__" hidden="1">[9]Data_Input!$J$345,[9]Data_Input!$J$346,[9]Data_Input!$J$347,[9]Data_Input!$J$348,[9]Data_Input!$J$349,[9]Data_Input!$J$350,[9]Data_Input!$J$351,[9]Data_Input!$J$352,[9]Data_Input!$J$353,[9]Data_Input!$J$354,[9]Data_Input!$J$355,[9]Data_Input!$J$356,[9]Data_Input!$J$357,[9]Data_Input!$J$358,[9]Data_Input!$J$359</definedName>
    <definedName name="__APW_RESTORE_DATA2368__" hidden="1">[9]Data_Input!$J$360,[9]Data_Input!$J$361,[9]Data_Input!$J$362,[9]Data_Input!$J$363,[9]Data_Input!$J$364,[9]Data_Input!$J$365,[9]Data_Input!$J$366,[9]Data_Input!$J$367,[9]Data_Input!$J$368,[9]Data_Input!$J$369,[9]Data_Input!$J$370,[9]Data_Input!$J$371,[9]Data_Input!$J$372,[9]Data_Input!$J$373,[9]Data_Input!$J$374</definedName>
    <definedName name="__APW_RESTORE_DATA2369__" hidden="1">[9]Data_Input!$J$375,[9]Data_Input!$J$376,[9]Data_Input!$J$377,[9]Data_Input!$J$378,[9]Data_Input!$J$379,[9]Data_Input!$J$380,[9]Data_Input!$J$381,[9]Data_Input!$J$382,[9]Data_Input!$J$383,[9]Data_Input!$J$384,[9]Data_Input!$J$385,[9]Data_Input!$J$386,[9]Data_Input!$J$387,[9]Data_Input!$J$388,[9]Data_Input!$J$389</definedName>
    <definedName name="__APW_RESTORE_DATA237__" hidden="1">[9]Data_Input!$K$315,[9]Data_Input!$K$316,[9]Data_Input!$K$317,[9]Data_Input!$K$318,[9]Data_Input!$K$319,[9]Data_Input!$K$320,[9]Data_Input!$K$321,[9]Data_Input!$K$322,[9]Data_Input!$K$323,[9]Data_Input!$K$324,[9]Data_Input!$K$325,[9]Data_Input!$K$326,[9]Data_Input!$K$327,[9]Data_Input!$K$328,[9]Data_Input!$K$329</definedName>
    <definedName name="__APW_RESTORE_DATA2370__" hidden="1">[9]Data_Input!$J$390,[9]Data_Input!$J$391,[9]Data_Input!$J$392,[9]Data_Input!$J$393,[9]Data_Input!$J$394,[9]Data_Input!$J$395,[9]Data_Input!$J$396,[9]Data_Input!$J$397,[9]Data_Input!$J$398,[9]Data_Input!$J$399,[9]Data_Input!$J$400,[9]Data_Input!$J$401,[9]Data_Input!$J$402,[9]Data_Input!$J$403,[9]Data_Input!$J$404</definedName>
    <definedName name="__APW_RESTORE_DATA2371__" hidden="1">[9]Data_Input!$J$405,[9]Data_Input!$J$406,[9]Data_Input!$J$407,[9]Data_Input!$J$408,[9]Data_Input!$J$409,[9]Data_Input!$J$410,[9]Data_Input!$J$411,[9]Data_Input!$J$412,[9]Data_Input!$J$413,[9]Data_Input!$J$414,[9]Data_Input!$J$415,[9]Data_Input!$J$416,[9]Data_Input!$J$417,[9]Data_Input!$J$418,[9]Data_Input!$J$419</definedName>
    <definedName name="__APW_RESTORE_DATA2372__" hidden="1">[9]Data_Input!$J$420,[9]Data_Input!$J$421,[9]Data_Input!$J$422,[9]Data_Input!$J$423,[9]Data_Input!$J$424,[9]Data_Input!$J$425,[9]Data_Input!$J$426,[9]Data_Input!$J$427,[9]Data_Input!$J$428,[9]Data_Input!$J$429,[9]Data_Input!$J$430,[9]Data_Input!$J$431,[9]Data_Input!$J$432,[9]Data_Input!$J$433,[9]Data_Input!$J$434</definedName>
    <definedName name="__APW_RESTORE_DATA2373__" hidden="1">[9]Data_Input!$J$435,[9]Data_Input!$J$436,[9]Data_Input!$J$437,[9]Data_Input!$J$438,[9]Data_Input!$J$439,[9]Data_Input!$J$440,[9]Data_Input!$J$441,[9]Data_Input!$J$442,[9]Data_Input!$J$443,[9]Data_Input!$J$444,[9]Data_Input!$J$445,[9]Data_Input!$J$446,[9]Data_Input!$J$447,[9]Data_Input!$J$448,[9]Data_Input!$J$449</definedName>
    <definedName name="__APW_RESTORE_DATA2374__" hidden="1">[9]Data_Input!$J$450,[9]Data_Input!$J$451,[9]Data_Input!$J$452,[9]Data_Input!$J$453,[9]Data_Input!$J$454,[9]Data_Input!$J$455,[9]Data_Input!$J$456,[9]Data_Input!$J$457,[9]Data_Input!$J$458,[9]Data_Input!$J$459,[9]Data_Input!$J$460,[9]Data_Input!$J$461,[9]Data_Input!$J$462,[9]Data_Input!$J$463,[9]Data_Input!$J$464</definedName>
    <definedName name="__APW_RESTORE_DATA2375__" hidden="1">[9]Data_Input!$J$465,[9]Data_Input!$J$466,[9]Data_Input!$J$467,[9]Data_Input!$J$468,[9]Data_Input!$J$469,[9]Data_Input!$J$470,[9]Data_Input!$J$471,[9]Data_Input!$J$472,[9]Data_Input!$J$473,[9]Data_Input!$J$474,[9]Data_Input!$J$475,[9]Data_Input!$J$476,[9]Data_Input!$J$477,[9]Data_Input!$J$478,[9]Data_Input!$J$479</definedName>
    <definedName name="__APW_RESTORE_DATA2376__" hidden="1">[9]Data_Input!$J$480,[9]Data_Input!$J$481,[9]Data_Input!$J$482,[9]Data_Input!$J$483,[9]Data_Input!$J$484,[9]Data_Input!$J$485,[9]Data_Input!$J$486,[9]Data_Input!$J$487,[9]Data_Input!$J$488,[9]Data_Input!$J$489,[9]Data_Input!$J$490,[9]Data_Input!$J$491,[9]Data_Input!$J$492,[9]Data_Input!$J$493,[9]Data_Input!$J$494</definedName>
    <definedName name="__APW_RESTORE_DATA2377__" hidden="1">[9]Data_Input!$J$495,[9]Data_Input!$J$496,[9]Data_Input!$J$497,[9]Data_Input!$J$498,[9]Data_Input!$J$499,[9]Data_Input!$J$500,[9]Data_Input!$J$501,[9]Data_Input!$J$502,[9]Data_Input!$J$503,[9]Data_Input!$J$504,[9]Data_Input!$J$505,[9]Data_Input!$J$506,[9]Data_Input!$J$507,[9]Data_Input!$J$508,[9]Data_Input!$J$509</definedName>
    <definedName name="__APW_RESTORE_DATA2378__" hidden="1">[9]Data_Input!$J$510,[9]Data_Input!$J$511,[9]Data_Input!$J$512,[9]Data_Input!$J$513,[9]Data_Input!$J$514,[9]Data_Input!$J$515,[9]Data_Input!$J$516,[9]Data_Input!$J$517,[9]Data_Input!$J$518,[9]Data_Input!$J$519,[9]Data_Input!$J$520,[9]Data_Input!$J$521,[9]Data_Input!$J$522,[9]Data_Input!$J$523,[9]Data_Input!$J$524</definedName>
    <definedName name="__APW_RESTORE_DATA2379__" hidden="1">[9]Data_Input!$J$525,[9]Data_Input!$J$526,[9]Data_Input!$J$527,[9]Data_Input!$J$528,[9]Data_Input!$J$529,[9]Data_Input!$J$530</definedName>
    <definedName name="__APW_RESTORE_DATA238__" hidden="1">[9]Data_Input!$K$330,[9]Data_Input!$K$331,[9]Data_Input!$K$332,[9]Data_Input!$K$333,[9]Data_Input!$K$334,[9]Data_Input!$K$335,[9]Data_Input!$K$336,[9]Data_Input!$K$337,[9]Data_Input!$K$338,[9]Data_Input!$K$339,[9]Data_Input!$K$340,[9]Data_Input!$K$341,[9]Data_Input!$K$342,[9]Data_Input!$K$343,[9]Data_Input!$K$344</definedName>
    <definedName name="__APW_RESTORE_DATA2380__" hidden="1">[9]Data_Input!$K$9,[9]Data_Input!$K$10,[9]Data_Input!$K$11,[9]Data_Input!$K$12,[9]Data_Input!$K$13,[9]Data_Input!$K$14,[9]Data_Input!$K$15,[9]Data_Input!$K$16,[9]Data_Input!$K$17,[9]Data_Input!$K$18,[9]Data_Input!$K$19,[9]Data_Input!$K$20,[9]Data_Input!$K$21,[9]Data_Input!$K$22,[9]Data_Input!$K$23,[9]Data_Input!$K$24</definedName>
    <definedName name="__APW_RESTORE_DATA2381__" hidden="1">[9]Data_Input!$K$25,[9]Data_Input!$K$26,[9]Data_Input!$K$27,[9]Data_Input!$K$28,[9]Data_Input!$K$29,[9]Data_Input!$K$30,[9]Data_Input!$K$31,[9]Data_Input!$K$32,[9]Data_Input!$K$33,[9]Data_Input!$K$34,[9]Data_Input!$K$35,[9]Data_Input!$K$36,[9]Data_Input!$K$37,[9]Data_Input!$K$38,[9]Data_Input!$K$39,[9]Data_Input!$K$40</definedName>
    <definedName name="__APW_RESTORE_DATA2382__" hidden="1">[9]Data_Input!$K$41,[9]Data_Input!$K$42,[9]Data_Input!$K$43,[9]Data_Input!$K$44,[9]Data_Input!$K$45,[9]Data_Input!$K$46,[9]Data_Input!$K$47,[9]Data_Input!$K$48,[9]Data_Input!$K$49,[9]Data_Input!$K$50,[9]Data_Input!$K$51,[9]Data_Input!$K$52,[9]Data_Input!$K$53,[9]Data_Input!$K$54,[9]Data_Input!$K$55,[9]Data_Input!$K$56</definedName>
    <definedName name="__APW_RESTORE_DATA2383__" hidden="1">[9]Data_Input!$K$57,[9]Data_Input!$K$58,[9]Data_Input!$K$59,[9]Data_Input!$K$60,[9]Data_Input!$K$61,[9]Data_Input!$K$62,[9]Data_Input!$K$63,[9]Data_Input!$K$64,[9]Data_Input!$K$65,[9]Data_Input!$K$66,[9]Data_Input!$K$67,[9]Data_Input!$K$68,[9]Data_Input!$K$69,[9]Data_Input!$K$70,[9]Data_Input!$K$71,[9]Data_Input!$K$72</definedName>
    <definedName name="__APW_RESTORE_DATA2384__" hidden="1">[9]Data_Input!$K$73,[9]Data_Input!$K$74,[9]Data_Input!$K$75,[9]Data_Input!$K$76,[9]Data_Input!$K$77,[9]Data_Input!$K$78,[9]Data_Input!$K$79,[9]Data_Input!$K$80,[9]Data_Input!$K$81,[9]Data_Input!$K$82,[9]Data_Input!$K$83,[9]Data_Input!$K$84,[9]Data_Input!$K$85,[9]Data_Input!$K$86,[9]Data_Input!$K$87,[9]Data_Input!$K$88</definedName>
    <definedName name="__APW_RESTORE_DATA2385__" hidden="1">[9]Data_Input!$K$89,[9]Data_Input!$K$90,[9]Data_Input!$K$91,[9]Data_Input!$K$92,[9]Data_Input!$K$93,[9]Data_Input!$K$94,[9]Data_Input!$K$95,[9]Data_Input!$K$96,[9]Data_Input!$K$97,[9]Data_Input!$K$98,[9]Data_Input!$K$99,[9]Data_Input!$K$100,[9]Data_Input!$K$101,[9]Data_Input!$K$102,[9]Data_Input!$K$103,[9]Data_Input!$K$104</definedName>
    <definedName name="__APW_RESTORE_DATA2386__" hidden="1">[9]Data_Input!$K$105,[9]Data_Input!$K$106,[9]Data_Input!$K$107,[9]Data_Input!$K$108,[9]Data_Input!$K$109,[9]Data_Input!$K$110,[9]Data_Input!$K$111,[9]Data_Input!$K$112,[9]Data_Input!$K$113,[9]Data_Input!$K$114,[9]Data_Input!$K$115,[9]Data_Input!$K$116,[9]Data_Input!$K$117,[9]Data_Input!$K$118,[9]Data_Input!$K$119</definedName>
    <definedName name="__APW_RESTORE_DATA2387__" hidden="1">[9]Data_Input!$K$120,[9]Data_Input!$K$121,[9]Data_Input!$K$122,[9]Data_Input!$K$123,[9]Data_Input!$K$124,[9]Data_Input!$K$125,[9]Data_Input!$K$126,[9]Data_Input!$K$127,[9]Data_Input!$K$128,[9]Data_Input!$K$129,[9]Data_Input!$K$130,[9]Data_Input!$K$131,[9]Data_Input!$K$132,[9]Data_Input!$K$133,[9]Data_Input!$K$134</definedName>
    <definedName name="__APW_RESTORE_DATA2388__" hidden="1">[9]Data_Input!$K$135,[9]Data_Input!$K$136,[9]Data_Input!$K$137,[9]Data_Input!$K$138,[9]Data_Input!$K$139,[9]Data_Input!$K$140,[9]Data_Input!$K$141,[9]Data_Input!$K$142,[9]Data_Input!$K$143,[9]Data_Input!$K$144,[9]Data_Input!$K$145,[9]Data_Input!$K$146,[9]Data_Input!$K$147,[9]Data_Input!$K$148,[9]Data_Input!$K$149</definedName>
    <definedName name="__APW_RESTORE_DATA2389__" hidden="1">[9]Data_Input!$K$150,[9]Data_Input!$K$151,[9]Data_Input!$K$152,[9]Data_Input!$K$153,[9]Data_Input!$K$154,[9]Data_Input!$K$155,[9]Data_Input!$K$156,[9]Data_Input!$K$157,[9]Data_Input!$K$158,[9]Data_Input!$K$159,[9]Data_Input!$K$160,[9]Data_Input!$K$161,[9]Data_Input!$K$162,[9]Data_Input!$K$163,[9]Data_Input!$K$164</definedName>
    <definedName name="__APW_RESTORE_DATA239__" hidden="1">[9]Data_Input!$K$345,[9]Data_Input!$K$346,[9]Data_Input!$K$347,[9]Data_Input!$K$348,[9]Data_Input!$K$349,[9]Data_Input!$K$350,[9]Data_Input!$K$351,[9]Data_Input!$K$352,[9]Data_Input!$K$353,[9]Data_Input!$K$354,[9]Data_Input!$K$355,[9]Data_Input!$K$356,[9]Data_Input!$K$357,[9]Data_Input!$K$358,[9]Data_Input!$K$359</definedName>
    <definedName name="__APW_RESTORE_DATA2390__" hidden="1">[9]Data_Input!$K$165,[9]Data_Input!$K$166,[9]Data_Input!$K$167,[9]Data_Input!$K$168,[9]Data_Input!$K$169,[9]Data_Input!$K$170,[9]Data_Input!$K$171,[9]Data_Input!$K$172,[9]Data_Input!$K$173,[9]Data_Input!$K$174,[9]Data_Input!$K$175,[9]Data_Input!$K$176,[9]Data_Input!$K$177,[9]Data_Input!$K$178,[9]Data_Input!$K$179</definedName>
    <definedName name="__APW_RESTORE_DATA2391__" hidden="1">[9]Data_Input!$K$180,[9]Data_Input!$K$181,[9]Data_Input!$K$182,[9]Data_Input!$K$183,[9]Data_Input!$K$184,[9]Data_Input!$K$185,[9]Data_Input!$K$186,[9]Data_Input!$K$187,[9]Data_Input!$K$188,[9]Data_Input!$K$189,[9]Data_Input!$K$190,[9]Data_Input!$K$191,[9]Data_Input!$K$192,[9]Data_Input!$K$193,[9]Data_Input!$K$194</definedName>
    <definedName name="__APW_RESTORE_DATA2392__" hidden="1">[9]Data_Input!$K$195,[9]Data_Input!$K$196,[9]Data_Input!$K$197,[9]Data_Input!$K$198,[9]Data_Input!$K$199,[9]Data_Input!$K$200,[9]Data_Input!$K$201,[9]Data_Input!$K$202,[9]Data_Input!$K$203,[9]Data_Input!$K$204,[9]Data_Input!$K$205,[9]Data_Input!$K$206,[9]Data_Input!$K$207,[9]Data_Input!$K$208,[9]Data_Input!$K$209</definedName>
    <definedName name="__APW_RESTORE_DATA2393__" hidden="1">[9]Data_Input!$K$210,[9]Data_Input!$K$211,[9]Data_Input!$K$212,[9]Data_Input!$K$213,[9]Data_Input!$K$214,[9]Data_Input!$K$215,[9]Data_Input!$K$216,[9]Data_Input!$K$217,[9]Data_Input!$K$218,[9]Data_Input!$K$219,[9]Data_Input!$K$220,[9]Data_Input!$K$221,[9]Data_Input!$K$222,[9]Data_Input!$K$223,[9]Data_Input!$K$224</definedName>
    <definedName name="__APW_RESTORE_DATA2394__" hidden="1">[9]Data_Input!$K$225,[9]Data_Input!$K$226,[9]Data_Input!$K$227,[9]Data_Input!$K$228,[9]Data_Input!$K$229,[9]Data_Input!$K$230,[9]Data_Input!$K$231,[9]Data_Input!$K$232,[9]Data_Input!$K$233,[9]Data_Input!$K$234,[9]Data_Input!$K$235,[9]Data_Input!$K$236,[9]Data_Input!$K$237,[9]Data_Input!$K$238,[9]Data_Input!$K$239</definedName>
    <definedName name="__APW_RESTORE_DATA2395__" hidden="1">[9]Data_Input!$K$240,[9]Data_Input!$K$241,[9]Data_Input!$K$242,[9]Data_Input!$K$243,[9]Data_Input!$K$244,[9]Data_Input!$K$245,[9]Data_Input!$K$246,[9]Data_Input!$K$247,[9]Data_Input!$K$248,[9]Data_Input!$K$249,[9]Data_Input!$K$250,[9]Data_Input!$K$251,[9]Data_Input!$K$252,[9]Data_Input!$K$253,[9]Data_Input!$K$254</definedName>
    <definedName name="__APW_RESTORE_DATA2396__" hidden="1">[9]Data_Input!$K$255,[9]Data_Input!$K$256,[9]Data_Input!$K$257,[9]Data_Input!$K$258,[9]Data_Input!$K$259,[9]Data_Input!$K$260,[9]Data_Input!$K$261,[9]Data_Input!$K$262,[9]Data_Input!$K$263,[9]Data_Input!$K$264,[9]Data_Input!$K$265,[9]Data_Input!$K$266,[9]Data_Input!$K$267,[9]Data_Input!$K$268,[9]Data_Input!$K$269</definedName>
    <definedName name="__APW_RESTORE_DATA2397__" hidden="1">[9]Data_Input!$K$270,[9]Data_Input!$K$271,[9]Data_Input!$K$272,[9]Data_Input!$K$273,[9]Data_Input!$K$274,[9]Data_Input!$K$275,[9]Data_Input!$K$276,[9]Data_Input!$K$277,[9]Data_Input!$K$278,[9]Data_Input!$K$279,[9]Data_Input!$K$280,[9]Data_Input!$K$281,[9]Data_Input!$K$282,[9]Data_Input!$K$283,[9]Data_Input!$K$284</definedName>
    <definedName name="__APW_RESTORE_DATA2398__" hidden="1">[9]Data_Input!$K$285,[9]Data_Input!$K$286,[9]Data_Input!$K$287,[9]Data_Input!$K$288,[9]Data_Input!$K$289,[9]Data_Input!$K$290,[9]Data_Input!$K$291,[9]Data_Input!$K$292,[9]Data_Input!$K$293,[9]Data_Input!$K$294,[9]Data_Input!$K$295,[9]Data_Input!$K$296,[9]Data_Input!$K$297,[9]Data_Input!$K$298,[9]Data_Input!$K$299</definedName>
    <definedName name="__APW_RESTORE_DATA2399__" hidden="1">[9]Data_Input!$K$300,[9]Data_Input!$K$301,[9]Data_Input!$K$302,[9]Data_Input!$K$303,[9]Data_Input!$K$304,[9]Data_Input!$K$305,[9]Data_Input!$K$306,[9]Data_Input!$K$307,[9]Data_Input!$K$308,[9]Data_Input!$K$309,[9]Data_Input!$K$310,[9]Data_Input!$K$311,[9]Data_Input!$K$312,[9]Data_Input!$K$313,[9]Data_Input!$K$314</definedName>
    <definedName name="__APW_RESTORE_DATA24__" localSheetId="0" hidden="1">#REF!,#REF!,#REF!,#REF!,#REF!,#REF!,#REF!,#REF!,#REF!,#REF!,#REF!,#REF!,#REF!,#REF!,#REF!,#REF!</definedName>
    <definedName name="__APW_RESTORE_DATA24__" hidden="1">#REF!,#REF!,#REF!,#REF!,#REF!,#REF!,#REF!,#REF!,#REF!,#REF!,#REF!,#REF!,#REF!,#REF!,#REF!,#REF!</definedName>
    <definedName name="__APW_RESTORE_DATA240__" hidden="1">[9]Data_Input!$K$360,[9]Data_Input!$K$361,[9]Data_Input!$K$362,[9]Data_Input!$K$363,[9]Data_Input!$K$364,[9]Data_Input!$K$365,[9]Data_Input!$K$366,[9]Data_Input!$K$367,[9]Data_Input!$K$368,[9]Data_Input!$K$369,[9]Data_Input!$K$370,[9]Data_Input!$K$371,[9]Data_Input!$K$372,[9]Data_Input!$K$373,[9]Data_Input!$K$374</definedName>
    <definedName name="__APW_RESTORE_DATA2400__" hidden="1">[9]Data_Input!$K$315,[9]Data_Input!$K$316,[9]Data_Input!$K$317,[9]Data_Input!$K$318,[9]Data_Input!$K$319,[9]Data_Input!$K$320,[9]Data_Input!$K$321,[9]Data_Input!$K$322,[9]Data_Input!$K$323,[9]Data_Input!$K$324,[9]Data_Input!$K$325,[9]Data_Input!$K$326,[9]Data_Input!$K$327,[9]Data_Input!$K$328,[9]Data_Input!$K$329</definedName>
    <definedName name="__APW_RESTORE_DATA2401__" hidden="1">[9]Data_Input!$K$330,[9]Data_Input!$K$331,[9]Data_Input!$K$332,[9]Data_Input!$K$333,[9]Data_Input!$K$334,[9]Data_Input!$K$335,[9]Data_Input!$K$336,[9]Data_Input!$K$337,[9]Data_Input!$K$338,[9]Data_Input!$K$339,[9]Data_Input!$K$340,[9]Data_Input!$K$341,[9]Data_Input!$K$342,[9]Data_Input!$K$343,[9]Data_Input!$K$344</definedName>
    <definedName name="__APW_RESTORE_DATA2402__" hidden="1">[9]Data_Input!$K$345,[9]Data_Input!$K$346,[9]Data_Input!$K$347,[9]Data_Input!$K$348,[9]Data_Input!$K$349,[9]Data_Input!$K$350,[9]Data_Input!$K$351,[9]Data_Input!$K$352,[9]Data_Input!$K$353,[9]Data_Input!$K$354,[9]Data_Input!$K$355,[9]Data_Input!$K$356,[9]Data_Input!$K$357,[9]Data_Input!$K$358,[9]Data_Input!$K$359</definedName>
    <definedName name="__APW_RESTORE_DATA2403__" hidden="1">[9]Data_Input!$K$360,[9]Data_Input!$K$361,[9]Data_Input!$K$362,[9]Data_Input!$K$363,[9]Data_Input!$K$364,[9]Data_Input!$K$365,[9]Data_Input!$K$366,[9]Data_Input!$K$367,[9]Data_Input!$K$368,[9]Data_Input!$K$369,[9]Data_Input!$K$370,[9]Data_Input!$K$371,[9]Data_Input!$K$372,[9]Data_Input!$K$373,[9]Data_Input!$K$374</definedName>
    <definedName name="__APW_RESTORE_DATA2404__" hidden="1">[9]Data_Input!$K$375,[9]Data_Input!$K$376,[9]Data_Input!$K$377,[9]Data_Input!$K$378,[9]Data_Input!$K$379,[9]Data_Input!$K$380,[9]Data_Input!$K$381,[9]Data_Input!$K$382,[9]Data_Input!$K$383,[9]Data_Input!$K$384,[9]Data_Input!$K$385,[9]Data_Input!$K$386,[9]Data_Input!$K$387,[9]Data_Input!$K$388,[9]Data_Input!$K$389</definedName>
    <definedName name="__APW_RESTORE_DATA2405__" hidden="1">[9]Data_Input!$K$390,[9]Data_Input!$K$391,[9]Data_Input!$K$392,[9]Data_Input!$K$393,[9]Data_Input!$K$394,[9]Data_Input!$K$395,[9]Data_Input!$K$396,[9]Data_Input!$K$397,[9]Data_Input!$K$398,[9]Data_Input!$K$399,[9]Data_Input!$K$400,[9]Data_Input!$K$401,[9]Data_Input!$K$402,[9]Data_Input!$K$403,[9]Data_Input!$K$404</definedName>
    <definedName name="__APW_RESTORE_DATA2406__" hidden="1">[9]Data_Input!$K$405,[9]Data_Input!$K$406,[9]Data_Input!$K$407,[9]Data_Input!$K$408,[9]Data_Input!$K$409,[9]Data_Input!$K$410,[9]Data_Input!$K$411,[9]Data_Input!$K$412,[9]Data_Input!$K$413,[9]Data_Input!$K$414,[9]Data_Input!$K$415,[9]Data_Input!$K$416,[9]Data_Input!$K$417,[9]Data_Input!$K$418,[9]Data_Input!$K$419</definedName>
    <definedName name="__APW_RESTORE_DATA2407__" hidden="1">[9]Data_Input!$K$420,[9]Data_Input!$K$421,[9]Data_Input!$K$422,[9]Data_Input!$K$423,[9]Data_Input!$K$424,[9]Data_Input!$K$425,[9]Data_Input!$K$426,[9]Data_Input!$K$427,[9]Data_Input!$K$428,[9]Data_Input!$K$429,[9]Data_Input!$K$430,[9]Data_Input!$K$431,[9]Data_Input!$K$432,[9]Data_Input!$K$433,[9]Data_Input!$K$434</definedName>
    <definedName name="__APW_RESTORE_DATA2408__" hidden="1">[9]Data_Input!$K$435,[9]Data_Input!$K$436,[9]Data_Input!$K$437,[9]Data_Input!$K$438,[9]Data_Input!$K$439,[9]Data_Input!$K$440,[9]Data_Input!$K$441,[9]Data_Input!$K$442,[9]Data_Input!$K$443,[9]Data_Input!$K$444,[9]Data_Input!$K$445,[9]Data_Input!$K$446,[9]Data_Input!$K$447,[9]Data_Input!$K$448,[9]Data_Input!$K$449</definedName>
    <definedName name="__APW_RESTORE_DATA2409__" hidden="1">[9]Data_Input!$K$450,[9]Data_Input!$K$451,[9]Data_Input!$K$452,[9]Data_Input!$K$453,[9]Data_Input!$K$454,[9]Data_Input!$K$455,[9]Data_Input!$K$456,[9]Data_Input!$K$457,[9]Data_Input!$K$458,[9]Data_Input!$K$459,[9]Data_Input!$K$460,[9]Data_Input!$K$461,[9]Data_Input!$K$462,[9]Data_Input!$K$463,[9]Data_Input!$K$464</definedName>
    <definedName name="__APW_RESTORE_DATA241__" hidden="1">[9]Data_Input!$K$375,[9]Data_Input!$K$376,[9]Data_Input!$K$377,[9]Data_Input!$K$378,[9]Data_Input!$K$379,[9]Data_Input!$K$380,[9]Data_Input!$K$381,[9]Data_Input!$K$382,[9]Data_Input!$K$383,[9]Data_Input!$K$384,[9]Data_Input!$K$385,[9]Data_Input!$K$386,[9]Data_Input!$K$387,[9]Data_Input!$K$388,[9]Data_Input!$K$389</definedName>
    <definedName name="__APW_RESTORE_DATA2410__" hidden="1">[9]Data_Input!$K$465,[9]Data_Input!$K$466,[9]Data_Input!$K$467,[9]Data_Input!$K$468,[9]Data_Input!$K$469,[9]Data_Input!$K$470,[9]Data_Input!$K$471,[9]Data_Input!$K$472,[9]Data_Input!$K$473,[9]Data_Input!$K$474,[9]Data_Input!$K$475,[9]Data_Input!$K$476,[9]Data_Input!$K$477,[9]Data_Input!$K$478,[9]Data_Input!$K$479</definedName>
    <definedName name="__APW_RESTORE_DATA2411__" hidden="1">[9]Data_Input!$K$480,[9]Data_Input!$K$481,[9]Data_Input!$K$482,[9]Data_Input!$K$483,[9]Data_Input!$K$484,[9]Data_Input!$K$485,[9]Data_Input!$K$486,[9]Data_Input!$K$487,[9]Data_Input!$K$488,[9]Data_Input!$K$489,[9]Data_Input!$K$490,[9]Data_Input!$K$491,[9]Data_Input!$K$492,[9]Data_Input!$K$493,[9]Data_Input!$K$494</definedName>
    <definedName name="__APW_RESTORE_DATA2412__" hidden="1">[9]Data_Input!$K$495,[9]Data_Input!$K$496,[9]Data_Input!$K$497,[9]Data_Input!$K$498,[9]Data_Input!$K$499,[9]Data_Input!$K$500,[9]Data_Input!$K$501,[9]Data_Input!$K$502,[9]Data_Input!$K$503,[9]Data_Input!$K$504,[9]Data_Input!$K$505,[9]Data_Input!$K$506,[9]Data_Input!$K$507,[9]Data_Input!$K$508,[9]Data_Input!$K$509</definedName>
    <definedName name="__APW_RESTORE_DATA2413__" hidden="1">[9]Data_Input!$K$510,[9]Data_Input!$K$511,[9]Data_Input!$K$512,[9]Data_Input!$K$513,[9]Data_Input!$K$514,[9]Data_Input!$K$515,[9]Data_Input!$K$516,[9]Data_Input!$K$517,[9]Data_Input!$K$518,[9]Data_Input!$K$519,[9]Data_Input!$K$520,[9]Data_Input!$K$521,[9]Data_Input!$K$522,[9]Data_Input!$K$523,[9]Data_Input!$K$524</definedName>
    <definedName name="__APW_RESTORE_DATA2414__" hidden="1">[9]Data_Input!$K$525,[9]Data_Input!$K$526,[9]Data_Input!$K$527,[9]Data_Input!$K$528,[9]Data_Input!$K$529,[9]Data_Input!$K$530</definedName>
    <definedName name="__APW_RESTORE_DATA2415__" hidden="1">[9]Data_Input!$L$9,[9]Data_Input!$L$10,[9]Data_Input!$L$11,[9]Data_Input!$L$12,[9]Data_Input!$L$13,[9]Data_Input!$L$14,[9]Data_Input!$L$15,[9]Data_Input!$L$16,[9]Data_Input!$L$17,[9]Data_Input!$L$18,[9]Data_Input!$L$19,[9]Data_Input!$L$20,[9]Data_Input!$L$21,[9]Data_Input!$L$22,[9]Data_Input!$L$23,[9]Data_Input!$L$24</definedName>
    <definedName name="__APW_RESTORE_DATA2416__" hidden="1">[9]Data_Input!$L$25,[9]Data_Input!$L$26,[9]Data_Input!$L$27,[9]Data_Input!$L$28,[9]Data_Input!$L$29,[9]Data_Input!$L$30,[9]Data_Input!$L$31,[9]Data_Input!$L$32,[9]Data_Input!$L$33,[9]Data_Input!$L$34,[9]Data_Input!$L$35,[9]Data_Input!$L$36,[9]Data_Input!$L$37,[9]Data_Input!$L$38,[9]Data_Input!$L$39,[9]Data_Input!$L$40</definedName>
    <definedName name="__APW_RESTORE_DATA2417__" hidden="1">[9]Data_Input!$L$41,[9]Data_Input!$L$42,[9]Data_Input!$L$43,[9]Data_Input!$L$44,[9]Data_Input!$L$45,[9]Data_Input!$L$46,[9]Data_Input!$L$47,[9]Data_Input!$L$48,[9]Data_Input!$L$49,[9]Data_Input!$L$50,[9]Data_Input!$L$51,[9]Data_Input!$L$52,[9]Data_Input!$L$53,[9]Data_Input!$L$54,[9]Data_Input!$L$55,[9]Data_Input!$L$56</definedName>
    <definedName name="__APW_RESTORE_DATA2418__" hidden="1">[9]Data_Input!$L$57,[9]Data_Input!$L$58,[9]Data_Input!$L$59,[9]Data_Input!$L$60,[9]Data_Input!$L$61,[9]Data_Input!$L$62,[9]Data_Input!$L$63,[9]Data_Input!$L$64,[9]Data_Input!$L$65,[9]Data_Input!$L$66,[9]Data_Input!$L$67,[9]Data_Input!$L$68,[9]Data_Input!$L$69,[9]Data_Input!$L$70,[9]Data_Input!$L$71,[9]Data_Input!$L$72</definedName>
    <definedName name="__APW_RESTORE_DATA2419__" hidden="1">[9]Data_Input!$L$73,[9]Data_Input!$L$74,[9]Data_Input!$L$75,[9]Data_Input!$L$76,[9]Data_Input!$L$77,[9]Data_Input!$L$78,[9]Data_Input!$L$79,[9]Data_Input!$L$80,[9]Data_Input!$L$81,[9]Data_Input!$L$82,[9]Data_Input!$L$83,[9]Data_Input!$L$84,[9]Data_Input!$L$85,[9]Data_Input!$L$86,[9]Data_Input!$L$87,[9]Data_Input!$L$88</definedName>
    <definedName name="__APW_RESTORE_DATA242__" hidden="1">[9]Data_Input!$K$390,[9]Data_Input!$K$391,[9]Data_Input!$K$392,[9]Data_Input!$K$393,[9]Data_Input!$K$394,[9]Data_Input!$K$395,[9]Data_Input!$K$396,[9]Data_Input!$K$397,[9]Data_Input!$K$398,[9]Data_Input!$K$399,[9]Data_Input!$K$400,[9]Data_Input!$K$401,[9]Data_Input!$K$402,[9]Data_Input!$K$403,[9]Data_Input!$K$404</definedName>
    <definedName name="__APW_RESTORE_DATA2420__" hidden="1">[9]Data_Input!$L$89,[9]Data_Input!$L$90,[9]Data_Input!$L$91,[9]Data_Input!$L$92,[9]Data_Input!$L$93,[9]Data_Input!$L$94,[9]Data_Input!$L$95,[9]Data_Input!$L$96,[9]Data_Input!$L$97,[9]Data_Input!$L$98,[9]Data_Input!$L$99,[9]Data_Input!$L$100,[9]Data_Input!$L$101,[9]Data_Input!$L$102,[9]Data_Input!$L$103,[9]Data_Input!$L$104</definedName>
    <definedName name="__APW_RESTORE_DATA2421__" hidden="1">[9]Data_Input!$L$105,[9]Data_Input!$L$106,[9]Data_Input!$L$107,[9]Data_Input!$L$108,[9]Data_Input!$L$109,[9]Data_Input!$L$110,[9]Data_Input!$L$111,[9]Data_Input!$L$112,[9]Data_Input!$L$113,[9]Data_Input!$L$114,[9]Data_Input!$L$115,[9]Data_Input!$L$116,[9]Data_Input!$L$117,[9]Data_Input!$L$118,[9]Data_Input!$L$119</definedName>
    <definedName name="__APW_RESTORE_DATA2422__" hidden="1">[9]Data_Input!$L$120,[9]Data_Input!$L$121,[9]Data_Input!$L$122,[9]Data_Input!$L$123,[9]Data_Input!$L$124,[9]Data_Input!$L$125,[9]Data_Input!$L$126,[9]Data_Input!$L$127,[9]Data_Input!$L$128,[9]Data_Input!$L$129,[9]Data_Input!$L$130,[9]Data_Input!$L$131,[9]Data_Input!$L$132,[9]Data_Input!$L$133,[9]Data_Input!$L$134</definedName>
    <definedName name="__APW_RESTORE_DATA2423__" hidden="1">[9]Data_Input!$L$135,[9]Data_Input!$L$136,[9]Data_Input!$L$137,[9]Data_Input!$L$138,[9]Data_Input!$L$139,[9]Data_Input!$L$140,[9]Data_Input!$L$141,[9]Data_Input!$L$142,[9]Data_Input!$L$143,[9]Data_Input!$L$144,[9]Data_Input!$L$145,[9]Data_Input!$L$146,[9]Data_Input!$L$147,[9]Data_Input!$L$148,[9]Data_Input!$L$149</definedName>
    <definedName name="__APW_RESTORE_DATA2424__" hidden="1">[9]Data_Input!$L$150,[9]Data_Input!$L$151,[9]Data_Input!$L$152,[9]Data_Input!$L$153,[9]Data_Input!$L$154,[9]Data_Input!$L$155,[9]Data_Input!$L$156,[9]Data_Input!$L$157,[9]Data_Input!$L$158,[9]Data_Input!$L$159,[9]Data_Input!$L$160,[9]Data_Input!$L$161,[9]Data_Input!$L$162,[9]Data_Input!$L$163,[9]Data_Input!$L$164</definedName>
    <definedName name="__APW_RESTORE_DATA2425__" hidden="1">[9]Data_Input!$L$165,[9]Data_Input!$L$166,[9]Data_Input!$L$167,[9]Data_Input!$L$168,[9]Data_Input!$L$169,[9]Data_Input!$L$170,[9]Data_Input!$L$171,[9]Data_Input!$L$172,[9]Data_Input!$L$173,[9]Data_Input!$L$174,[9]Data_Input!$L$175,[9]Data_Input!$L$176,[9]Data_Input!$L$177,[9]Data_Input!$L$178,[9]Data_Input!$L$179</definedName>
    <definedName name="__APW_RESTORE_DATA2426__" hidden="1">[9]Data_Input!$L$180,[9]Data_Input!$L$181,[9]Data_Input!$L$182,[9]Data_Input!$L$183,[9]Data_Input!$L$184,[9]Data_Input!$L$185,[9]Data_Input!$L$186,[9]Data_Input!$L$187,[9]Data_Input!$L$188,[9]Data_Input!$L$189,[9]Data_Input!$L$190,[9]Data_Input!$L$191,[9]Data_Input!$L$192,[9]Data_Input!$L$193,[9]Data_Input!$L$194</definedName>
    <definedName name="__APW_RESTORE_DATA2427__" hidden="1">[9]Data_Input!$L$195,[9]Data_Input!$L$196,[9]Data_Input!$L$197,[9]Data_Input!$L$198,[9]Data_Input!$L$199,[9]Data_Input!$L$200,[9]Data_Input!$L$201,[9]Data_Input!$L$202,[9]Data_Input!$L$203,[9]Data_Input!$L$204,[9]Data_Input!$L$205,[9]Data_Input!$L$206,[9]Data_Input!$L$207,[9]Data_Input!$L$208,[9]Data_Input!$L$209</definedName>
    <definedName name="__APW_RESTORE_DATA2428__" hidden="1">[9]Data_Input!$L$210,[9]Data_Input!$L$211,[9]Data_Input!$L$212,[9]Data_Input!$L$213,[9]Data_Input!$L$214,[9]Data_Input!$L$215,[9]Data_Input!$L$216,[9]Data_Input!$L$217,[9]Data_Input!$L$218,[9]Data_Input!$L$219,[9]Data_Input!$L$220,[9]Data_Input!$L$221,[9]Data_Input!$L$222,[9]Data_Input!$L$223,[9]Data_Input!$L$224</definedName>
    <definedName name="__APW_RESTORE_DATA2429__" hidden="1">[9]Data_Input!$L$225,[9]Data_Input!$L$226,[9]Data_Input!$L$227,[9]Data_Input!$L$228,[9]Data_Input!$L$229,[9]Data_Input!$L$230,[9]Data_Input!$L$231,[9]Data_Input!$L$232,[9]Data_Input!$L$233,[9]Data_Input!$L$234,[9]Data_Input!$L$235,[9]Data_Input!$L$236,[9]Data_Input!$L$237,[9]Data_Input!$L$238,[9]Data_Input!$L$239</definedName>
    <definedName name="__APW_RESTORE_DATA243__" hidden="1">[9]Data_Input!$K$405,[9]Data_Input!$K$406,[9]Data_Input!$K$407,[9]Data_Input!$K$408,[9]Data_Input!$K$409,[9]Data_Input!$K$410,[9]Data_Input!$K$411,[9]Data_Input!$K$412,[9]Data_Input!$K$413,[9]Data_Input!$K$414,[9]Data_Input!$K$415,[9]Data_Input!$K$416,[9]Data_Input!$K$417,[9]Data_Input!$K$418,[9]Data_Input!$K$419</definedName>
    <definedName name="__APW_RESTORE_DATA2430__" hidden="1">[9]Data_Input!$L$240,[9]Data_Input!$L$241,[9]Data_Input!$L$242,[9]Data_Input!$L$243,[9]Data_Input!$L$244,[9]Data_Input!$L$245,[9]Data_Input!$L$246,[9]Data_Input!$L$247,[9]Data_Input!$L$248,[9]Data_Input!$L$249,[9]Data_Input!$L$250,[9]Data_Input!$L$251,[9]Data_Input!$L$252,[9]Data_Input!$L$253,[9]Data_Input!$L$254</definedName>
    <definedName name="__APW_RESTORE_DATA2431__" hidden="1">[9]Data_Input!$L$255,[9]Data_Input!$L$256,[9]Data_Input!$L$257,[9]Data_Input!$L$258,[9]Data_Input!$L$259,[9]Data_Input!$L$260,[9]Data_Input!$L$261,[9]Data_Input!$L$262,[9]Data_Input!$L$263,[9]Data_Input!$L$264,[9]Data_Input!$L$265,[9]Data_Input!$L$266,[9]Data_Input!$L$267,[9]Data_Input!$L$268,[9]Data_Input!$L$269</definedName>
    <definedName name="__APW_RESTORE_DATA2432__" hidden="1">[9]Data_Input!$L$270,[9]Data_Input!$L$271,[9]Data_Input!$L$272,[9]Data_Input!$L$273,[9]Data_Input!$L$274,[9]Data_Input!$L$275,[9]Data_Input!$L$276,[9]Data_Input!$L$277,[9]Data_Input!$L$278,[9]Data_Input!$L$279,[9]Data_Input!$L$280,[9]Data_Input!$L$281,[9]Data_Input!$L$282,[9]Data_Input!$L$283,[9]Data_Input!$L$284</definedName>
    <definedName name="__APW_RESTORE_DATA2433__" hidden="1">[9]Data_Input!$L$285,[9]Data_Input!$L$286,[9]Data_Input!$L$287,[9]Data_Input!$L$288,[9]Data_Input!$L$289,[9]Data_Input!$L$290,[9]Data_Input!$L$291,[9]Data_Input!$L$292,[9]Data_Input!$L$293,[9]Data_Input!$L$294,[9]Data_Input!$L$295,[9]Data_Input!$L$296,[9]Data_Input!$L$297,[9]Data_Input!$L$298,[9]Data_Input!$L$299</definedName>
    <definedName name="__APW_RESTORE_DATA2434__" hidden="1">[9]Data_Input!$L$300,[9]Data_Input!$L$301,[9]Data_Input!$L$302,[9]Data_Input!$L$303,[9]Data_Input!$L$304,[9]Data_Input!$L$305,[9]Data_Input!$L$306,[9]Data_Input!$L$307,[9]Data_Input!$L$308,[9]Data_Input!$L$309,[9]Data_Input!$L$310,[9]Data_Input!$L$311,[9]Data_Input!$L$312,[9]Data_Input!$L$313,[9]Data_Input!$L$314</definedName>
    <definedName name="__APW_RESTORE_DATA2435__" hidden="1">[9]Data_Input!$L$315,[9]Data_Input!$L$316,[9]Data_Input!$L$317,[9]Data_Input!$L$318,[9]Data_Input!$L$319,[9]Data_Input!$L$320,[9]Data_Input!$L$321,[9]Data_Input!$L$322,[9]Data_Input!$L$323,[9]Data_Input!$L$324,[9]Data_Input!$L$325,[9]Data_Input!$L$326,[9]Data_Input!$L$327,[9]Data_Input!$L$328,[9]Data_Input!$L$329</definedName>
    <definedName name="__APW_RESTORE_DATA2436__" hidden="1">[9]Data_Input!$L$330,[9]Data_Input!$L$331,[9]Data_Input!$L$332,[9]Data_Input!$L$333,[9]Data_Input!$L$334,[9]Data_Input!$L$335,[9]Data_Input!$L$336,[9]Data_Input!$L$337,[9]Data_Input!$L$338,[9]Data_Input!$L$339,[9]Data_Input!$L$340,[9]Data_Input!$L$341,[9]Data_Input!$L$342,[9]Data_Input!$L$343,[9]Data_Input!$L$344</definedName>
    <definedName name="__APW_RESTORE_DATA2437__" hidden="1">[9]Data_Input!$L$345,[9]Data_Input!$L$346,[9]Data_Input!$L$347,[9]Data_Input!$L$348,[9]Data_Input!$L$349,[9]Data_Input!$L$350,[9]Data_Input!$L$351,[9]Data_Input!$L$352,[9]Data_Input!$L$353,[9]Data_Input!$L$354,[9]Data_Input!$L$355,[9]Data_Input!$L$356,[9]Data_Input!$L$357,[9]Data_Input!$L$358,[9]Data_Input!$L$359</definedName>
    <definedName name="__APW_RESTORE_DATA2438__" hidden="1">[9]Data_Input!$L$360,[9]Data_Input!$L$361,[9]Data_Input!$L$362,[9]Data_Input!$L$363,[9]Data_Input!$L$364,[9]Data_Input!$L$365,[9]Data_Input!$L$366,[9]Data_Input!$L$367,[9]Data_Input!$L$368,[9]Data_Input!$L$369,[9]Data_Input!$L$370,[9]Data_Input!$L$371,[9]Data_Input!$L$372,[9]Data_Input!$L$373,[9]Data_Input!$L$374</definedName>
    <definedName name="__APW_RESTORE_DATA2439__" hidden="1">[9]Data_Input!$L$375,[9]Data_Input!$L$376,[9]Data_Input!$L$377,[9]Data_Input!$L$378,[9]Data_Input!$L$379,[9]Data_Input!$L$380,[9]Data_Input!$L$381,[9]Data_Input!$L$382,[9]Data_Input!$L$383,[9]Data_Input!$L$384,[9]Data_Input!$L$385,[9]Data_Input!$L$386,[9]Data_Input!$L$387,[9]Data_Input!$L$388,[9]Data_Input!$L$389</definedName>
    <definedName name="__APW_RESTORE_DATA244__" hidden="1">[9]Data_Input!$K$420,[9]Data_Input!$K$421,[9]Data_Input!$K$422,[9]Data_Input!$K$423,[9]Data_Input!$K$424,[9]Data_Input!$K$425,[9]Data_Input!$K$426,[9]Data_Input!$K$427,[9]Data_Input!$K$428,[9]Data_Input!$K$429,[9]Data_Input!$K$430,[9]Data_Input!$K$431,[9]Data_Input!$K$432,[9]Data_Input!$K$433,[9]Data_Input!$K$434</definedName>
    <definedName name="__APW_RESTORE_DATA2440__" hidden="1">[9]Data_Input!$L$390,[9]Data_Input!$L$391,[9]Data_Input!$L$392,[9]Data_Input!$L$393,[9]Data_Input!$L$394,[9]Data_Input!$L$395,[9]Data_Input!$L$396,[9]Data_Input!$L$397,[9]Data_Input!$L$398,[9]Data_Input!$L$399,[9]Data_Input!$L$400,[9]Data_Input!$L$401,[9]Data_Input!$L$402,[9]Data_Input!$L$403,[9]Data_Input!$L$404</definedName>
    <definedName name="__APW_RESTORE_DATA2441__" hidden="1">[9]Data_Input!$L$405,[9]Data_Input!$L$406,[9]Data_Input!$L$407,[9]Data_Input!$L$408,[9]Data_Input!$L$409,[9]Data_Input!$L$410,[9]Data_Input!$L$411,[9]Data_Input!$L$412,[9]Data_Input!$L$413,[9]Data_Input!$L$414,[9]Data_Input!$L$415,[9]Data_Input!$L$416,[9]Data_Input!$L$417,[9]Data_Input!$L$418,[9]Data_Input!$L$419</definedName>
    <definedName name="__APW_RESTORE_DATA2442__" hidden="1">[9]Data_Input!$L$420,[9]Data_Input!$L$421,[9]Data_Input!$L$422,[9]Data_Input!$L$423,[9]Data_Input!$L$424,[9]Data_Input!$L$425,[9]Data_Input!$L$426,[9]Data_Input!$L$427,[9]Data_Input!$L$428,[9]Data_Input!$L$429,[9]Data_Input!$L$430,[9]Data_Input!$L$431,[9]Data_Input!$L$432,[9]Data_Input!$L$433,[9]Data_Input!$L$434</definedName>
    <definedName name="__APW_RESTORE_DATA2443__" hidden="1">[9]Data_Input!$L$435,[9]Data_Input!$L$436,[9]Data_Input!$L$437,[9]Data_Input!$L$438,[9]Data_Input!$L$439,[9]Data_Input!$L$440,[9]Data_Input!$L$441,[9]Data_Input!$L$442,[9]Data_Input!$L$443,[9]Data_Input!$L$444,[9]Data_Input!$L$445,[9]Data_Input!$L$446,[9]Data_Input!$L$447,[9]Data_Input!$L$448,[9]Data_Input!$L$449</definedName>
    <definedName name="__APW_RESTORE_DATA2444__" hidden="1">[9]Data_Input!$L$450,[9]Data_Input!$L$451,[9]Data_Input!$L$452,[9]Data_Input!$L$453,[9]Data_Input!$L$454,[9]Data_Input!$L$455,[9]Data_Input!$L$456,[9]Data_Input!$L$457,[9]Data_Input!$L$458,[9]Data_Input!$L$459,[9]Data_Input!$L$460,[9]Data_Input!$L$461,[9]Data_Input!$L$462,[9]Data_Input!$L$463,[9]Data_Input!$L$464</definedName>
    <definedName name="__APW_RESTORE_DATA2445__" hidden="1">[9]Data_Input!$L$465,[9]Data_Input!$L$466,[9]Data_Input!$L$467,[9]Data_Input!$L$468,[9]Data_Input!$L$469,[9]Data_Input!$L$470,[9]Data_Input!$L$471,[9]Data_Input!$L$472,[9]Data_Input!$L$473,[9]Data_Input!$L$474,[9]Data_Input!$L$475,[9]Data_Input!$L$476,[9]Data_Input!$L$477,[9]Data_Input!$L$478,[9]Data_Input!$L$479</definedName>
    <definedName name="__APW_RESTORE_DATA2446__" hidden="1">[9]Data_Input!$L$480,[9]Data_Input!$L$481,[9]Data_Input!$L$482,[9]Data_Input!$L$483,[9]Data_Input!$L$484,[9]Data_Input!$L$485,[9]Data_Input!$L$486,[9]Data_Input!$L$487,[9]Data_Input!$L$488,[9]Data_Input!$L$489,[9]Data_Input!$L$490,[9]Data_Input!$L$491,[9]Data_Input!$L$492,[9]Data_Input!$L$493,[9]Data_Input!$L$494</definedName>
    <definedName name="__APW_RESTORE_DATA2447__" hidden="1">[9]Data_Input!$L$495,[9]Data_Input!$L$496,[9]Data_Input!$L$497,[9]Data_Input!$L$498,[9]Data_Input!$L$499,[9]Data_Input!$L$500,[9]Data_Input!$L$501,[9]Data_Input!$L$502,[9]Data_Input!$L$503,[9]Data_Input!$L$504,[9]Data_Input!$L$505,[9]Data_Input!$L$506,[9]Data_Input!$L$507,[9]Data_Input!$L$508,[9]Data_Input!$L$509</definedName>
    <definedName name="__APW_RESTORE_DATA2448__" hidden="1">[9]Data_Input!$L$510,[9]Data_Input!$L$511,[9]Data_Input!$L$512,[9]Data_Input!$L$513,[9]Data_Input!$L$514,[9]Data_Input!$L$515,[9]Data_Input!$L$516,[9]Data_Input!$L$517,[9]Data_Input!$L$518,[9]Data_Input!$L$519,[9]Data_Input!$L$520,[9]Data_Input!$L$521,[9]Data_Input!$L$522,[9]Data_Input!$L$523,[9]Data_Input!$L$524</definedName>
    <definedName name="__APW_RESTORE_DATA2449__" hidden="1">[9]Data_Input!$L$525,[9]Data_Input!$L$526,[9]Data_Input!$L$527,[9]Data_Input!$L$528,[9]Data_Input!$L$529,[9]Data_Input!$L$530</definedName>
    <definedName name="__APW_RESTORE_DATA245__" hidden="1">[9]Data_Input!$K$435,[9]Data_Input!$K$436,[9]Data_Input!$K$437,[9]Data_Input!$K$438,[9]Data_Input!$K$439,[9]Data_Input!$K$440,[9]Data_Input!$K$441,[9]Data_Input!$K$442,[9]Data_Input!$K$443,[9]Data_Input!$K$444,[9]Data_Input!$K$445,[9]Data_Input!$K$446,[9]Data_Input!$K$447,[9]Data_Input!$K$448,[9]Data_Input!$K$449</definedName>
    <definedName name="__APW_RESTORE_DATA2450__" hidden="1">[10]Data_Input!$E$9</definedName>
    <definedName name="__APW_RESTORE_DATA2451__" hidden="1">[10]Data_Input!$E$4</definedName>
    <definedName name="__APW_RESTORE_DATA2452__" hidden="1">[10]Data_Input!$E$5</definedName>
    <definedName name="__APW_RESTORE_DATA2454__" hidden="1">[10]Data_Input!$E$7</definedName>
    <definedName name="__APW_RESTORE_DATA2455__" hidden="1">[9]Data_Input!$I$9,[9]Data_Input!$I$10,[9]Data_Input!$I$11,[9]Data_Input!$I$12,[9]Data_Input!$I$13,[9]Data_Input!$I$14,[9]Data_Input!$I$15,[9]Data_Input!$I$16,[9]Data_Input!$I$17,[9]Data_Input!$I$18,[9]Data_Input!$I$19,[9]Data_Input!$I$20,[9]Data_Input!$I$21,[9]Data_Input!$I$22,[9]Data_Input!$I$23,[9]Data_Input!$I$24</definedName>
    <definedName name="__APW_RESTORE_DATA2456__" hidden="1">[9]Data_Input!$I$25,[9]Data_Input!$I$26,[9]Data_Input!$I$27,[9]Data_Input!$I$28,[9]Data_Input!$I$29,[9]Data_Input!$I$30,[9]Data_Input!$I$31,[9]Data_Input!$I$32,[9]Data_Input!$I$33,[9]Data_Input!$I$34,[9]Data_Input!$I$35,[9]Data_Input!$I$36,[9]Data_Input!$I$37,[9]Data_Input!$I$38,[9]Data_Input!$I$39,[9]Data_Input!$I$40</definedName>
    <definedName name="__APW_RESTORE_DATA2457__" hidden="1">[9]Data_Input!$I$41,[9]Data_Input!$I$42,[9]Data_Input!$I$43,[9]Data_Input!$I$44,[9]Data_Input!$I$45,[9]Data_Input!$I$46,[9]Data_Input!$I$47,[9]Data_Input!$I$48,[9]Data_Input!$I$49,[9]Data_Input!$I$50,[9]Data_Input!$I$51,[9]Data_Input!$I$52,[9]Data_Input!$I$53,[9]Data_Input!$I$54,[9]Data_Input!$I$55,[9]Data_Input!$I$56</definedName>
    <definedName name="__APW_RESTORE_DATA2458__" hidden="1">[9]Data_Input!$I$57,[9]Data_Input!$I$58,[9]Data_Input!$I$59,[9]Data_Input!$I$60,[9]Data_Input!$I$61,[9]Data_Input!$I$62,[9]Data_Input!$I$63,[9]Data_Input!$I$64,[9]Data_Input!$I$65,[9]Data_Input!$I$66,[9]Data_Input!$I$67,[9]Data_Input!$I$68,[9]Data_Input!$I$69,[9]Data_Input!$I$70,[9]Data_Input!$I$71,[9]Data_Input!$I$72</definedName>
    <definedName name="__APW_RESTORE_DATA2459__" hidden="1">[9]Data_Input!$I$73,[9]Data_Input!$I$74,[9]Data_Input!$I$75,[9]Data_Input!$I$76,[9]Data_Input!$I$77,[9]Data_Input!$I$78,[9]Data_Input!$I$79,[9]Data_Input!$I$80,[9]Data_Input!$I$81,[9]Data_Input!$I$82,[9]Data_Input!$I$83,[9]Data_Input!$I$84,[9]Data_Input!$I$85,[9]Data_Input!$I$86,[9]Data_Input!$I$87,[9]Data_Input!$I$88</definedName>
    <definedName name="__APW_RESTORE_DATA246__" hidden="1">[9]Data_Input!$K$450,[9]Data_Input!$K$451,[9]Data_Input!$K$452,[9]Data_Input!$K$453,[9]Data_Input!$K$454,[9]Data_Input!$K$455,[9]Data_Input!$K$456,[9]Data_Input!$K$457,[9]Data_Input!$K$458,[9]Data_Input!$K$459,[9]Data_Input!$K$460,[9]Data_Input!$K$461,[9]Data_Input!$K$462,[9]Data_Input!$K$463,[9]Data_Input!$K$464</definedName>
    <definedName name="__APW_RESTORE_DATA2460__" hidden="1">[9]Data_Input!$I$89,[9]Data_Input!$I$90,[9]Data_Input!$I$91,[9]Data_Input!$I$92,[9]Data_Input!$I$93,[9]Data_Input!$I$94,[9]Data_Input!$I$95,[9]Data_Input!$I$96,[9]Data_Input!$I$97,[9]Data_Input!$I$98,[9]Data_Input!$I$99,[9]Data_Input!$I$100,[9]Data_Input!$I$101,[9]Data_Input!$I$102,[9]Data_Input!$I$103,[9]Data_Input!$I$104</definedName>
    <definedName name="__APW_RESTORE_DATA2461__" hidden="1">[9]Data_Input!$I$105,[9]Data_Input!$I$106,[9]Data_Input!$I$107,[9]Data_Input!$I$108,[9]Data_Input!$I$109,[9]Data_Input!$I$110,[9]Data_Input!$I$111,[9]Data_Input!$I$112,[9]Data_Input!$I$113,[9]Data_Input!$I$114,[9]Data_Input!$I$115,[9]Data_Input!$I$116,[9]Data_Input!$I$117,[9]Data_Input!$I$118,[9]Data_Input!$I$119</definedName>
    <definedName name="__APW_RESTORE_DATA2462__" hidden="1">[9]Data_Input!$I$120,[9]Data_Input!$I$121,[9]Data_Input!$I$122,[9]Data_Input!$I$123,[9]Data_Input!$I$124,[9]Data_Input!$I$125,[9]Data_Input!$I$126,[9]Data_Input!$I$127,[9]Data_Input!$I$128,[9]Data_Input!$I$129,[9]Data_Input!$I$130,[9]Data_Input!$I$131,[9]Data_Input!$I$132,[9]Data_Input!$I$133,[9]Data_Input!$I$134</definedName>
    <definedName name="__APW_RESTORE_DATA2463__" hidden="1">[9]Data_Input!$I$135,[9]Data_Input!$I$136,[9]Data_Input!$I$137,[9]Data_Input!$I$138,[9]Data_Input!$I$139,[9]Data_Input!$I$140,[9]Data_Input!$I$141,[9]Data_Input!$I$142,[9]Data_Input!$I$143,[9]Data_Input!$I$144,[9]Data_Input!$I$145,[9]Data_Input!$I$146,[9]Data_Input!$I$147,[9]Data_Input!$I$148,[9]Data_Input!$I$149</definedName>
    <definedName name="__APW_RESTORE_DATA2464__" hidden="1">[9]Data_Input!$I$150,[9]Data_Input!$I$151,[9]Data_Input!$I$152,[9]Data_Input!$I$153,[9]Data_Input!$I$154,[9]Data_Input!$I$155,[9]Data_Input!$I$156,[9]Data_Input!$I$157,[9]Data_Input!$I$158,[9]Data_Input!$I$159,[9]Data_Input!$I$160,[9]Data_Input!$I$161,[9]Data_Input!$I$162,[9]Data_Input!$I$163,[9]Data_Input!$I$164</definedName>
    <definedName name="__APW_RESTORE_DATA2465__" hidden="1">[9]Data_Input!$I$165,[9]Data_Input!$I$166,[9]Data_Input!$I$167,[9]Data_Input!$I$168,[9]Data_Input!$I$169,[9]Data_Input!$I$170,[9]Data_Input!$I$171,[9]Data_Input!$I$172,[9]Data_Input!$I$173,[9]Data_Input!$I$174,[9]Data_Input!$I$175,[9]Data_Input!$I$176,[9]Data_Input!$I$177,[9]Data_Input!$I$178,[9]Data_Input!$I$179</definedName>
    <definedName name="__APW_RESTORE_DATA2466__" hidden="1">[9]Data_Input!$I$180,[9]Data_Input!$I$181,[9]Data_Input!$I$182,[9]Data_Input!$I$183,[9]Data_Input!$I$184,[9]Data_Input!$I$185,[9]Data_Input!$I$186,[9]Data_Input!$I$187,[9]Data_Input!$I$188,[9]Data_Input!$I$189,[9]Data_Input!$I$190,[9]Data_Input!$I$191,[9]Data_Input!$I$192,[9]Data_Input!$I$193,[9]Data_Input!$I$194</definedName>
    <definedName name="__APW_RESTORE_DATA2467__" hidden="1">[9]Data_Input!$I$195,[9]Data_Input!$I$196,[9]Data_Input!$I$197,[9]Data_Input!$I$198,[9]Data_Input!$I$199,[9]Data_Input!$I$200,[9]Data_Input!$I$201,[9]Data_Input!$I$202,[9]Data_Input!$I$203,[9]Data_Input!$I$204,[9]Data_Input!$I$205,[9]Data_Input!$I$206,[9]Data_Input!$I$207,[9]Data_Input!$I$208,[9]Data_Input!$I$209</definedName>
    <definedName name="__APW_RESTORE_DATA2468__" hidden="1">[9]Data_Input!$I$210,[9]Data_Input!$I$211,[9]Data_Input!$I$212,[9]Data_Input!$I$213,[9]Data_Input!$I$214,[9]Data_Input!$I$215,[9]Data_Input!$I$216,[9]Data_Input!$I$217,[9]Data_Input!$I$218,[9]Data_Input!$I$219,[9]Data_Input!$I$220,[9]Data_Input!$I$221,[9]Data_Input!$I$222,[9]Data_Input!$I$223,[9]Data_Input!$I$224</definedName>
    <definedName name="__APW_RESTORE_DATA2469__" hidden="1">[9]Data_Input!$I$225,[9]Data_Input!$I$226,[9]Data_Input!$I$227,[9]Data_Input!$I$228,[9]Data_Input!$I$229,[9]Data_Input!$I$230,[9]Data_Input!$I$231,[9]Data_Input!$I$232,[9]Data_Input!$I$233,[9]Data_Input!$I$234,[9]Data_Input!$I$235,[9]Data_Input!$I$236,[9]Data_Input!$I$237,[9]Data_Input!$I$238,[9]Data_Input!$I$239</definedName>
    <definedName name="__APW_RESTORE_DATA247__" hidden="1">[9]Data_Input!$K$465,[9]Data_Input!$K$466,[9]Data_Input!$K$467,[9]Data_Input!$K$468,[9]Data_Input!$K$469,[9]Data_Input!$K$470,[9]Data_Input!$K$471,[9]Data_Input!$K$472,[9]Data_Input!$K$473,[9]Data_Input!$K$474,[9]Data_Input!$K$475,[9]Data_Input!$K$476,[9]Data_Input!$K$477,[9]Data_Input!$K$478,[9]Data_Input!$K$479</definedName>
    <definedName name="__APW_RESTORE_DATA2470__" hidden="1">[9]Data_Input!$I$240,[9]Data_Input!$I$241,[9]Data_Input!$I$242,[9]Data_Input!$I$243,[9]Data_Input!$I$244,[9]Data_Input!$I$245,[9]Data_Input!$I$246,[9]Data_Input!$I$247,[9]Data_Input!$I$248,[9]Data_Input!$I$249,[9]Data_Input!$I$250,[9]Data_Input!$I$251,[9]Data_Input!$I$252,[9]Data_Input!$I$253,[9]Data_Input!$I$254</definedName>
    <definedName name="__APW_RESTORE_DATA2471__" hidden="1">[9]Data_Input!$I$255,[9]Data_Input!$I$256,[9]Data_Input!$I$257,[9]Data_Input!$I$258,[9]Data_Input!$I$259,[9]Data_Input!$I$260,[9]Data_Input!$I$261,[9]Data_Input!$I$262,[9]Data_Input!$I$263,[9]Data_Input!$I$264,[9]Data_Input!$I$265,[9]Data_Input!$I$266,[9]Data_Input!$I$267,[9]Data_Input!$I$268,[9]Data_Input!$I$269</definedName>
    <definedName name="__APW_RESTORE_DATA2472__" hidden="1">[9]Data_Input!$I$270,[9]Data_Input!$I$271,[9]Data_Input!$I$272,[9]Data_Input!$I$273,[9]Data_Input!$I$274,[9]Data_Input!$I$275,[9]Data_Input!$I$276,[9]Data_Input!$I$277,[9]Data_Input!$I$278,[9]Data_Input!$I$279,[9]Data_Input!$I$280,[9]Data_Input!$I$281,[9]Data_Input!$I$282,[9]Data_Input!$I$283,[9]Data_Input!$I$284</definedName>
    <definedName name="__APW_RESTORE_DATA2473__" hidden="1">[9]Data_Input!$I$285,[9]Data_Input!$I$286,[9]Data_Input!$I$287,[9]Data_Input!$I$288,[9]Data_Input!$I$289,[9]Data_Input!$I$290,[9]Data_Input!$I$291,[9]Data_Input!$I$292,[9]Data_Input!$I$293,[9]Data_Input!$I$294,[9]Data_Input!$I$295,[9]Data_Input!$I$296,[9]Data_Input!$I$297,[9]Data_Input!$I$298,[9]Data_Input!$I$299</definedName>
    <definedName name="__APW_RESTORE_DATA2474__" hidden="1">[9]Data_Input!$I$300,[9]Data_Input!$I$301,[9]Data_Input!$I$302,[9]Data_Input!$I$303,[9]Data_Input!$I$304,[9]Data_Input!$I$305,[9]Data_Input!$I$306,[9]Data_Input!$I$307,[9]Data_Input!$I$308,[9]Data_Input!$I$309,[9]Data_Input!$I$310,[9]Data_Input!$I$311,[9]Data_Input!$I$312,[9]Data_Input!$I$313,[9]Data_Input!$I$314</definedName>
    <definedName name="__APW_RESTORE_DATA2475__" hidden="1">[9]Data_Input!$I$315,[9]Data_Input!$I$316,[9]Data_Input!$I$317,[9]Data_Input!$I$318,[9]Data_Input!$I$319,[9]Data_Input!$I$320,[9]Data_Input!$I$321,[9]Data_Input!$I$322,[9]Data_Input!$I$323,[9]Data_Input!$I$324,[9]Data_Input!$I$325,[9]Data_Input!$I$326,[9]Data_Input!$I$327,[9]Data_Input!$I$328,[9]Data_Input!$I$329</definedName>
    <definedName name="__APW_RESTORE_DATA2476__" hidden="1">[9]Data_Input!$I$330,[9]Data_Input!$I$331,[9]Data_Input!$I$332,[9]Data_Input!$I$333,[9]Data_Input!$I$334,[9]Data_Input!$I$335,[9]Data_Input!$I$336,[9]Data_Input!$I$337,[9]Data_Input!$I$338,[9]Data_Input!$I$339,[9]Data_Input!$I$340,[9]Data_Input!$I$341,[9]Data_Input!$I$342,[9]Data_Input!$I$343,[9]Data_Input!$I$344</definedName>
    <definedName name="__APW_RESTORE_DATA2477__" hidden="1">[9]Data_Input!$I$345,[9]Data_Input!$I$346,[9]Data_Input!$I$347,[9]Data_Input!$I$348,[9]Data_Input!$I$349,[9]Data_Input!$I$350,[9]Data_Input!$I$351,[9]Data_Input!$I$352,[9]Data_Input!$I$353,[9]Data_Input!$I$354,[9]Data_Input!$I$355,[9]Data_Input!$I$356,[9]Data_Input!$I$357,[9]Data_Input!$I$358,[9]Data_Input!$I$359</definedName>
    <definedName name="__APW_RESTORE_DATA2478__" hidden="1">[9]Data_Input!$I$360,[9]Data_Input!$I$361,[9]Data_Input!$I$362,[9]Data_Input!$I$363,[9]Data_Input!$I$364,[9]Data_Input!$I$365,[9]Data_Input!$I$366,[9]Data_Input!$I$367,[9]Data_Input!$I$368,[9]Data_Input!$I$369,[9]Data_Input!$I$370,[9]Data_Input!$I$371,[9]Data_Input!$I$372,[9]Data_Input!$I$373,[9]Data_Input!$I$374</definedName>
    <definedName name="__APW_RESTORE_DATA2479__" hidden="1">[9]Data_Input!$I$375,[9]Data_Input!$I$376,[9]Data_Input!$I$377,[9]Data_Input!$I$378,[9]Data_Input!$I$379,[9]Data_Input!$I$380,[9]Data_Input!$I$381,[9]Data_Input!$I$382,[9]Data_Input!$I$383,[9]Data_Input!$I$384,[9]Data_Input!$I$385,[9]Data_Input!$I$386,[9]Data_Input!$I$387,[9]Data_Input!$I$388,[9]Data_Input!$I$389</definedName>
    <definedName name="__APW_RESTORE_DATA248__" hidden="1">[9]Data_Input!$K$480,[9]Data_Input!$K$481,[9]Data_Input!$K$482,[9]Data_Input!$K$483,[9]Data_Input!$K$484,[9]Data_Input!$K$485,[9]Data_Input!$K$486,[9]Data_Input!$K$487,[9]Data_Input!$K$488,[9]Data_Input!$K$489,[9]Data_Input!$K$490,[9]Data_Input!$K$491,[9]Data_Input!$K$492,[9]Data_Input!$K$493,[9]Data_Input!$K$494</definedName>
    <definedName name="__APW_RESTORE_DATA2480__" hidden="1">[9]Data_Input!$I$390,[9]Data_Input!$I$391,[9]Data_Input!$I$392,[9]Data_Input!$I$393,[9]Data_Input!$I$394,[9]Data_Input!$I$395,[9]Data_Input!$I$396,[9]Data_Input!$I$397,[9]Data_Input!$I$398,[9]Data_Input!$I$399,[9]Data_Input!$I$400,[9]Data_Input!$I$401,[9]Data_Input!$I$402,[9]Data_Input!$I$403,[9]Data_Input!$I$404</definedName>
    <definedName name="__APW_RESTORE_DATA2481__" hidden="1">[9]Data_Input!$I$405,[9]Data_Input!$I$406,[9]Data_Input!$I$407,[9]Data_Input!$I$408,[9]Data_Input!$I$409,[9]Data_Input!$I$410,[9]Data_Input!$I$411,[9]Data_Input!$I$412,[9]Data_Input!$I$413,[9]Data_Input!$I$414,[9]Data_Input!$I$415,[9]Data_Input!$I$416,[9]Data_Input!$I$417,[9]Data_Input!$I$418,[9]Data_Input!$I$419</definedName>
    <definedName name="__APW_RESTORE_DATA2482__" hidden="1">[9]Data_Input!$I$420,[9]Data_Input!$I$421,[9]Data_Input!$I$422,[9]Data_Input!$I$423,[9]Data_Input!$I$424,[9]Data_Input!$I$425,[9]Data_Input!$I$426,[9]Data_Input!$I$427,[9]Data_Input!$I$428,[9]Data_Input!$I$429,[9]Data_Input!$I$430,[9]Data_Input!$I$431,[9]Data_Input!$I$432,[9]Data_Input!$I$433,[9]Data_Input!$I$434</definedName>
    <definedName name="__APW_RESTORE_DATA2483__" hidden="1">[9]Data_Input!$I$435,[9]Data_Input!$I$436,[9]Data_Input!$I$437,[9]Data_Input!$I$438,[9]Data_Input!$I$439,[9]Data_Input!$I$440,[9]Data_Input!$I$441,[9]Data_Input!$I$442,[9]Data_Input!$I$443,[9]Data_Input!$I$444,[9]Data_Input!$I$445,[9]Data_Input!$I$446,[9]Data_Input!$I$447,[9]Data_Input!$I$448,[9]Data_Input!$I$449</definedName>
    <definedName name="__APW_RESTORE_DATA2484__" hidden="1">[9]Data_Input!$I$450,[9]Data_Input!$I$451,[9]Data_Input!$I$452,[9]Data_Input!$I$453,[9]Data_Input!$I$454,[9]Data_Input!$I$455,[9]Data_Input!$I$456,[9]Data_Input!$I$457,[9]Data_Input!$I$458,[9]Data_Input!$I$459,[9]Data_Input!$I$460,[9]Data_Input!$I$461,[9]Data_Input!$I$462,[9]Data_Input!$I$463,[9]Data_Input!$I$464</definedName>
    <definedName name="__APW_RESTORE_DATA2485__" hidden="1">[9]Data_Input!$I$465,[9]Data_Input!$I$466,[9]Data_Input!$I$467,[9]Data_Input!$I$468,[9]Data_Input!$I$469,[9]Data_Input!$I$470,[9]Data_Input!$I$471,[9]Data_Input!$I$472,[9]Data_Input!$I$473,[9]Data_Input!$I$474,[9]Data_Input!$I$475,[9]Data_Input!$I$476,[9]Data_Input!$I$477,[9]Data_Input!$I$478,[9]Data_Input!$I$479</definedName>
    <definedName name="__APW_RESTORE_DATA2486__" hidden="1">[9]Data_Input!$I$480,[9]Data_Input!$I$481,[9]Data_Input!$I$482,[9]Data_Input!$I$483,[9]Data_Input!$I$484,[9]Data_Input!$I$485,[9]Data_Input!$I$486,[9]Data_Input!$I$487,[9]Data_Input!$I$488,[9]Data_Input!$I$489,[9]Data_Input!$I$490,[9]Data_Input!$I$491,[9]Data_Input!$I$492,[9]Data_Input!$I$493,[9]Data_Input!$I$494</definedName>
    <definedName name="__APW_RESTORE_DATA2487__" hidden="1">[9]Data_Input!$I$495,[9]Data_Input!$I$496,[9]Data_Input!$I$497,[9]Data_Input!$I$498,[9]Data_Input!$I$499,[9]Data_Input!$I$500,[9]Data_Input!$I$501,[9]Data_Input!$I$502,[9]Data_Input!$I$503,[9]Data_Input!$I$504,[9]Data_Input!$I$505,[9]Data_Input!$I$506,[9]Data_Input!$I$507,[9]Data_Input!$I$508,[9]Data_Input!$I$509</definedName>
    <definedName name="__APW_RESTORE_DATA2488__" hidden="1">[9]Data_Input!$I$510,[9]Data_Input!$I$511,[9]Data_Input!$I$512,[9]Data_Input!$I$513,[9]Data_Input!$I$514,[9]Data_Input!$I$515,[9]Data_Input!$I$516,[9]Data_Input!$I$517,[9]Data_Input!$I$518,[9]Data_Input!$I$519,[9]Data_Input!$I$520,[9]Data_Input!$I$521,[9]Data_Input!$I$522,[9]Data_Input!$I$523,[9]Data_Input!$I$524</definedName>
    <definedName name="__APW_RESTORE_DATA2489__" hidden="1">[9]Data_Input!$I$525,[9]Data_Input!$I$526,[9]Data_Input!$I$527,[9]Data_Input!$I$528,[9]Data_Input!$I$529,[9]Data_Input!$I$530</definedName>
    <definedName name="__APW_RESTORE_DATA249__" hidden="1">[8]Henkel!$C$264,[8]Henkel!$C$264</definedName>
    <definedName name="__APW_RESTORE_DATA2490__" hidden="1">[9]Data_Input!$J$9,[9]Data_Input!$J$10,[9]Data_Input!$J$11,[9]Data_Input!$J$12,[9]Data_Input!$J$13,[9]Data_Input!$J$14,[9]Data_Input!$J$15,[9]Data_Input!$J$16,[9]Data_Input!$J$17,[9]Data_Input!$J$18,[9]Data_Input!$J$19,[9]Data_Input!$J$20,[9]Data_Input!$J$21,[9]Data_Input!$J$22,[9]Data_Input!$J$23,[9]Data_Input!$J$24</definedName>
    <definedName name="__APW_RESTORE_DATA2491__" hidden="1">[9]Data_Input!$J$25,[9]Data_Input!$J$26,[9]Data_Input!$J$27,[9]Data_Input!$J$28,[9]Data_Input!$J$29,[9]Data_Input!$J$30,[9]Data_Input!$J$31,[9]Data_Input!$J$32,[9]Data_Input!$J$33,[9]Data_Input!$J$34,[9]Data_Input!$J$35,[9]Data_Input!$J$36,[9]Data_Input!$J$37,[9]Data_Input!$J$38,[9]Data_Input!$J$39,[9]Data_Input!$J$40</definedName>
    <definedName name="__APW_RESTORE_DATA2492__" hidden="1">[9]Data_Input!$J$41,[9]Data_Input!$J$42,[9]Data_Input!$J$43,[9]Data_Input!$J$44,[9]Data_Input!$J$45,[9]Data_Input!$J$46,[9]Data_Input!$J$47,[9]Data_Input!$J$48,[9]Data_Input!$J$49,[9]Data_Input!$J$50,[9]Data_Input!$J$51,[9]Data_Input!$J$52,[9]Data_Input!$J$53,[9]Data_Input!$J$54,[9]Data_Input!$J$55,[9]Data_Input!$J$56</definedName>
    <definedName name="__APW_RESTORE_DATA2493__" hidden="1">[9]Data_Input!$J$57,[9]Data_Input!$J$58,[9]Data_Input!$J$59,[9]Data_Input!$J$60,[9]Data_Input!$J$61,[9]Data_Input!$J$62,[9]Data_Input!$J$63,[9]Data_Input!$J$64,[9]Data_Input!$J$65,[9]Data_Input!$J$66,[9]Data_Input!$J$67,[9]Data_Input!$J$68,[9]Data_Input!$J$69,[9]Data_Input!$J$70,[9]Data_Input!$J$71,[9]Data_Input!$J$72</definedName>
    <definedName name="__APW_RESTORE_DATA2494__" hidden="1">[9]Data_Input!$J$73,[9]Data_Input!$J$74,[9]Data_Input!$J$75,[9]Data_Input!$J$76,[9]Data_Input!$J$77,[9]Data_Input!$J$78,[9]Data_Input!$J$79,[9]Data_Input!$J$80,[9]Data_Input!$J$81,[9]Data_Input!$J$82,[9]Data_Input!$J$83,[9]Data_Input!$J$84,[9]Data_Input!$J$85,[9]Data_Input!$J$86,[9]Data_Input!$J$87,[9]Data_Input!$J$88</definedName>
    <definedName name="__APW_RESTORE_DATA2495__" hidden="1">[9]Data_Input!$J$89,[9]Data_Input!$J$90,[9]Data_Input!$J$91,[9]Data_Input!$J$92,[9]Data_Input!$J$93,[9]Data_Input!$J$94,[9]Data_Input!$J$95,[9]Data_Input!$J$96,[9]Data_Input!$J$97,[9]Data_Input!$J$98,[9]Data_Input!$J$99,[9]Data_Input!$J$100,[9]Data_Input!$J$101,[9]Data_Input!$J$102,[9]Data_Input!$J$103,[9]Data_Input!$J$104</definedName>
    <definedName name="__APW_RESTORE_DATA2496__" hidden="1">[9]Data_Input!$J$105,[9]Data_Input!$J$106,[9]Data_Input!$J$107,[9]Data_Input!$J$108,[9]Data_Input!$J$109,[9]Data_Input!$J$110,[9]Data_Input!$J$111,[9]Data_Input!$J$112,[9]Data_Input!$J$113,[9]Data_Input!$J$114,[9]Data_Input!$J$115,[9]Data_Input!$J$116,[9]Data_Input!$J$117,[9]Data_Input!$J$118,[9]Data_Input!$J$119</definedName>
    <definedName name="__APW_RESTORE_DATA2497__" hidden="1">[9]Data_Input!$J$120,[9]Data_Input!$J$121,[9]Data_Input!$J$122,[9]Data_Input!$J$123,[9]Data_Input!$J$124,[9]Data_Input!$J$125,[9]Data_Input!$J$126,[9]Data_Input!$J$127,[9]Data_Input!$J$128,[9]Data_Input!$J$129,[9]Data_Input!$J$130,[9]Data_Input!$J$131,[9]Data_Input!$J$132,[9]Data_Input!$J$133,[9]Data_Input!$J$134</definedName>
    <definedName name="__APW_RESTORE_DATA2498__" hidden="1">[9]Data_Input!$J$135,[9]Data_Input!$J$136,[9]Data_Input!$J$137,[9]Data_Input!$J$138,[9]Data_Input!$J$139,[9]Data_Input!$J$140,[9]Data_Input!$J$141,[9]Data_Input!$J$142,[9]Data_Input!$J$143,[9]Data_Input!$J$144,[9]Data_Input!$J$145,[9]Data_Input!$J$146,[9]Data_Input!$J$147,[9]Data_Input!$J$148,[9]Data_Input!$J$149</definedName>
    <definedName name="__APW_RESTORE_DATA2499__" hidden="1">[9]Data_Input!$J$150,[9]Data_Input!$J$151,[9]Data_Input!$J$152,[9]Data_Input!$J$153,[9]Data_Input!$J$154,[9]Data_Input!$J$155,[9]Data_Input!$J$156,[9]Data_Input!$J$157,[9]Data_Input!$J$158,[9]Data_Input!$J$159,[9]Data_Input!$J$160,[9]Data_Input!$J$161,[9]Data_Input!$J$162,[9]Data_Input!$J$163,[9]Data_Input!$J$164</definedName>
    <definedName name="__APW_RESTORE_DATA25__" localSheetId="0" hidden="1">#REF!,#REF!,#REF!,#REF!,#REF!,#REF!,#REF!,#REF!,#REF!,#REF!,#REF!,#REF!,#REF!,#REF!,#REF!</definedName>
    <definedName name="__APW_RESTORE_DATA25__" hidden="1">#REF!,#REF!,#REF!,#REF!,#REF!,#REF!,#REF!,#REF!,#REF!,#REF!,#REF!,#REF!,#REF!,#REF!,#REF!</definedName>
    <definedName name="__APW_RESTORE_DATA250__" hidden="1">[9]Data_Input!$K$510,[9]Data_Input!$K$511,[9]Data_Input!$K$512,[9]Data_Input!$K$513,[9]Data_Input!$K$514,[9]Data_Input!$K$515,[9]Data_Input!$K$516,[9]Data_Input!$K$517,[9]Data_Input!$K$518,[9]Data_Input!$K$519,[9]Data_Input!$K$520,[9]Data_Input!$K$521,[9]Data_Input!$K$522,[9]Data_Input!$K$523,[9]Data_Input!$K$524</definedName>
    <definedName name="__APW_RESTORE_DATA2500__" hidden="1">[9]Data_Input!$J$165,[9]Data_Input!$J$166,[9]Data_Input!$J$167,[9]Data_Input!$J$168,[9]Data_Input!$J$169,[9]Data_Input!$J$170,[9]Data_Input!$J$171,[9]Data_Input!$J$172,[9]Data_Input!$J$173,[9]Data_Input!$J$174,[9]Data_Input!$J$175,[9]Data_Input!$J$176,[9]Data_Input!$J$177,[9]Data_Input!$J$178,[9]Data_Input!$J$179</definedName>
    <definedName name="__APW_RESTORE_DATA2501__" hidden="1">[9]Data_Input!$J$180,[9]Data_Input!$J$181,[9]Data_Input!$J$182,[9]Data_Input!$J$183,[9]Data_Input!$J$184,[9]Data_Input!$J$185,[9]Data_Input!$J$186,[9]Data_Input!$J$187,[9]Data_Input!$J$188,[9]Data_Input!$J$189,[9]Data_Input!$J$190,[9]Data_Input!$J$191,[9]Data_Input!$J$192,[9]Data_Input!$J$193,[9]Data_Input!$J$194</definedName>
    <definedName name="__APW_RESTORE_DATA2502__" hidden="1">[9]Data_Input!$J$195,[9]Data_Input!$J$196,[9]Data_Input!$J$197,[9]Data_Input!$J$198,[9]Data_Input!$J$199,[9]Data_Input!$J$200,[9]Data_Input!$J$201,[9]Data_Input!$J$202,[9]Data_Input!$J$203,[9]Data_Input!$J$204,[9]Data_Input!$J$205,[9]Data_Input!$J$206,[9]Data_Input!$J$207,[9]Data_Input!$J$208,[9]Data_Input!$J$209</definedName>
    <definedName name="__APW_RESTORE_DATA2503__" hidden="1">[9]Data_Input!$J$210,[9]Data_Input!$J$211,[9]Data_Input!$J$212,[9]Data_Input!$J$213,[9]Data_Input!$J$214,[9]Data_Input!$J$215,[9]Data_Input!$J$216,[9]Data_Input!$J$217,[9]Data_Input!$J$218,[9]Data_Input!$J$219,[9]Data_Input!$J$220,[9]Data_Input!$J$221,[9]Data_Input!$J$222,[9]Data_Input!$J$223,[9]Data_Input!$J$224</definedName>
    <definedName name="__APW_RESTORE_DATA2504__" hidden="1">[9]Data_Input!$J$225,[9]Data_Input!$J$226,[9]Data_Input!$J$227,[9]Data_Input!$J$228,[9]Data_Input!$J$229,[9]Data_Input!$J$230,[9]Data_Input!$J$231,[9]Data_Input!$J$232,[9]Data_Input!$J$233,[9]Data_Input!$J$234,[9]Data_Input!$J$235,[9]Data_Input!$J$236,[9]Data_Input!$J$237,[9]Data_Input!$J$238,[9]Data_Input!$J$239</definedName>
    <definedName name="__APW_RESTORE_DATA2505__" hidden="1">[9]Data_Input!$J$240,[9]Data_Input!$J$241,[9]Data_Input!$J$242,[9]Data_Input!$J$243,[9]Data_Input!$J$244,[9]Data_Input!$J$245,[9]Data_Input!$J$246,[9]Data_Input!$J$247,[9]Data_Input!$J$248,[9]Data_Input!$J$249,[9]Data_Input!$J$250,[9]Data_Input!$J$251,[9]Data_Input!$J$252,[9]Data_Input!$J$253,[9]Data_Input!$J$254</definedName>
    <definedName name="__APW_RESTORE_DATA2506__" hidden="1">[9]Data_Input!$J$255,[9]Data_Input!$J$256,[9]Data_Input!$J$257,[9]Data_Input!$J$258,[9]Data_Input!$J$259,[9]Data_Input!$J$260,[9]Data_Input!$J$261,[9]Data_Input!$J$262,[9]Data_Input!$J$263,[9]Data_Input!$J$264,[9]Data_Input!$J$265,[9]Data_Input!$J$266,[9]Data_Input!$J$267,[9]Data_Input!$J$268,[9]Data_Input!$J$269</definedName>
    <definedName name="__APW_RESTORE_DATA2507__" hidden="1">[9]Data_Input!$J$270,[9]Data_Input!$J$271,[9]Data_Input!$J$272,[9]Data_Input!$J$273,[9]Data_Input!$J$274,[9]Data_Input!$J$275,[9]Data_Input!$J$276,[9]Data_Input!$J$277,[9]Data_Input!$J$278,[9]Data_Input!$J$279,[9]Data_Input!$J$280,[9]Data_Input!$J$281,[9]Data_Input!$J$282,[9]Data_Input!$J$283,[9]Data_Input!$J$284</definedName>
    <definedName name="__APW_RESTORE_DATA2508__" hidden="1">[9]Data_Input!$J$285,[9]Data_Input!$J$286,[9]Data_Input!$J$287,[9]Data_Input!$J$288,[9]Data_Input!$J$289,[9]Data_Input!$J$290,[9]Data_Input!$J$291,[9]Data_Input!$J$292,[9]Data_Input!$J$293,[9]Data_Input!$J$294,[9]Data_Input!$J$295,[9]Data_Input!$J$296,[9]Data_Input!$J$297,[9]Data_Input!$J$298,[9]Data_Input!$J$299</definedName>
    <definedName name="__APW_RESTORE_DATA2509__" hidden="1">[9]Data_Input!$J$300,[9]Data_Input!$J$301,[9]Data_Input!$J$302,[9]Data_Input!$J$303,[9]Data_Input!$J$304,[9]Data_Input!$J$305,[9]Data_Input!$J$306,[9]Data_Input!$J$307,[9]Data_Input!$J$308,[9]Data_Input!$J$309,[9]Data_Input!$J$310,[9]Data_Input!$J$311,[9]Data_Input!$J$312,[9]Data_Input!$J$313,[9]Data_Input!$J$314</definedName>
    <definedName name="__APW_RESTORE_DATA251__" hidden="1">[9]Data_Input!$K$525,[9]Data_Input!$K$526,[9]Data_Input!$K$527,[9]Data_Input!$K$528,[9]Data_Input!$K$529,[9]Data_Input!$K$530,[9]Data_Input!$K$531,[9]Data_Input!$K$532</definedName>
    <definedName name="__APW_RESTORE_DATA2510__" hidden="1">[9]Data_Input!$J$315,[9]Data_Input!$J$316,[9]Data_Input!$J$317,[9]Data_Input!$J$318,[9]Data_Input!$J$319,[9]Data_Input!$J$320,[9]Data_Input!$J$321,[9]Data_Input!$J$322,[9]Data_Input!$J$323,[9]Data_Input!$J$324,[9]Data_Input!$J$325,[9]Data_Input!$J$326,[9]Data_Input!$J$327,[9]Data_Input!$J$328,[9]Data_Input!$J$329</definedName>
    <definedName name="__APW_RESTORE_DATA2511__" hidden="1">[9]Data_Input!$J$330,[9]Data_Input!$J$331,[9]Data_Input!$J$332,[9]Data_Input!$J$333,[9]Data_Input!$J$334,[9]Data_Input!$J$335,[9]Data_Input!$J$336,[9]Data_Input!$J$337,[9]Data_Input!$J$338,[9]Data_Input!$J$339,[9]Data_Input!$J$340,[9]Data_Input!$J$341,[9]Data_Input!$J$342,[9]Data_Input!$J$343,[9]Data_Input!$J$344</definedName>
    <definedName name="__APW_RESTORE_DATA2512__" hidden="1">[9]Data_Input!$J$345,[9]Data_Input!$J$346,[9]Data_Input!$J$347,[9]Data_Input!$J$348,[9]Data_Input!$J$349,[9]Data_Input!$J$350,[9]Data_Input!$J$351,[9]Data_Input!$J$352,[9]Data_Input!$J$353,[9]Data_Input!$J$354,[9]Data_Input!$J$355,[9]Data_Input!$J$356,[9]Data_Input!$J$357,[9]Data_Input!$J$358,[9]Data_Input!$J$359</definedName>
    <definedName name="__APW_RESTORE_DATA2513__" hidden="1">[9]Data_Input!$J$360,[9]Data_Input!$J$361,[9]Data_Input!$J$362,[9]Data_Input!$J$363,[9]Data_Input!$J$364,[9]Data_Input!$J$365,[9]Data_Input!$J$366,[9]Data_Input!$J$367,[9]Data_Input!$J$368,[9]Data_Input!$J$369,[9]Data_Input!$J$370,[9]Data_Input!$J$371,[9]Data_Input!$J$372,[9]Data_Input!$J$373,[9]Data_Input!$J$374</definedName>
    <definedName name="__APW_RESTORE_DATA2514__" hidden="1">[9]Data_Input!$J$375,[9]Data_Input!$J$376,[9]Data_Input!$J$377,[9]Data_Input!$J$378,[9]Data_Input!$J$379,[9]Data_Input!$J$380,[9]Data_Input!$J$381,[9]Data_Input!$J$382,[9]Data_Input!$J$383,[9]Data_Input!$J$384,[9]Data_Input!$J$385,[9]Data_Input!$J$386,[9]Data_Input!$J$387,[9]Data_Input!$J$388,[9]Data_Input!$J$389</definedName>
    <definedName name="__APW_RESTORE_DATA2515__" hidden="1">[9]Data_Input!$J$390,[9]Data_Input!$J$391,[9]Data_Input!$J$392,[9]Data_Input!$J$393,[9]Data_Input!$J$394,[9]Data_Input!$J$395,[9]Data_Input!$J$396,[9]Data_Input!$J$397,[9]Data_Input!$J$398,[9]Data_Input!$J$399,[9]Data_Input!$J$400,[9]Data_Input!$J$401,[9]Data_Input!$J$402,[9]Data_Input!$J$403,[9]Data_Input!$J$404</definedName>
    <definedName name="__APW_RESTORE_DATA2516__" hidden="1">[9]Data_Input!$J$405,[9]Data_Input!$J$406,[9]Data_Input!$J$407,[9]Data_Input!$J$408,[9]Data_Input!$J$409,[9]Data_Input!$J$410,[9]Data_Input!$J$411,[9]Data_Input!$J$412,[9]Data_Input!$J$413,[9]Data_Input!$J$414,[9]Data_Input!$J$415,[9]Data_Input!$J$416,[9]Data_Input!$J$417,[9]Data_Input!$J$418,[9]Data_Input!$J$419</definedName>
    <definedName name="__APW_RESTORE_DATA2517__" hidden="1">[9]Data_Input!$J$420,[9]Data_Input!$J$421,[9]Data_Input!$J$422,[9]Data_Input!$J$423,[9]Data_Input!$J$424,[9]Data_Input!$J$425,[9]Data_Input!$J$426,[9]Data_Input!$J$427,[9]Data_Input!$J$428,[9]Data_Input!$J$429,[9]Data_Input!$J$430,[9]Data_Input!$J$431,[9]Data_Input!$J$432,[9]Data_Input!$J$433,[9]Data_Input!$J$434</definedName>
    <definedName name="__APW_RESTORE_DATA2518__" hidden="1">[9]Data_Input!$J$435,[9]Data_Input!$J$436,[9]Data_Input!$J$437,[9]Data_Input!$J$438,[9]Data_Input!$J$439,[9]Data_Input!$J$440,[9]Data_Input!$J$441,[9]Data_Input!$J$442,[9]Data_Input!$J$443,[9]Data_Input!$J$444,[9]Data_Input!$J$445,[9]Data_Input!$J$446,[9]Data_Input!$J$447,[9]Data_Input!$J$448,[9]Data_Input!$J$449</definedName>
    <definedName name="__APW_RESTORE_DATA2519__" hidden="1">[9]Data_Input!$J$450,[9]Data_Input!$J$451,[9]Data_Input!$J$452,[9]Data_Input!$J$453,[9]Data_Input!$J$454,[9]Data_Input!$J$455,[9]Data_Input!$J$456,[9]Data_Input!$J$457,[9]Data_Input!$J$458,[9]Data_Input!$J$459,[9]Data_Input!$J$460,[9]Data_Input!$J$461,[9]Data_Input!$J$462,[9]Data_Input!$J$463,[9]Data_Input!$J$464</definedName>
    <definedName name="__APW_RESTORE_DATA252__" hidden="1">[9]Data_Input!$L$9,[9]Data_Input!$L$10,[9]Data_Input!$L$11,[9]Data_Input!$L$12,[9]Data_Input!$L$13,[9]Data_Input!$L$14,[9]Data_Input!$L$15,[9]Data_Input!$L$16,[9]Data_Input!$L$17,[9]Data_Input!$L$18,[9]Data_Input!$L$19,[9]Data_Input!$L$20,[9]Data_Input!$L$21,[9]Data_Input!$L$22,[9]Data_Input!$L$23,[9]Data_Input!$L$24</definedName>
    <definedName name="__APW_RESTORE_DATA2520__" hidden="1">[9]Data_Input!$J$465,[9]Data_Input!$J$466,[9]Data_Input!$J$467,[9]Data_Input!$J$468,[9]Data_Input!$J$469,[9]Data_Input!$J$470,[9]Data_Input!$J$471,[9]Data_Input!$J$472,[9]Data_Input!$J$473,[9]Data_Input!$J$474,[9]Data_Input!$J$475,[9]Data_Input!$J$476,[9]Data_Input!$J$477,[9]Data_Input!$J$478,[9]Data_Input!$J$479</definedName>
    <definedName name="__APW_RESTORE_DATA2521__" hidden="1">[9]Data_Input!$J$480,[9]Data_Input!$J$481,[9]Data_Input!$J$482,[9]Data_Input!$J$483,[9]Data_Input!$J$484,[9]Data_Input!$J$485,[9]Data_Input!$J$486,[9]Data_Input!$J$487,[9]Data_Input!$J$488,[9]Data_Input!$J$489,[9]Data_Input!$J$490,[9]Data_Input!$J$491,[9]Data_Input!$J$492,[9]Data_Input!$J$493,[9]Data_Input!$J$494</definedName>
    <definedName name="__APW_RESTORE_DATA2522__" hidden="1">[9]Data_Input!$J$495,[9]Data_Input!$J$496,[9]Data_Input!$J$497,[9]Data_Input!$J$498,[9]Data_Input!$J$499,[9]Data_Input!$J$500,[9]Data_Input!$J$501,[9]Data_Input!$J$502,[9]Data_Input!$J$503,[9]Data_Input!$J$504,[9]Data_Input!$J$505,[9]Data_Input!$J$506,[9]Data_Input!$J$507,[9]Data_Input!$J$508,[9]Data_Input!$J$509</definedName>
    <definedName name="__APW_RESTORE_DATA2523__" hidden="1">[9]Data_Input!$J$510,[9]Data_Input!$J$511,[9]Data_Input!$J$512,[9]Data_Input!$J$513,[9]Data_Input!$J$514,[9]Data_Input!$J$515,[9]Data_Input!$J$516,[9]Data_Input!$J$517,[9]Data_Input!$J$518,[9]Data_Input!$J$519,[9]Data_Input!$J$520,[9]Data_Input!$J$521,[9]Data_Input!$J$522,[9]Data_Input!$J$523,[9]Data_Input!$J$524</definedName>
    <definedName name="__APW_RESTORE_DATA2524__" hidden="1">[9]Data_Input!$J$525,[9]Data_Input!$J$526,[9]Data_Input!$J$527,[9]Data_Input!$J$528,[9]Data_Input!$J$529,[9]Data_Input!$J$530</definedName>
    <definedName name="__APW_RESTORE_DATA2525__" hidden="1">[9]Data_Input!$K$9,[9]Data_Input!$K$10,[9]Data_Input!$K$11,[9]Data_Input!$K$12,[9]Data_Input!$K$13,[9]Data_Input!$K$14,[9]Data_Input!$K$15,[9]Data_Input!$K$16,[9]Data_Input!$K$17,[9]Data_Input!$K$18,[9]Data_Input!$K$19,[9]Data_Input!$K$20,[9]Data_Input!$K$21,[9]Data_Input!$K$22,[9]Data_Input!$K$23,[9]Data_Input!$K$24</definedName>
    <definedName name="__APW_RESTORE_DATA2526__" hidden="1">[9]Data_Input!$K$25,[9]Data_Input!$K$26,[9]Data_Input!$K$27,[9]Data_Input!$K$28,[9]Data_Input!$K$29,[9]Data_Input!$K$30,[9]Data_Input!$K$31,[9]Data_Input!$K$32,[9]Data_Input!$K$33,[9]Data_Input!$K$34,[9]Data_Input!$K$35,[9]Data_Input!$K$36,[9]Data_Input!$K$37,[9]Data_Input!$K$38,[9]Data_Input!$K$39,[9]Data_Input!$K$40</definedName>
    <definedName name="__APW_RESTORE_DATA2527__" hidden="1">[9]Data_Input!$K$41,[9]Data_Input!$K$42,[9]Data_Input!$K$43,[9]Data_Input!$K$44,[9]Data_Input!$K$45,[9]Data_Input!$K$46,[9]Data_Input!$K$47,[9]Data_Input!$K$48,[9]Data_Input!$K$49,[9]Data_Input!$K$50,[9]Data_Input!$K$51,[9]Data_Input!$K$52,[9]Data_Input!$K$53,[9]Data_Input!$K$54,[9]Data_Input!$K$55,[9]Data_Input!$K$56</definedName>
    <definedName name="__APW_RESTORE_DATA2528__" hidden="1">[9]Data_Input!$K$57,[9]Data_Input!$K$58,[9]Data_Input!$K$59,[9]Data_Input!$K$60,[9]Data_Input!$K$61,[9]Data_Input!$K$62,[9]Data_Input!$K$63,[9]Data_Input!$K$64,[9]Data_Input!$K$65,[9]Data_Input!$K$66,[9]Data_Input!$K$67,[9]Data_Input!$K$68,[9]Data_Input!$K$69,[9]Data_Input!$K$70,[9]Data_Input!$K$71,[9]Data_Input!$K$72</definedName>
    <definedName name="__APW_RESTORE_DATA2529__" hidden="1">[9]Data_Input!$K$73,[9]Data_Input!$K$74,[9]Data_Input!$K$75,[9]Data_Input!$K$76,[9]Data_Input!$K$77,[9]Data_Input!$K$78,[9]Data_Input!$K$79,[9]Data_Input!$K$80,[9]Data_Input!$K$81,[9]Data_Input!$K$82,[9]Data_Input!$K$83,[9]Data_Input!$K$84,[9]Data_Input!$K$85,[9]Data_Input!$K$86,[9]Data_Input!$K$87,[9]Data_Input!$K$88</definedName>
    <definedName name="__APW_RESTORE_DATA253__" hidden="1">[9]Data_Input!$L$25,[9]Data_Input!$L$26,[9]Data_Input!$L$27,[9]Data_Input!$L$28,[9]Data_Input!$L$29,[9]Data_Input!$L$30,[9]Data_Input!$L$31,[9]Data_Input!$L$32,[9]Data_Input!$L$33,[9]Data_Input!$L$34,[9]Data_Input!$L$35,[9]Data_Input!$L$36,[9]Data_Input!$L$37,[9]Data_Input!$L$38,[9]Data_Input!$L$39,[9]Data_Input!$L$40</definedName>
    <definedName name="__APW_RESTORE_DATA2530__" hidden="1">[9]Data_Input!$K$89,[9]Data_Input!$K$90,[9]Data_Input!$K$91,[9]Data_Input!$K$92,[9]Data_Input!$K$93,[9]Data_Input!$K$94,[9]Data_Input!$K$95,[9]Data_Input!$K$96,[9]Data_Input!$K$97,[9]Data_Input!$K$98,[9]Data_Input!$K$99,[9]Data_Input!$K$100,[9]Data_Input!$K$101,[9]Data_Input!$K$102,[9]Data_Input!$K$103,[9]Data_Input!$K$104</definedName>
    <definedName name="__APW_RESTORE_DATA2531__" hidden="1">[9]Data_Input!$K$105,[9]Data_Input!$K$106,[9]Data_Input!$K$107,[9]Data_Input!$K$108,[9]Data_Input!$K$109,[9]Data_Input!$K$110,[9]Data_Input!$K$111,[9]Data_Input!$K$112,[9]Data_Input!$K$113,[9]Data_Input!$K$114,[9]Data_Input!$K$115,[9]Data_Input!$K$116,[9]Data_Input!$K$117,[9]Data_Input!$K$118,[9]Data_Input!$K$119</definedName>
    <definedName name="__APW_RESTORE_DATA2532__" hidden="1">[9]Data_Input!$K$120,[9]Data_Input!$K$121,[9]Data_Input!$K$122,[9]Data_Input!$K$123,[9]Data_Input!$K$124,[9]Data_Input!$K$125,[9]Data_Input!$K$126,[9]Data_Input!$K$127,[9]Data_Input!$K$128,[9]Data_Input!$K$129,[9]Data_Input!$K$130,[9]Data_Input!$K$131,[9]Data_Input!$K$132,[9]Data_Input!$K$133,[9]Data_Input!$K$134</definedName>
    <definedName name="__APW_RESTORE_DATA2533__" hidden="1">[9]Data_Input!$K$135,[9]Data_Input!$K$136,[9]Data_Input!$K$137,[9]Data_Input!$K$138,[9]Data_Input!$K$139,[9]Data_Input!$K$140,[9]Data_Input!$K$141,[9]Data_Input!$K$142,[9]Data_Input!$K$143,[9]Data_Input!$K$144,[9]Data_Input!$K$145,[9]Data_Input!$K$146,[9]Data_Input!$K$147,[9]Data_Input!$K$148,[9]Data_Input!$K$149</definedName>
    <definedName name="__APW_RESTORE_DATA2534__" hidden="1">[9]Data_Input!$K$150,[9]Data_Input!$K$151,[9]Data_Input!$K$152,[9]Data_Input!$K$153,[9]Data_Input!$K$154,[9]Data_Input!$K$155,[9]Data_Input!$K$156,[9]Data_Input!$K$157,[9]Data_Input!$K$158,[9]Data_Input!$K$159,[9]Data_Input!$K$160,[9]Data_Input!$K$161,[9]Data_Input!$K$162,[9]Data_Input!$K$163,[9]Data_Input!$K$164</definedName>
    <definedName name="__APW_RESTORE_DATA2535__" hidden="1">[9]Data_Input!$K$165,[9]Data_Input!$K$166,[9]Data_Input!$K$167,[9]Data_Input!$K$168,[9]Data_Input!$K$169,[9]Data_Input!$K$170,[9]Data_Input!$K$171,[9]Data_Input!$K$172,[9]Data_Input!$K$173,[9]Data_Input!$K$174,[9]Data_Input!$K$175,[9]Data_Input!$K$176,[9]Data_Input!$K$177,[9]Data_Input!$K$178,[9]Data_Input!$K$179</definedName>
    <definedName name="__APW_RESTORE_DATA2536__" hidden="1">[9]Data_Input!$K$180,[9]Data_Input!$K$181,[9]Data_Input!$K$182,[9]Data_Input!$K$183,[9]Data_Input!$K$184,[9]Data_Input!$K$185,[9]Data_Input!$K$186,[9]Data_Input!$K$187,[9]Data_Input!$K$188,[9]Data_Input!$K$189,[9]Data_Input!$K$190,[9]Data_Input!$K$191,[9]Data_Input!$K$192,[9]Data_Input!$K$193,[9]Data_Input!$K$194</definedName>
    <definedName name="__APW_RESTORE_DATA2537__" hidden="1">[9]Data_Input!$K$195,[9]Data_Input!$K$196,[9]Data_Input!$K$197,[9]Data_Input!$K$198,[9]Data_Input!$K$199,[9]Data_Input!$K$200,[9]Data_Input!$K$201,[9]Data_Input!$K$202,[9]Data_Input!$K$203,[9]Data_Input!$K$204,[9]Data_Input!$K$205,[9]Data_Input!$K$206,[9]Data_Input!$K$207,[9]Data_Input!$K$208,[9]Data_Input!$K$209</definedName>
    <definedName name="__APW_RESTORE_DATA2538__" hidden="1">[9]Data_Input!$K$210,[9]Data_Input!$K$211,[9]Data_Input!$K$212,[9]Data_Input!$K$213,[9]Data_Input!$K$214,[9]Data_Input!$K$215,[9]Data_Input!$K$216,[9]Data_Input!$K$217,[9]Data_Input!$K$218,[9]Data_Input!$K$219,[9]Data_Input!$K$220,[9]Data_Input!$K$221,[9]Data_Input!$K$222,[9]Data_Input!$K$223,[9]Data_Input!$K$224</definedName>
    <definedName name="__APW_RESTORE_DATA2539__" hidden="1">[9]Data_Input!$K$225,[9]Data_Input!$K$226,[9]Data_Input!$K$227,[9]Data_Input!$K$228,[9]Data_Input!$K$229,[9]Data_Input!$K$230,[9]Data_Input!$K$231,[9]Data_Input!$K$232,[9]Data_Input!$K$233,[9]Data_Input!$K$234,[9]Data_Input!$K$235,[9]Data_Input!$K$236,[9]Data_Input!$K$237,[9]Data_Input!$K$238,[9]Data_Input!$K$239</definedName>
    <definedName name="__APW_RESTORE_DATA254__" hidden="1">[8]Henkel!$C$267,[8]Henkel!$C$267</definedName>
    <definedName name="__APW_RESTORE_DATA2540__" hidden="1">[9]Data_Input!$K$240,[9]Data_Input!$K$241,[9]Data_Input!$K$242,[9]Data_Input!$K$243,[9]Data_Input!$K$244,[9]Data_Input!$K$245,[9]Data_Input!$K$246,[9]Data_Input!$K$247,[9]Data_Input!$K$248,[9]Data_Input!$K$249,[9]Data_Input!$K$250,[9]Data_Input!$K$251,[9]Data_Input!$K$252,[9]Data_Input!$K$253,[9]Data_Input!$K$254</definedName>
    <definedName name="__APW_RESTORE_DATA2541__" hidden="1">[9]Data_Input!$K$255,[9]Data_Input!$K$256,[9]Data_Input!$K$257,[9]Data_Input!$K$258,[9]Data_Input!$K$259,[9]Data_Input!$K$260,[9]Data_Input!$K$261,[9]Data_Input!$K$262,[9]Data_Input!$K$263,[9]Data_Input!$K$264,[9]Data_Input!$K$265,[9]Data_Input!$K$266,[9]Data_Input!$K$267,[9]Data_Input!$K$268,[9]Data_Input!$K$269</definedName>
    <definedName name="__APW_RESTORE_DATA2542__" hidden="1">[9]Data_Input!$K$270,[9]Data_Input!$K$271,[9]Data_Input!$K$272,[9]Data_Input!$K$273,[9]Data_Input!$K$274,[9]Data_Input!$K$275,[9]Data_Input!$K$276,[9]Data_Input!$K$277,[9]Data_Input!$K$278,[9]Data_Input!$K$279,[9]Data_Input!$K$280,[9]Data_Input!$K$281,[9]Data_Input!$K$282,[9]Data_Input!$K$283,[9]Data_Input!$K$284</definedName>
    <definedName name="__APW_RESTORE_DATA2543__" hidden="1">[9]Data_Input!$K$285,[9]Data_Input!$K$286,[9]Data_Input!$K$287,[9]Data_Input!$K$288,[9]Data_Input!$K$289,[9]Data_Input!$K$290,[9]Data_Input!$K$291,[9]Data_Input!$K$292,[9]Data_Input!$K$293,[9]Data_Input!$K$294,[9]Data_Input!$K$295,[9]Data_Input!$K$296,[9]Data_Input!$K$297,[9]Data_Input!$K$298,[9]Data_Input!$K$299</definedName>
    <definedName name="__APW_RESTORE_DATA2544__" hidden="1">[9]Data_Input!$K$300,[9]Data_Input!$K$301,[9]Data_Input!$K$302,[9]Data_Input!$K$303,[9]Data_Input!$K$304,[9]Data_Input!$K$305,[9]Data_Input!$K$306,[9]Data_Input!$K$307,[9]Data_Input!$K$308,[9]Data_Input!$K$309,[9]Data_Input!$K$310,[9]Data_Input!$K$311,[9]Data_Input!$K$312,[9]Data_Input!$K$313,[9]Data_Input!$K$314</definedName>
    <definedName name="__APW_RESTORE_DATA2545__" hidden="1">[9]Data_Input!$K$315,[9]Data_Input!$K$316,[9]Data_Input!$K$317,[9]Data_Input!$K$318,[9]Data_Input!$K$319,[9]Data_Input!$K$320,[9]Data_Input!$K$321,[9]Data_Input!$K$322,[9]Data_Input!$K$323,[9]Data_Input!$K$324,[9]Data_Input!$K$325,[9]Data_Input!$K$326,[9]Data_Input!$K$327,[9]Data_Input!$K$328,[9]Data_Input!$K$329</definedName>
    <definedName name="__APW_RESTORE_DATA2546__" hidden="1">[9]Data_Input!$K$330,[9]Data_Input!$K$331,[9]Data_Input!$K$332,[9]Data_Input!$K$333,[9]Data_Input!$K$334,[9]Data_Input!$K$335,[9]Data_Input!$K$336,[9]Data_Input!$K$337,[9]Data_Input!$K$338,[9]Data_Input!$K$339,[9]Data_Input!$K$340,[9]Data_Input!$K$341,[9]Data_Input!$K$342,[9]Data_Input!$K$343,[9]Data_Input!$K$344</definedName>
    <definedName name="__APW_RESTORE_DATA2547__" hidden="1">[9]Data_Input!$K$345,[9]Data_Input!$K$346,[9]Data_Input!$K$347,[9]Data_Input!$K$348,[9]Data_Input!$K$349,[9]Data_Input!$K$350,[9]Data_Input!$K$351,[9]Data_Input!$K$352,[9]Data_Input!$K$353,[9]Data_Input!$K$354,[9]Data_Input!$K$355,[9]Data_Input!$K$356,[9]Data_Input!$K$357,[9]Data_Input!$K$358,[9]Data_Input!$K$359</definedName>
    <definedName name="__APW_RESTORE_DATA2548__" hidden="1">[9]Data_Input!$K$360,[9]Data_Input!$K$361,[9]Data_Input!$K$362,[9]Data_Input!$K$363,[9]Data_Input!$K$364,[9]Data_Input!$K$365,[9]Data_Input!$K$366,[9]Data_Input!$K$367,[9]Data_Input!$K$368,[9]Data_Input!$K$369,[9]Data_Input!$K$370,[9]Data_Input!$K$371,[9]Data_Input!$K$372,[9]Data_Input!$K$373,[9]Data_Input!$K$374</definedName>
    <definedName name="__APW_RESTORE_DATA2549__" hidden="1">[9]Data_Input!$K$375,[9]Data_Input!$K$376,[9]Data_Input!$K$377,[9]Data_Input!$K$378,[9]Data_Input!$K$379,[9]Data_Input!$K$380,[9]Data_Input!$K$381,[9]Data_Input!$K$382,[9]Data_Input!$K$383,[9]Data_Input!$K$384,[9]Data_Input!$K$385,[9]Data_Input!$K$386,[9]Data_Input!$K$387,[9]Data_Input!$K$388,[9]Data_Input!$K$389</definedName>
    <definedName name="__APW_RESTORE_DATA255__" hidden="1">[9]Data_Input!$L$57,[9]Data_Input!$L$58,[9]Data_Input!$L$59,[9]Data_Input!$L$60,[9]Data_Input!$L$61,[9]Data_Input!$L$62,[9]Data_Input!$L$63,[9]Data_Input!$L$64,[9]Data_Input!$L$65,[9]Data_Input!$L$66,[9]Data_Input!$L$67,[9]Data_Input!$L$68,[9]Data_Input!$L$69,[9]Data_Input!$L$70,[9]Data_Input!$L$71,[9]Data_Input!$L$72</definedName>
    <definedName name="__APW_RESTORE_DATA2550__" hidden="1">[9]Data_Input!$K$390,[9]Data_Input!$K$391,[9]Data_Input!$K$392,[9]Data_Input!$K$393,[9]Data_Input!$K$394,[9]Data_Input!$K$395,[9]Data_Input!$K$396,[9]Data_Input!$K$397,[9]Data_Input!$K$398,[9]Data_Input!$K$399,[9]Data_Input!$K$400,[9]Data_Input!$K$401,[9]Data_Input!$K$402,[9]Data_Input!$K$403,[9]Data_Input!$K$404</definedName>
    <definedName name="__APW_RESTORE_DATA2551__" hidden="1">[9]Data_Input!$K$405,[9]Data_Input!$K$406,[9]Data_Input!$K$407,[9]Data_Input!$K$408,[9]Data_Input!$K$409,[9]Data_Input!$K$410,[9]Data_Input!$K$411,[9]Data_Input!$K$412,[9]Data_Input!$K$413,[9]Data_Input!$K$414,[9]Data_Input!$K$415,[9]Data_Input!$K$416,[9]Data_Input!$K$417,[9]Data_Input!$K$418,[9]Data_Input!$K$419</definedName>
    <definedName name="__APW_RESTORE_DATA2552__" hidden="1">[9]Data_Input!$K$420,[9]Data_Input!$K$421,[9]Data_Input!$K$422,[9]Data_Input!$K$423,[9]Data_Input!$K$424,[9]Data_Input!$K$425,[9]Data_Input!$K$426,[9]Data_Input!$K$427,[9]Data_Input!$K$428,[9]Data_Input!$K$429,[9]Data_Input!$K$430,[9]Data_Input!$K$431,[9]Data_Input!$K$432,[9]Data_Input!$K$433,[9]Data_Input!$K$434</definedName>
    <definedName name="__APW_RESTORE_DATA2553__" hidden="1">[9]Data_Input!$K$435,[9]Data_Input!$K$436,[9]Data_Input!$K$437,[9]Data_Input!$K$438,[9]Data_Input!$K$439,[9]Data_Input!$K$440,[9]Data_Input!$K$441,[9]Data_Input!$K$442,[9]Data_Input!$K$443,[9]Data_Input!$K$444,[9]Data_Input!$K$445,[9]Data_Input!$K$446,[9]Data_Input!$K$447,[9]Data_Input!$K$448,[9]Data_Input!$K$449</definedName>
    <definedName name="__APW_RESTORE_DATA2554__" hidden="1">[9]Data_Input!$K$450,[9]Data_Input!$K$451,[9]Data_Input!$K$452,[9]Data_Input!$K$453,[9]Data_Input!$K$454,[9]Data_Input!$K$455,[9]Data_Input!$K$456,[9]Data_Input!$K$457,[9]Data_Input!$K$458,[9]Data_Input!$K$459,[9]Data_Input!$K$460,[9]Data_Input!$K$461,[9]Data_Input!$K$462,[9]Data_Input!$K$463,[9]Data_Input!$K$464</definedName>
    <definedName name="__APW_RESTORE_DATA2555__" hidden="1">[9]Data_Input!$K$465,[9]Data_Input!$K$466,[9]Data_Input!$K$467,[9]Data_Input!$K$468,[9]Data_Input!$K$469,[9]Data_Input!$K$470,[9]Data_Input!$K$471,[9]Data_Input!$K$472,[9]Data_Input!$K$473,[9]Data_Input!$K$474,[9]Data_Input!$K$475,[9]Data_Input!$K$476,[9]Data_Input!$K$477,[9]Data_Input!$K$478,[9]Data_Input!$K$479</definedName>
    <definedName name="__APW_RESTORE_DATA2556__" hidden="1">[9]Data_Input!$K$480,[9]Data_Input!$K$481,[9]Data_Input!$K$482,[9]Data_Input!$K$483,[9]Data_Input!$K$484,[9]Data_Input!$K$485,[9]Data_Input!$K$486,[9]Data_Input!$K$487,[9]Data_Input!$K$488,[9]Data_Input!$K$489,[9]Data_Input!$K$490,[9]Data_Input!$K$491,[9]Data_Input!$K$492,[9]Data_Input!$K$493,[9]Data_Input!$K$494</definedName>
    <definedName name="__APW_RESTORE_DATA2557__" hidden="1">[9]Data_Input!$K$495,[9]Data_Input!$K$496,[9]Data_Input!$K$497,[9]Data_Input!$K$498,[9]Data_Input!$K$499,[9]Data_Input!$K$500,[9]Data_Input!$K$501,[9]Data_Input!$K$502,[9]Data_Input!$K$503,[9]Data_Input!$K$504,[9]Data_Input!$K$505,[9]Data_Input!$K$506,[9]Data_Input!$K$507,[9]Data_Input!$K$508,[9]Data_Input!$K$509</definedName>
    <definedName name="__APW_RESTORE_DATA2558__" hidden="1">[9]Data_Input!$K$510,[9]Data_Input!$K$511,[9]Data_Input!$K$512,[9]Data_Input!$K$513,[9]Data_Input!$K$514,[9]Data_Input!$K$515,[9]Data_Input!$K$516,[9]Data_Input!$K$517,[9]Data_Input!$K$518,[9]Data_Input!$K$519,[9]Data_Input!$K$520,[9]Data_Input!$K$521,[9]Data_Input!$K$522,[9]Data_Input!$K$523,[9]Data_Input!$K$524</definedName>
    <definedName name="__APW_RESTORE_DATA2559__" hidden="1">[9]Data_Input!$K$525,[9]Data_Input!$K$526,[9]Data_Input!$K$527,[9]Data_Input!$K$528,[9]Data_Input!$K$529,[9]Data_Input!$K$530</definedName>
    <definedName name="__APW_RESTORE_DATA256__" hidden="1">[9]Data_Input!$L$73,[9]Data_Input!$L$74,[9]Data_Input!$L$75,[9]Data_Input!$L$76,[9]Data_Input!$L$77,[9]Data_Input!$L$78,[9]Data_Input!$L$79,[9]Data_Input!$L$80,[9]Data_Input!$L$81,[9]Data_Input!$L$82,[9]Data_Input!$L$83,[9]Data_Input!$L$84,[9]Data_Input!$L$85,[9]Data_Input!$L$86,[9]Data_Input!$L$87,[9]Data_Input!$L$88</definedName>
    <definedName name="__APW_RESTORE_DATA2560__" hidden="1">[9]Data_Input!$L$9,[9]Data_Input!$L$10,[9]Data_Input!$L$11,[9]Data_Input!$L$12,[9]Data_Input!$L$13,[9]Data_Input!$L$14,[9]Data_Input!$L$15,[9]Data_Input!$L$16,[9]Data_Input!$L$17,[9]Data_Input!$L$18,[9]Data_Input!$L$19,[9]Data_Input!$L$20,[9]Data_Input!$L$21,[9]Data_Input!$L$22,[9]Data_Input!$L$23,[9]Data_Input!$L$24</definedName>
    <definedName name="__APW_RESTORE_DATA2561__" hidden="1">[9]Data_Input!$L$25,[9]Data_Input!$L$26,[9]Data_Input!$L$27,[9]Data_Input!$L$28,[9]Data_Input!$L$29,[9]Data_Input!$L$30,[9]Data_Input!$L$31,[9]Data_Input!$L$32,[9]Data_Input!$L$33,[9]Data_Input!$L$34,[9]Data_Input!$L$35,[9]Data_Input!$L$36,[9]Data_Input!$L$37,[9]Data_Input!$L$38,[9]Data_Input!$L$39,[9]Data_Input!$L$40</definedName>
    <definedName name="__APW_RESTORE_DATA2562__" hidden="1">[9]Data_Input!$L$41,[9]Data_Input!$L$42,[9]Data_Input!$L$43,[9]Data_Input!$L$44,[9]Data_Input!$L$45,[9]Data_Input!$L$46,[9]Data_Input!$L$47,[9]Data_Input!$L$48,[9]Data_Input!$L$49,[9]Data_Input!$L$50,[9]Data_Input!$L$51,[9]Data_Input!$L$52,[9]Data_Input!$L$53,[9]Data_Input!$L$54,[9]Data_Input!$L$55,[9]Data_Input!$L$56</definedName>
    <definedName name="__APW_RESTORE_DATA2563__" hidden="1">[9]Data_Input!$L$57,[9]Data_Input!$L$58,[9]Data_Input!$L$59,[9]Data_Input!$L$60,[9]Data_Input!$L$61,[9]Data_Input!$L$62,[9]Data_Input!$L$63,[9]Data_Input!$L$64,[9]Data_Input!$L$65,[9]Data_Input!$L$66,[9]Data_Input!$L$67,[9]Data_Input!$L$68,[9]Data_Input!$L$69,[9]Data_Input!$L$70,[9]Data_Input!$L$71,[9]Data_Input!$L$72</definedName>
    <definedName name="__APW_RESTORE_DATA2564__" hidden="1">[9]Data_Input!$L$73,[9]Data_Input!$L$74,[9]Data_Input!$L$75,[9]Data_Input!$L$76,[9]Data_Input!$L$77,[9]Data_Input!$L$78,[9]Data_Input!$L$79,[9]Data_Input!$L$80,[9]Data_Input!$L$81,[9]Data_Input!$L$82,[9]Data_Input!$L$83,[9]Data_Input!$L$84,[9]Data_Input!$L$85,[9]Data_Input!$L$86,[9]Data_Input!$L$87,[9]Data_Input!$L$88</definedName>
    <definedName name="__APW_RESTORE_DATA2565__" hidden="1">[9]Data_Input!$L$89,[9]Data_Input!$L$90,[9]Data_Input!$L$91,[9]Data_Input!$L$92,[9]Data_Input!$L$93,[9]Data_Input!$L$94,[9]Data_Input!$L$95,[9]Data_Input!$L$96,[9]Data_Input!$L$97,[9]Data_Input!$L$98,[9]Data_Input!$L$99,[9]Data_Input!$L$100,[9]Data_Input!$L$101,[9]Data_Input!$L$102,[9]Data_Input!$L$103,[9]Data_Input!$L$104</definedName>
    <definedName name="__APW_RESTORE_DATA2566__" hidden="1">[9]Data_Input!$L$105,[9]Data_Input!$L$106,[9]Data_Input!$L$107,[9]Data_Input!$L$108,[9]Data_Input!$L$109,[9]Data_Input!$L$110,[9]Data_Input!$L$111,[9]Data_Input!$L$112,[9]Data_Input!$L$113,[9]Data_Input!$L$114,[9]Data_Input!$L$115,[9]Data_Input!$L$116,[9]Data_Input!$L$117,[9]Data_Input!$L$118,[9]Data_Input!$L$119</definedName>
    <definedName name="__APW_RESTORE_DATA2567__" hidden="1">[9]Data_Input!$L$120,[9]Data_Input!$L$121,[9]Data_Input!$L$122,[9]Data_Input!$L$123,[9]Data_Input!$L$124,[9]Data_Input!$L$125,[9]Data_Input!$L$126,[9]Data_Input!$L$127,[9]Data_Input!$L$128,[9]Data_Input!$L$129,[9]Data_Input!$L$130,[9]Data_Input!$L$131,[9]Data_Input!$L$132,[9]Data_Input!$L$133,[9]Data_Input!$L$134</definedName>
    <definedName name="__APW_RESTORE_DATA2568__" hidden="1">[9]Data_Input!$L$135,[9]Data_Input!$L$136,[9]Data_Input!$L$137,[9]Data_Input!$L$138,[9]Data_Input!$L$139,[9]Data_Input!$L$140,[9]Data_Input!$L$141,[9]Data_Input!$L$142,[9]Data_Input!$L$143,[9]Data_Input!$L$144,[9]Data_Input!$L$145,[9]Data_Input!$L$146,[9]Data_Input!$L$147,[9]Data_Input!$L$148,[9]Data_Input!$L$149</definedName>
    <definedName name="__APW_RESTORE_DATA2569__" hidden="1">[9]Data_Input!$L$150,[9]Data_Input!$L$151,[9]Data_Input!$L$152,[9]Data_Input!$L$153,[9]Data_Input!$L$154,[9]Data_Input!$L$155,[9]Data_Input!$L$156,[9]Data_Input!$L$157,[9]Data_Input!$L$158,[9]Data_Input!$L$159,[9]Data_Input!$L$160,[9]Data_Input!$L$161,[9]Data_Input!$L$162,[9]Data_Input!$L$163,[9]Data_Input!$L$164</definedName>
    <definedName name="__APW_RESTORE_DATA257__" hidden="1">[9]Data_Input!$L$89,[9]Data_Input!$L$90,[9]Data_Input!$L$91,[9]Data_Input!$L$92,[9]Data_Input!$L$93,[9]Data_Input!$L$94,[9]Data_Input!$L$95,[9]Data_Input!$L$96,[9]Data_Input!$L$97,[9]Data_Input!$L$98,[9]Data_Input!$L$99,[9]Data_Input!$L$100,[9]Data_Input!$L$101,[9]Data_Input!$L$102,[9]Data_Input!$L$103,[9]Data_Input!$L$104</definedName>
    <definedName name="__APW_RESTORE_DATA2570__" hidden="1">[9]Data_Input!$L$165,[9]Data_Input!$L$166,[9]Data_Input!$L$167,[9]Data_Input!$L$168,[9]Data_Input!$L$169,[9]Data_Input!$L$170,[9]Data_Input!$L$171,[9]Data_Input!$L$172,[9]Data_Input!$L$173,[9]Data_Input!$L$174,[9]Data_Input!$L$175,[9]Data_Input!$L$176,[9]Data_Input!$L$177,[9]Data_Input!$L$178,[9]Data_Input!$L$179</definedName>
    <definedName name="__APW_RESTORE_DATA2571__" hidden="1">[9]Data_Input!$L$180,[9]Data_Input!$L$181,[9]Data_Input!$L$182,[9]Data_Input!$L$183,[9]Data_Input!$L$184,[9]Data_Input!$L$185,[9]Data_Input!$L$186,[9]Data_Input!$L$187,[9]Data_Input!$L$188,[9]Data_Input!$L$189,[9]Data_Input!$L$190,[9]Data_Input!$L$191,[9]Data_Input!$L$192,[9]Data_Input!$L$193,[9]Data_Input!$L$194</definedName>
    <definedName name="__APW_RESTORE_DATA2572__" hidden="1">[9]Data_Input!$L$195,[9]Data_Input!$L$196,[9]Data_Input!$L$197,[9]Data_Input!$L$198,[9]Data_Input!$L$199,[9]Data_Input!$L$200,[9]Data_Input!$L$201,[9]Data_Input!$L$202,[9]Data_Input!$L$203,[9]Data_Input!$L$204,[9]Data_Input!$L$205,[9]Data_Input!$L$206,[9]Data_Input!$L$207,[9]Data_Input!$L$208,[9]Data_Input!$L$209</definedName>
    <definedName name="__APW_RESTORE_DATA2573__" hidden="1">[9]Data_Input!$L$210,[9]Data_Input!$L$211,[9]Data_Input!$L$212,[9]Data_Input!$L$213,[9]Data_Input!$L$214,[9]Data_Input!$L$215,[9]Data_Input!$L$216,[9]Data_Input!$L$217,[9]Data_Input!$L$218,[9]Data_Input!$L$219,[9]Data_Input!$L$220,[9]Data_Input!$L$221,[9]Data_Input!$L$222,[9]Data_Input!$L$223,[9]Data_Input!$L$224</definedName>
    <definedName name="__APW_RESTORE_DATA2574__" hidden="1">[9]Data_Input!$L$225,[9]Data_Input!$L$226,[9]Data_Input!$L$227,[9]Data_Input!$L$228,[9]Data_Input!$L$229,[9]Data_Input!$L$230,[9]Data_Input!$L$231,[9]Data_Input!$L$232,[9]Data_Input!$L$233,[9]Data_Input!$L$234,[9]Data_Input!$L$235,[9]Data_Input!$L$236,[9]Data_Input!$L$237,[9]Data_Input!$L$238,[9]Data_Input!$L$239</definedName>
    <definedName name="__APW_RESTORE_DATA2575__" hidden="1">[9]Data_Input!$L$240,[9]Data_Input!$L$241,[9]Data_Input!$L$242,[9]Data_Input!$L$243,[9]Data_Input!$L$244,[9]Data_Input!$L$245,[9]Data_Input!$L$246,[9]Data_Input!$L$247,[9]Data_Input!$L$248,[9]Data_Input!$L$249,[9]Data_Input!$L$250,[9]Data_Input!$L$251,[9]Data_Input!$L$252,[9]Data_Input!$L$253,[9]Data_Input!$L$254</definedName>
    <definedName name="__APW_RESTORE_DATA2576__" hidden="1">[9]Data_Input!$L$255,[9]Data_Input!$L$256,[9]Data_Input!$L$257,[9]Data_Input!$L$258,[9]Data_Input!$L$259,[9]Data_Input!$L$260,[9]Data_Input!$L$261,[9]Data_Input!$L$262,[9]Data_Input!$L$263,[9]Data_Input!$L$264,[9]Data_Input!$L$265,[9]Data_Input!$L$266,[9]Data_Input!$L$267,[9]Data_Input!$L$268,[9]Data_Input!$L$269</definedName>
    <definedName name="__APW_RESTORE_DATA2577__" hidden="1">[9]Data_Input!$L$270,[9]Data_Input!$L$271,[9]Data_Input!$L$272,[9]Data_Input!$L$273,[9]Data_Input!$L$274,[9]Data_Input!$L$275,[9]Data_Input!$L$276,[9]Data_Input!$L$277,[9]Data_Input!$L$278,[9]Data_Input!$L$279,[9]Data_Input!$L$280,[9]Data_Input!$L$281,[9]Data_Input!$L$282,[9]Data_Input!$L$283,[9]Data_Input!$L$284</definedName>
    <definedName name="__APW_RESTORE_DATA2578__" hidden="1">[9]Data_Input!$L$285,[9]Data_Input!$L$286,[9]Data_Input!$L$287,[9]Data_Input!$L$288,[9]Data_Input!$L$289,[9]Data_Input!$L$290,[9]Data_Input!$L$291,[9]Data_Input!$L$292,[9]Data_Input!$L$293,[9]Data_Input!$L$294,[9]Data_Input!$L$295,[9]Data_Input!$L$296,[9]Data_Input!$L$297,[9]Data_Input!$L$298,[9]Data_Input!$L$299</definedName>
    <definedName name="__APW_RESTORE_DATA2579__" hidden="1">[9]Data_Input!$L$300,[9]Data_Input!$L$301,[9]Data_Input!$L$302,[9]Data_Input!$L$303,[9]Data_Input!$L$304,[9]Data_Input!$L$305,[9]Data_Input!$L$306,[9]Data_Input!$L$307,[9]Data_Input!$L$308,[9]Data_Input!$L$309,[9]Data_Input!$L$310,[9]Data_Input!$L$311,[9]Data_Input!$L$312,[9]Data_Input!$L$313,[9]Data_Input!$L$314</definedName>
    <definedName name="__APW_RESTORE_DATA258__" hidden="1">[9]Data_Input!$L$105,[9]Data_Input!$L$106,[9]Data_Input!$L$107,[9]Data_Input!$L$108,[9]Data_Input!$L$109,[9]Data_Input!$L$110,[9]Data_Input!$L$111,[9]Data_Input!$L$112,[9]Data_Input!$L$113,[9]Data_Input!$L$114,[9]Data_Input!$L$115,[9]Data_Input!$L$116,[9]Data_Input!$L$117,[9]Data_Input!$L$118,[9]Data_Input!$L$119</definedName>
    <definedName name="__APW_RESTORE_DATA2580__" hidden="1">[9]Data_Input!$L$315,[9]Data_Input!$L$316,[9]Data_Input!$L$317,[9]Data_Input!$L$318,[9]Data_Input!$L$319,[9]Data_Input!$L$320,[9]Data_Input!$L$321,[9]Data_Input!$L$322,[9]Data_Input!$L$323,[9]Data_Input!$L$324,[9]Data_Input!$L$325,[9]Data_Input!$L$326,[9]Data_Input!$L$327,[9]Data_Input!$L$328,[9]Data_Input!$L$329</definedName>
    <definedName name="__APW_RESTORE_DATA2581__" hidden="1">[9]Data_Input!$L$330,[9]Data_Input!$L$331,[9]Data_Input!$L$332,[9]Data_Input!$L$333,[9]Data_Input!$L$334,[9]Data_Input!$L$335,[9]Data_Input!$L$336,[9]Data_Input!$L$337,[9]Data_Input!$L$338,[9]Data_Input!$L$339,[9]Data_Input!$L$340,[9]Data_Input!$L$341,[9]Data_Input!$L$342,[9]Data_Input!$L$343,[9]Data_Input!$L$344</definedName>
    <definedName name="__APW_RESTORE_DATA2582__" hidden="1">[9]Data_Input!$L$345,[9]Data_Input!$L$346,[9]Data_Input!$L$347,[9]Data_Input!$L$348,[9]Data_Input!$L$349,[9]Data_Input!$L$350,[9]Data_Input!$L$351,[9]Data_Input!$L$352,[9]Data_Input!$L$353,[9]Data_Input!$L$354,[9]Data_Input!$L$355,[9]Data_Input!$L$356,[9]Data_Input!$L$357,[9]Data_Input!$L$358,[9]Data_Input!$L$359</definedName>
    <definedName name="__APW_RESTORE_DATA2583__" hidden="1">[9]Data_Input!$L$360,[9]Data_Input!$L$361,[9]Data_Input!$L$362,[9]Data_Input!$L$363,[9]Data_Input!$L$364,[9]Data_Input!$L$365,[9]Data_Input!$L$366,[9]Data_Input!$L$367,[9]Data_Input!$L$368,[9]Data_Input!$L$369,[9]Data_Input!$L$370,[9]Data_Input!$L$371,[9]Data_Input!$L$372,[9]Data_Input!$L$373,[9]Data_Input!$L$374</definedName>
    <definedName name="__APW_RESTORE_DATA2584__" hidden="1">[9]Data_Input!$L$375,[9]Data_Input!$L$376,[9]Data_Input!$L$377,[9]Data_Input!$L$378,[9]Data_Input!$L$379,[9]Data_Input!$L$380,[9]Data_Input!$L$381,[9]Data_Input!$L$382,[9]Data_Input!$L$383,[9]Data_Input!$L$384,[9]Data_Input!$L$385,[9]Data_Input!$L$386,[9]Data_Input!$L$387,[9]Data_Input!$L$388,[9]Data_Input!$L$389</definedName>
    <definedName name="__APW_RESTORE_DATA2585__" hidden="1">[9]Data_Input!$L$390,[9]Data_Input!$L$391,[9]Data_Input!$L$392,[9]Data_Input!$L$393,[9]Data_Input!$L$394,[9]Data_Input!$L$395,[9]Data_Input!$L$396,[9]Data_Input!$L$397,[9]Data_Input!$L$398,[9]Data_Input!$L$399,[9]Data_Input!$L$400,[9]Data_Input!$L$401,[9]Data_Input!$L$402,[9]Data_Input!$L$403,[9]Data_Input!$L$404</definedName>
    <definedName name="__APW_RESTORE_DATA2586__" hidden="1">[9]Data_Input!$L$405,[9]Data_Input!$L$406,[9]Data_Input!$L$407,[9]Data_Input!$L$408,[9]Data_Input!$L$409,[9]Data_Input!$L$410,[9]Data_Input!$L$411,[9]Data_Input!$L$412,[9]Data_Input!$L$413,[9]Data_Input!$L$414,[9]Data_Input!$L$415,[9]Data_Input!$L$416,[9]Data_Input!$L$417,[9]Data_Input!$L$418,[9]Data_Input!$L$419</definedName>
    <definedName name="__APW_RESTORE_DATA2587__" hidden="1">[9]Data_Input!$L$420,[9]Data_Input!$L$421,[9]Data_Input!$L$422,[9]Data_Input!$L$423,[9]Data_Input!$L$424,[9]Data_Input!$L$425,[9]Data_Input!$L$426,[9]Data_Input!$L$427,[9]Data_Input!$L$428,[9]Data_Input!$L$429,[9]Data_Input!$L$430,[9]Data_Input!$L$431,[9]Data_Input!$L$432,[9]Data_Input!$L$433,[9]Data_Input!$L$434</definedName>
    <definedName name="__APW_RESTORE_DATA2588__" hidden="1">[9]Data_Input!$L$435,[9]Data_Input!$L$436,[9]Data_Input!$L$437,[9]Data_Input!$L$438,[9]Data_Input!$L$439,[9]Data_Input!$L$440,[9]Data_Input!$L$441,[9]Data_Input!$L$442,[9]Data_Input!$L$443,[9]Data_Input!$L$444,[9]Data_Input!$L$445,[9]Data_Input!$L$446,[9]Data_Input!$L$447,[9]Data_Input!$L$448,[9]Data_Input!$L$449</definedName>
    <definedName name="__APW_RESTORE_DATA2589__" hidden="1">[9]Data_Input!$L$450,[9]Data_Input!$L$451,[9]Data_Input!$L$452,[9]Data_Input!$L$453,[9]Data_Input!$L$454,[9]Data_Input!$L$455,[9]Data_Input!$L$456,[9]Data_Input!$L$457,[9]Data_Input!$L$458,[9]Data_Input!$L$459,[9]Data_Input!$L$460,[9]Data_Input!$L$461,[9]Data_Input!$L$462,[9]Data_Input!$L$463,[9]Data_Input!$L$464</definedName>
    <definedName name="__APW_RESTORE_DATA259__" hidden="1">[8]Henkel!$C$270,[8]Henkel!$C$270</definedName>
    <definedName name="__APW_RESTORE_DATA2590__" hidden="1">[9]Data_Input!$L$465,[9]Data_Input!$L$466,[9]Data_Input!$L$467,[9]Data_Input!$L$468,[9]Data_Input!$L$469,[9]Data_Input!$L$470,[9]Data_Input!$L$471,[9]Data_Input!$L$472,[9]Data_Input!$L$473,[9]Data_Input!$L$474,[9]Data_Input!$L$475,[9]Data_Input!$L$476,[9]Data_Input!$L$477,[9]Data_Input!$L$478,[9]Data_Input!$L$479</definedName>
    <definedName name="__APW_RESTORE_DATA2591__" hidden="1">[9]Data_Input!$L$480,[9]Data_Input!$L$481,[9]Data_Input!$L$482,[9]Data_Input!$L$483,[9]Data_Input!$L$484,[9]Data_Input!$L$485,[9]Data_Input!$L$486,[9]Data_Input!$L$487,[9]Data_Input!$L$488,[9]Data_Input!$L$489,[9]Data_Input!$L$490,[9]Data_Input!$L$491,[9]Data_Input!$L$492,[9]Data_Input!$L$493,[9]Data_Input!$L$494</definedName>
    <definedName name="__APW_RESTORE_DATA2592__" hidden="1">[9]Data_Input!$L$495,[9]Data_Input!$L$496,[9]Data_Input!$L$497,[9]Data_Input!$L$498,[9]Data_Input!$L$499,[9]Data_Input!$L$500,[9]Data_Input!$L$501,[9]Data_Input!$L$502,[9]Data_Input!$L$503,[9]Data_Input!$L$504,[9]Data_Input!$L$505,[9]Data_Input!$L$506,[9]Data_Input!$L$507,[9]Data_Input!$L$508,[9]Data_Input!$L$509</definedName>
    <definedName name="__APW_RESTORE_DATA2593__" hidden="1">[9]Data_Input!$L$510,[9]Data_Input!$L$511,[9]Data_Input!$L$512,[9]Data_Input!$L$513,[9]Data_Input!$L$514,[9]Data_Input!$L$515,[9]Data_Input!$L$516,[9]Data_Input!$L$517,[9]Data_Input!$L$518,[9]Data_Input!$L$519,[9]Data_Input!$L$520,[9]Data_Input!$L$521,[9]Data_Input!$L$522,[9]Data_Input!$L$523,[9]Data_Input!$L$524</definedName>
    <definedName name="__APW_RESTORE_DATA2594__" hidden="1">[9]Data_Input!$L$525,[9]Data_Input!$L$526,[9]Data_Input!$L$527,[9]Data_Input!$L$528,[9]Data_Input!$L$529,[9]Data_Input!$L$530</definedName>
    <definedName name="__APW_RESTORE_DATA2595__" hidden="1">[10]Data_Input!$E$9</definedName>
    <definedName name="__APW_RESTORE_DATA2596__" hidden="1">[10]Data_Input!$E$4</definedName>
    <definedName name="__APW_RESTORE_DATA2597__" hidden="1">[10]Data_Input!$E$5</definedName>
    <definedName name="__APW_RESTORE_DATA2599__" hidden="1">[10]Data_Input!$E$7</definedName>
    <definedName name="__APW_RESTORE_DATA26__" hidden="1">#REF!</definedName>
    <definedName name="__APW_RESTORE_DATA260__" hidden="1">[9]Data_Input!$L$135,[9]Data_Input!$L$136,[9]Data_Input!$L$137,[9]Data_Input!$L$138,[9]Data_Input!$L$139,[9]Data_Input!$L$140,[9]Data_Input!$L$141,[9]Data_Input!$L$142,[9]Data_Input!$L$143,[9]Data_Input!$L$144,[9]Data_Input!$L$145,[9]Data_Input!$L$146,[9]Data_Input!$L$147,[9]Data_Input!$L$148,[9]Data_Input!$L$149</definedName>
    <definedName name="__APW_RESTORE_DATA2600__" hidden="1">[9]Data_Input!$I$9,[9]Data_Input!$I$10,[9]Data_Input!$I$11,[9]Data_Input!$I$12,[9]Data_Input!$I$13,[9]Data_Input!$I$14,[9]Data_Input!$I$15,[9]Data_Input!$I$16,[9]Data_Input!$I$17,[9]Data_Input!$I$18,[9]Data_Input!$I$19,[9]Data_Input!$I$20,[9]Data_Input!$I$21,[9]Data_Input!$I$22,[9]Data_Input!$I$23,[9]Data_Input!$I$24</definedName>
    <definedName name="__APW_RESTORE_DATA2601__" hidden="1">[9]Data_Input!$I$25,[9]Data_Input!$I$26,[9]Data_Input!$I$27,[9]Data_Input!$I$28,[9]Data_Input!$I$29,[9]Data_Input!$I$30,[9]Data_Input!$I$31,[9]Data_Input!$I$32,[9]Data_Input!$I$33,[9]Data_Input!$I$34,[9]Data_Input!$I$35,[9]Data_Input!$I$36,[9]Data_Input!$I$37,[9]Data_Input!$I$38,[9]Data_Input!$I$39,[9]Data_Input!$I$40</definedName>
    <definedName name="__APW_RESTORE_DATA2602__" hidden="1">[9]Data_Input!$I$41,[9]Data_Input!$I$42,[9]Data_Input!$I$43,[9]Data_Input!$I$44,[9]Data_Input!$I$45,[9]Data_Input!$I$46,[9]Data_Input!$I$47,[9]Data_Input!$I$48,[9]Data_Input!$I$49,[9]Data_Input!$I$50,[9]Data_Input!$I$51,[9]Data_Input!$I$52,[9]Data_Input!$I$53,[9]Data_Input!$I$54,[9]Data_Input!$I$55,[9]Data_Input!$I$56</definedName>
    <definedName name="__APW_RESTORE_DATA2603__" hidden="1">[9]Data_Input!$I$57,[9]Data_Input!$I$58,[9]Data_Input!$I$59,[9]Data_Input!$I$60,[9]Data_Input!$I$61,[9]Data_Input!$I$62,[9]Data_Input!$I$63,[9]Data_Input!$I$64,[9]Data_Input!$I$65,[9]Data_Input!$I$66,[9]Data_Input!$I$67,[9]Data_Input!$I$68,[9]Data_Input!$I$69,[9]Data_Input!$I$70,[9]Data_Input!$I$71,[9]Data_Input!$I$72</definedName>
    <definedName name="__APW_RESTORE_DATA2604__" hidden="1">[9]Data_Input!$I$73,[9]Data_Input!$I$74,[9]Data_Input!$I$75,[9]Data_Input!$I$76,[9]Data_Input!$I$77,[9]Data_Input!$I$78,[9]Data_Input!$I$79,[9]Data_Input!$I$80,[9]Data_Input!$I$81,[9]Data_Input!$I$82,[9]Data_Input!$I$83,[9]Data_Input!$I$84,[9]Data_Input!$I$85,[9]Data_Input!$I$86,[9]Data_Input!$I$87,[9]Data_Input!$I$88</definedName>
    <definedName name="__APW_RESTORE_DATA2605__" hidden="1">[9]Data_Input!$I$89,[9]Data_Input!$I$90,[9]Data_Input!$I$91,[9]Data_Input!$I$92,[9]Data_Input!$I$93,[9]Data_Input!$I$94,[9]Data_Input!$I$95,[9]Data_Input!$I$96,[9]Data_Input!$I$97,[9]Data_Input!$I$98,[9]Data_Input!$I$99,[9]Data_Input!$I$100,[9]Data_Input!$I$101,[9]Data_Input!$I$102,[9]Data_Input!$I$103,[9]Data_Input!$I$104</definedName>
    <definedName name="__APW_RESTORE_DATA2606__" hidden="1">[9]Data_Input!$I$105,[9]Data_Input!$I$106,[9]Data_Input!$I$107,[9]Data_Input!$I$108,[9]Data_Input!$I$109,[9]Data_Input!$I$110,[9]Data_Input!$I$111,[9]Data_Input!$I$112,[9]Data_Input!$I$113,[9]Data_Input!$I$114,[9]Data_Input!$I$115,[9]Data_Input!$I$116,[9]Data_Input!$I$117,[9]Data_Input!$I$118,[9]Data_Input!$I$119</definedName>
    <definedName name="__APW_RESTORE_DATA2607__" hidden="1">[9]Data_Input!$I$120,[9]Data_Input!$I$121,[9]Data_Input!$I$122,[9]Data_Input!$I$123,[9]Data_Input!$I$124,[9]Data_Input!$I$125,[9]Data_Input!$I$126,[9]Data_Input!$I$127,[9]Data_Input!$I$128,[9]Data_Input!$I$129,[9]Data_Input!$I$130,[9]Data_Input!$I$131,[9]Data_Input!$I$132,[9]Data_Input!$I$133,[9]Data_Input!$I$134</definedName>
    <definedName name="__APW_RESTORE_DATA2608__" hidden="1">[9]Data_Input!$I$135,[9]Data_Input!$I$136,[9]Data_Input!$I$137,[9]Data_Input!$I$138,[9]Data_Input!$I$139,[9]Data_Input!$I$140,[9]Data_Input!$I$141,[9]Data_Input!$I$142,[9]Data_Input!$I$143,[9]Data_Input!$I$144,[9]Data_Input!$I$145,[9]Data_Input!$I$146,[9]Data_Input!$I$147,[9]Data_Input!$I$148,[9]Data_Input!$I$149</definedName>
    <definedName name="__APW_RESTORE_DATA2609__" hidden="1">[9]Data_Input!$I$150,[9]Data_Input!$I$151,[9]Data_Input!$I$152,[9]Data_Input!$I$153,[9]Data_Input!$I$154,[9]Data_Input!$I$155,[9]Data_Input!$I$156,[9]Data_Input!$I$157,[9]Data_Input!$I$158,[9]Data_Input!$I$159,[9]Data_Input!$I$160,[9]Data_Input!$I$161,[9]Data_Input!$I$162,[9]Data_Input!$I$163,[9]Data_Input!$I$164</definedName>
    <definedName name="__APW_RESTORE_DATA261__" hidden="1">[9]Data_Input!$L$150,[9]Data_Input!$L$151,[9]Data_Input!$L$152,[9]Data_Input!$L$153,[9]Data_Input!$L$154,[9]Data_Input!$L$155,[9]Data_Input!$L$156,[9]Data_Input!$L$157,[9]Data_Input!$L$158,[9]Data_Input!$L$159,[9]Data_Input!$L$160,[9]Data_Input!$L$161,[9]Data_Input!$L$162,[9]Data_Input!$L$163,[9]Data_Input!$L$164</definedName>
    <definedName name="__APW_RESTORE_DATA2610__" hidden="1">[9]Data_Input!$I$165,[9]Data_Input!$I$166,[9]Data_Input!$I$167,[9]Data_Input!$I$168,[9]Data_Input!$I$169,[9]Data_Input!$I$170,[9]Data_Input!$I$171,[9]Data_Input!$I$172,[9]Data_Input!$I$173,[9]Data_Input!$I$174,[9]Data_Input!$I$175,[9]Data_Input!$I$176,[9]Data_Input!$I$177,[9]Data_Input!$I$178,[9]Data_Input!$I$179</definedName>
    <definedName name="__APW_RESTORE_DATA2611__" hidden="1">[9]Data_Input!$I$180,[9]Data_Input!$I$181,[9]Data_Input!$I$182,[9]Data_Input!$I$183,[9]Data_Input!$I$184,[9]Data_Input!$I$185,[9]Data_Input!$I$186,[9]Data_Input!$I$187,[9]Data_Input!$I$188,[9]Data_Input!$I$189,[9]Data_Input!$I$190,[9]Data_Input!$I$191,[9]Data_Input!$I$192,[9]Data_Input!$I$193,[9]Data_Input!$I$194</definedName>
    <definedName name="__APW_RESTORE_DATA2612__" hidden="1">[9]Data_Input!$I$195,[9]Data_Input!$I$196,[9]Data_Input!$I$197,[9]Data_Input!$I$198,[9]Data_Input!$I$199,[9]Data_Input!$I$200,[9]Data_Input!$I$201,[9]Data_Input!$I$202,[9]Data_Input!$I$203,[9]Data_Input!$I$204,[9]Data_Input!$I$205,[9]Data_Input!$I$206,[9]Data_Input!$I$207,[9]Data_Input!$I$208,[9]Data_Input!$I$209</definedName>
    <definedName name="__APW_RESTORE_DATA2613__" hidden="1">[9]Data_Input!$I$210,[9]Data_Input!$I$211,[9]Data_Input!$I$212,[9]Data_Input!$I$213,[9]Data_Input!$I$214,[9]Data_Input!$I$215,[9]Data_Input!$I$216,[9]Data_Input!$I$217,[9]Data_Input!$I$218,[9]Data_Input!$I$219,[9]Data_Input!$I$220,[9]Data_Input!$I$221,[9]Data_Input!$I$222,[9]Data_Input!$I$223,[9]Data_Input!$I$224</definedName>
    <definedName name="__APW_RESTORE_DATA2614__" hidden="1">[9]Data_Input!$I$225,[9]Data_Input!$I$226,[9]Data_Input!$I$227,[9]Data_Input!$I$228,[9]Data_Input!$I$229,[9]Data_Input!$I$230,[9]Data_Input!$I$231,[9]Data_Input!$I$232,[9]Data_Input!$I$233,[9]Data_Input!$I$234,[9]Data_Input!$I$235,[9]Data_Input!$I$236,[9]Data_Input!$I$237,[9]Data_Input!$I$238,[9]Data_Input!$I$239</definedName>
    <definedName name="__APW_RESTORE_DATA2615__" hidden="1">[9]Data_Input!$I$240,[9]Data_Input!$I$241,[9]Data_Input!$I$242,[9]Data_Input!$I$243,[9]Data_Input!$I$244,[9]Data_Input!$I$245,[9]Data_Input!$I$246,[9]Data_Input!$I$247,[9]Data_Input!$I$248,[9]Data_Input!$I$249,[9]Data_Input!$I$250,[9]Data_Input!$I$251,[9]Data_Input!$I$252,[9]Data_Input!$I$253,[9]Data_Input!$I$254</definedName>
    <definedName name="__APW_RESTORE_DATA2616__" hidden="1">[9]Data_Input!$I$255,[9]Data_Input!$I$256,[9]Data_Input!$I$257,[9]Data_Input!$I$258,[9]Data_Input!$I$259,[9]Data_Input!$I$260,[9]Data_Input!$I$261,[9]Data_Input!$I$262,[9]Data_Input!$I$263,[9]Data_Input!$I$264,[9]Data_Input!$I$265,[9]Data_Input!$I$266,[9]Data_Input!$I$267,[9]Data_Input!$I$268,[9]Data_Input!$I$269</definedName>
    <definedName name="__APW_RESTORE_DATA2617__" hidden="1">[9]Data_Input!$I$270,[9]Data_Input!$I$271,[9]Data_Input!$I$272,[9]Data_Input!$I$273,[9]Data_Input!$I$274,[9]Data_Input!$I$275,[9]Data_Input!$I$276,[9]Data_Input!$I$277,[9]Data_Input!$I$278,[9]Data_Input!$I$279,[9]Data_Input!$I$280,[9]Data_Input!$I$281,[9]Data_Input!$I$282,[9]Data_Input!$I$283,[9]Data_Input!$I$284</definedName>
    <definedName name="__APW_RESTORE_DATA2618__" hidden="1">[9]Data_Input!$I$285,[9]Data_Input!$I$286,[9]Data_Input!$I$287,[9]Data_Input!$I$288,[9]Data_Input!$I$289,[9]Data_Input!$I$290,[9]Data_Input!$I$291,[9]Data_Input!$I$292,[9]Data_Input!$I$293,[9]Data_Input!$I$294,[9]Data_Input!$I$295,[9]Data_Input!$I$296,[9]Data_Input!$I$297,[9]Data_Input!$I$298,[9]Data_Input!$I$299</definedName>
    <definedName name="__APW_RESTORE_DATA2619__" hidden="1">[9]Data_Input!$I$300,[9]Data_Input!$I$301,[9]Data_Input!$I$302,[9]Data_Input!$I$303,[9]Data_Input!$I$304,[9]Data_Input!$I$305,[9]Data_Input!$I$306,[9]Data_Input!$I$307,[9]Data_Input!$I$308,[9]Data_Input!$I$309,[9]Data_Input!$I$310,[9]Data_Input!$I$311,[9]Data_Input!$I$312,[9]Data_Input!$I$313,[9]Data_Input!$I$314</definedName>
    <definedName name="__APW_RESTORE_DATA262__" hidden="1">[9]Data_Input!$L$165,[9]Data_Input!$L$166,[9]Data_Input!$L$167,[9]Data_Input!$L$168,[9]Data_Input!$L$169,[9]Data_Input!$L$170,[9]Data_Input!$L$171,[9]Data_Input!$L$172,[9]Data_Input!$L$173,[9]Data_Input!$L$174,[9]Data_Input!$L$175,[9]Data_Input!$L$176,[9]Data_Input!$L$177,[9]Data_Input!$L$178,[9]Data_Input!$L$179</definedName>
    <definedName name="__APW_RESTORE_DATA2620__" hidden="1">[9]Data_Input!$I$315,[9]Data_Input!$I$316,[9]Data_Input!$I$317,[9]Data_Input!$I$318,[9]Data_Input!$I$319,[9]Data_Input!$I$320,[9]Data_Input!$I$321,[9]Data_Input!$I$322,[9]Data_Input!$I$323,[9]Data_Input!$I$324,[9]Data_Input!$I$325,[9]Data_Input!$I$326,[9]Data_Input!$I$327,[9]Data_Input!$I$328,[9]Data_Input!$I$329</definedName>
    <definedName name="__APW_RESTORE_DATA2621__" hidden="1">[9]Data_Input!$I$330,[9]Data_Input!$I$331,[9]Data_Input!$I$332,[9]Data_Input!$I$333,[9]Data_Input!$I$334,[9]Data_Input!$I$335,[9]Data_Input!$I$336,[9]Data_Input!$I$337,[9]Data_Input!$I$338,[9]Data_Input!$I$339,[9]Data_Input!$I$340,[9]Data_Input!$I$341,[9]Data_Input!$I$342,[9]Data_Input!$I$343,[9]Data_Input!$I$344</definedName>
    <definedName name="__APW_RESTORE_DATA2622__" hidden="1">[9]Data_Input!$I$345,[9]Data_Input!$I$346,[9]Data_Input!$I$347,[9]Data_Input!$I$348,[9]Data_Input!$I$349,[9]Data_Input!$I$350,[9]Data_Input!$I$351,[9]Data_Input!$I$352,[9]Data_Input!$I$353,[9]Data_Input!$I$354,[9]Data_Input!$I$355,[9]Data_Input!$I$356,[9]Data_Input!$I$357,[9]Data_Input!$I$358,[9]Data_Input!$I$359</definedName>
    <definedName name="__APW_RESTORE_DATA2623__" hidden="1">[9]Data_Input!$I$360,[9]Data_Input!$I$361,[9]Data_Input!$I$362,[9]Data_Input!$I$363,[9]Data_Input!$I$364,[9]Data_Input!$I$365,[9]Data_Input!$I$366,[9]Data_Input!$I$367,[9]Data_Input!$I$368,[9]Data_Input!$I$369,[9]Data_Input!$I$370,[9]Data_Input!$I$371,[9]Data_Input!$I$372,[9]Data_Input!$I$373,[9]Data_Input!$I$374</definedName>
    <definedName name="__APW_RESTORE_DATA2624__" hidden="1">[9]Data_Input!$I$375,[9]Data_Input!$I$376,[9]Data_Input!$I$377,[9]Data_Input!$I$378,[9]Data_Input!$I$379,[9]Data_Input!$I$380,[9]Data_Input!$I$381,[9]Data_Input!$I$382,[9]Data_Input!$I$383,[9]Data_Input!$I$384,[9]Data_Input!$I$385,[9]Data_Input!$I$386,[9]Data_Input!$I$387,[9]Data_Input!$I$388,[9]Data_Input!$I$389</definedName>
    <definedName name="__APW_RESTORE_DATA2625__" hidden="1">[9]Data_Input!$I$390,[9]Data_Input!$I$391,[9]Data_Input!$I$392,[9]Data_Input!$I$393,[9]Data_Input!$I$394,[9]Data_Input!$I$395,[9]Data_Input!$I$396,[9]Data_Input!$I$397,[9]Data_Input!$I$398,[9]Data_Input!$I$399,[9]Data_Input!$I$400,[9]Data_Input!$I$401,[9]Data_Input!$I$402,[9]Data_Input!$I$403,[9]Data_Input!$I$404</definedName>
    <definedName name="__APW_RESTORE_DATA2626__" hidden="1">[9]Data_Input!$I$405,[9]Data_Input!$I$406,[9]Data_Input!$I$407,[9]Data_Input!$I$408,[9]Data_Input!$I$409,[9]Data_Input!$I$410,[9]Data_Input!$I$411,[9]Data_Input!$I$412,[9]Data_Input!$I$413,[9]Data_Input!$I$414,[9]Data_Input!$I$415,[9]Data_Input!$I$416,[9]Data_Input!$I$417,[9]Data_Input!$I$418,[9]Data_Input!$I$419</definedName>
    <definedName name="__APW_RESTORE_DATA2627__" hidden="1">[9]Data_Input!$I$420,[9]Data_Input!$I$421,[9]Data_Input!$I$422,[9]Data_Input!$I$423,[9]Data_Input!$I$424,[9]Data_Input!$I$425,[9]Data_Input!$I$426,[9]Data_Input!$I$427,[9]Data_Input!$I$428,[9]Data_Input!$I$429,[9]Data_Input!$I$430,[9]Data_Input!$I$431,[9]Data_Input!$I$432,[9]Data_Input!$I$433,[9]Data_Input!$I$434</definedName>
    <definedName name="__APW_RESTORE_DATA2628__" hidden="1">[9]Data_Input!$I$435,[9]Data_Input!$I$436,[9]Data_Input!$I$437,[9]Data_Input!$I$438,[9]Data_Input!$I$439,[9]Data_Input!$I$440,[9]Data_Input!$I$441,[9]Data_Input!$I$442,[9]Data_Input!$I$443,[9]Data_Input!$I$444,[9]Data_Input!$I$445,[9]Data_Input!$I$446,[9]Data_Input!$I$447,[9]Data_Input!$I$448,[9]Data_Input!$I$449</definedName>
    <definedName name="__APW_RESTORE_DATA2629__" hidden="1">[9]Data_Input!$I$450,[9]Data_Input!$I$451,[9]Data_Input!$I$452,[9]Data_Input!$I$453,[9]Data_Input!$I$454,[9]Data_Input!$I$455,[9]Data_Input!$I$456,[9]Data_Input!$I$457,[9]Data_Input!$I$458,[9]Data_Input!$I$459,[9]Data_Input!$I$460,[9]Data_Input!$I$461,[9]Data_Input!$I$462,[9]Data_Input!$I$463,[9]Data_Input!$I$464</definedName>
    <definedName name="__APW_RESTORE_DATA263__" hidden="1">[9]Data_Input!$L$180,[9]Data_Input!$L$181,[9]Data_Input!$L$182,[9]Data_Input!$L$183,[9]Data_Input!$L$184,[9]Data_Input!$L$185,[9]Data_Input!$L$186,[9]Data_Input!$L$187,[9]Data_Input!$L$188,[9]Data_Input!$L$189,[9]Data_Input!$L$190,[9]Data_Input!$L$191,[9]Data_Input!$L$192,[9]Data_Input!$L$193,[9]Data_Input!$L$194</definedName>
    <definedName name="__APW_RESTORE_DATA2630__" hidden="1">[9]Data_Input!$I$465,[9]Data_Input!$I$466,[9]Data_Input!$I$467,[9]Data_Input!$I$468,[9]Data_Input!$I$469,[9]Data_Input!$I$470,[9]Data_Input!$I$471,[9]Data_Input!$I$472,[9]Data_Input!$I$473,[9]Data_Input!$I$474,[9]Data_Input!$I$475,[9]Data_Input!$I$476,[9]Data_Input!$I$477,[9]Data_Input!$I$478,[9]Data_Input!$I$479</definedName>
    <definedName name="__APW_RESTORE_DATA2631__" hidden="1">[9]Data_Input!$I$480,[9]Data_Input!$I$481,[9]Data_Input!$I$482,[9]Data_Input!$I$483,[9]Data_Input!$I$484,[9]Data_Input!$I$485,[9]Data_Input!$I$486,[9]Data_Input!$I$487,[9]Data_Input!$I$488,[9]Data_Input!$I$489,[9]Data_Input!$I$490,[9]Data_Input!$I$491,[9]Data_Input!$I$492,[9]Data_Input!$I$493,[9]Data_Input!$I$494</definedName>
    <definedName name="__APW_RESTORE_DATA2632__" hidden="1">[9]Data_Input!$I$495,[9]Data_Input!$I$496,[9]Data_Input!$I$497,[9]Data_Input!$I$498,[9]Data_Input!$I$499,[9]Data_Input!$I$500,[9]Data_Input!$I$501,[9]Data_Input!$I$502,[9]Data_Input!$I$503,[9]Data_Input!$I$504,[9]Data_Input!$I$505,[9]Data_Input!$I$506,[9]Data_Input!$I$507,[9]Data_Input!$I$508,[9]Data_Input!$I$509</definedName>
    <definedName name="__APW_RESTORE_DATA2633__" hidden="1">[9]Data_Input!$I$510,[9]Data_Input!$I$511,[9]Data_Input!$I$512,[9]Data_Input!$I$513,[9]Data_Input!$I$514,[9]Data_Input!$I$515,[9]Data_Input!$I$516,[9]Data_Input!$I$517,[9]Data_Input!$I$518,[9]Data_Input!$I$519,[9]Data_Input!$I$520,[9]Data_Input!$I$521,[9]Data_Input!$I$522,[9]Data_Input!$I$523,[9]Data_Input!$I$524</definedName>
    <definedName name="__APW_RESTORE_DATA2634__" hidden="1">[9]Data_Input!$I$525,[9]Data_Input!$I$526,[9]Data_Input!$I$527,[9]Data_Input!$I$528,[9]Data_Input!$I$529,[9]Data_Input!$I$530</definedName>
    <definedName name="__APW_RESTORE_DATA2635__" hidden="1">[9]Data_Input!$J$9,[9]Data_Input!$J$10,[9]Data_Input!$J$11,[9]Data_Input!$J$12,[9]Data_Input!$J$13,[9]Data_Input!$J$14,[9]Data_Input!$J$15,[9]Data_Input!$J$16,[9]Data_Input!$J$17,[9]Data_Input!$J$18,[9]Data_Input!$J$19,[9]Data_Input!$J$20,[9]Data_Input!$J$21,[9]Data_Input!$J$22,[9]Data_Input!$J$23,[9]Data_Input!$J$24</definedName>
    <definedName name="__APW_RESTORE_DATA2636__" hidden="1">[9]Data_Input!$J$25,[9]Data_Input!$J$26,[9]Data_Input!$J$27,[9]Data_Input!$J$28,[9]Data_Input!$J$29,[9]Data_Input!$J$30,[9]Data_Input!$J$31,[9]Data_Input!$J$32,[9]Data_Input!$J$33,[9]Data_Input!$J$34,[9]Data_Input!$J$35,[9]Data_Input!$J$36,[9]Data_Input!$J$37,[9]Data_Input!$J$38,[9]Data_Input!$J$39,[9]Data_Input!$J$40</definedName>
    <definedName name="__APW_RESTORE_DATA2637__" hidden="1">[9]Data_Input!$J$41,[9]Data_Input!$J$42,[9]Data_Input!$J$43,[9]Data_Input!$J$44,[9]Data_Input!$J$45,[9]Data_Input!$J$46,[9]Data_Input!$J$47,[9]Data_Input!$J$48,[9]Data_Input!$J$49,[9]Data_Input!$J$50,[9]Data_Input!$J$51,[9]Data_Input!$J$52,[9]Data_Input!$J$53,[9]Data_Input!$J$54,[9]Data_Input!$J$55,[9]Data_Input!$J$56</definedName>
    <definedName name="__APW_RESTORE_DATA2638__" hidden="1">[9]Data_Input!$J$57,[9]Data_Input!$J$58,[9]Data_Input!$J$59,[9]Data_Input!$J$60,[9]Data_Input!$J$61,[9]Data_Input!$J$62,[9]Data_Input!$J$63,[9]Data_Input!$J$64,[9]Data_Input!$J$65,[9]Data_Input!$J$66,[9]Data_Input!$J$67,[9]Data_Input!$J$68,[9]Data_Input!$J$69,[9]Data_Input!$J$70,[9]Data_Input!$J$71,[9]Data_Input!$J$72</definedName>
    <definedName name="__APW_RESTORE_DATA2639__" hidden="1">[9]Data_Input!$J$73,[9]Data_Input!$J$74,[9]Data_Input!$J$75,[9]Data_Input!$J$76,[9]Data_Input!$J$77,[9]Data_Input!$J$78,[9]Data_Input!$J$79,[9]Data_Input!$J$80,[9]Data_Input!$J$81,[9]Data_Input!$J$82,[9]Data_Input!$J$83,[9]Data_Input!$J$84,[9]Data_Input!$J$85,[9]Data_Input!$J$86,[9]Data_Input!$J$87,[9]Data_Input!$J$88</definedName>
    <definedName name="__APW_RESTORE_DATA264__" hidden="1">[9]Data_Input!$L$195,[9]Data_Input!$L$196,[9]Data_Input!$L$197,[9]Data_Input!$L$198,[9]Data_Input!$L$199,[9]Data_Input!$L$200,[9]Data_Input!$L$201,[9]Data_Input!$L$202,[9]Data_Input!$L$203,[9]Data_Input!$L$204,[9]Data_Input!$L$205,[9]Data_Input!$L$206,[9]Data_Input!$L$207,[9]Data_Input!$L$208,[9]Data_Input!$L$209</definedName>
    <definedName name="__APW_RESTORE_DATA2640__" hidden="1">[9]Data_Input!$J$89,[9]Data_Input!$J$90,[9]Data_Input!$J$91,[9]Data_Input!$J$92,[9]Data_Input!$J$93,[9]Data_Input!$J$94,[9]Data_Input!$J$95,[9]Data_Input!$J$96,[9]Data_Input!$J$97,[9]Data_Input!$J$98,[9]Data_Input!$J$99,[9]Data_Input!$J$100,[9]Data_Input!$J$101,[9]Data_Input!$J$102,[9]Data_Input!$J$103,[9]Data_Input!$J$104</definedName>
    <definedName name="__APW_RESTORE_DATA2641__" hidden="1">[9]Data_Input!$J$105,[9]Data_Input!$J$106,[9]Data_Input!$J$107,[9]Data_Input!$J$108,[9]Data_Input!$J$109,[9]Data_Input!$J$110,[9]Data_Input!$J$111,[9]Data_Input!$J$112,[9]Data_Input!$J$113,[9]Data_Input!$J$114,[9]Data_Input!$J$115,[9]Data_Input!$J$116,[9]Data_Input!$J$117,[9]Data_Input!$J$118,[9]Data_Input!$J$119</definedName>
    <definedName name="__APW_RESTORE_DATA2642__" hidden="1">[9]Data_Input!$J$120,[9]Data_Input!$J$121,[9]Data_Input!$J$122,[9]Data_Input!$J$123,[9]Data_Input!$J$124,[9]Data_Input!$J$125,[9]Data_Input!$J$126,[9]Data_Input!$J$127,[9]Data_Input!$J$128,[9]Data_Input!$J$129,[9]Data_Input!$J$130,[9]Data_Input!$J$131,[9]Data_Input!$J$132,[9]Data_Input!$J$133,[9]Data_Input!$J$134</definedName>
    <definedName name="__APW_RESTORE_DATA2643__" hidden="1">[9]Data_Input!$J$135,[9]Data_Input!$J$136,[9]Data_Input!$J$137,[9]Data_Input!$J$138,[9]Data_Input!$J$139,[9]Data_Input!$J$140,[9]Data_Input!$J$141,[9]Data_Input!$J$142,[9]Data_Input!$J$143,[9]Data_Input!$J$144,[9]Data_Input!$J$145,[9]Data_Input!$J$146,[9]Data_Input!$J$147,[9]Data_Input!$J$148,[9]Data_Input!$J$149</definedName>
    <definedName name="__APW_RESTORE_DATA2644__" hidden="1">[9]Data_Input!$J$150,[9]Data_Input!$J$151,[9]Data_Input!$J$152,[9]Data_Input!$J$153,[9]Data_Input!$J$154,[9]Data_Input!$J$155,[9]Data_Input!$J$156,[9]Data_Input!$J$157,[9]Data_Input!$J$158,[9]Data_Input!$J$159,[9]Data_Input!$J$160,[9]Data_Input!$J$161,[9]Data_Input!$J$162,[9]Data_Input!$J$163,[9]Data_Input!$J$164</definedName>
    <definedName name="__APW_RESTORE_DATA2645__" hidden="1">[9]Data_Input!$J$165,[9]Data_Input!$J$166,[9]Data_Input!$J$167,[9]Data_Input!$J$168,[9]Data_Input!$J$169,[9]Data_Input!$J$170,[9]Data_Input!$J$171,[9]Data_Input!$J$172,[9]Data_Input!$J$173,[9]Data_Input!$J$174,[9]Data_Input!$J$175,[9]Data_Input!$J$176,[9]Data_Input!$J$177,[9]Data_Input!$J$178,[9]Data_Input!$J$179</definedName>
    <definedName name="__APW_RESTORE_DATA2646__" hidden="1">[9]Data_Input!$J$180,[9]Data_Input!$J$181,[9]Data_Input!$J$182,[9]Data_Input!$J$183,[9]Data_Input!$J$184,[9]Data_Input!$J$185,[9]Data_Input!$J$186,[9]Data_Input!$J$187,[9]Data_Input!$J$188,[9]Data_Input!$J$189,[9]Data_Input!$J$190,[9]Data_Input!$J$191,[9]Data_Input!$J$192,[9]Data_Input!$J$193,[9]Data_Input!$J$194</definedName>
    <definedName name="__APW_RESTORE_DATA2647__" hidden="1">[9]Data_Input!$J$195,[9]Data_Input!$J$196,[9]Data_Input!$J$197,[9]Data_Input!$J$198,[9]Data_Input!$J$199,[9]Data_Input!$J$200,[9]Data_Input!$J$201,[9]Data_Input!$J$202,[9]Data_Input!$J$203,[9]Data_Input!$J$204,[9]Data_Input!$J$205,[9]Data_Input!$J$206,[9]Data_Input!$J$207,[9]Data_Input!$J$208,[9]Data_Input!$J$209</definedName>
    <definedName name="__APW_RESTORE_DATA2648__" hidden="1">[9]Data_Input!$J$210,[9]Data_Input!$J$211,[9]Data_Input!$J$212,[9]Data_Input!$J$213,[9]Data_Input!$J$214,[9]Data_Input!$J$215,[9]Data_Input!$J$216,[9]Data_Input!$J$217,[9]Data_Input!$J$218,[9]Data_Input!$J$219,[9]Data_Input!$J$220,[9]Data_Input!$J$221,[9]Data_Input!$J$222,[9]Data_Input!$J$223,[9]Data_Input!$J$224</definedName>
    <definedName name="__APW_RESTORE_DATA2649__" hidden="1">[9]Data_Input!$J$225,[9]Data_Input!$J$226,[9]Data_Input!$J$227,[9]Data_Input!$J$228,[9]Data_Input!$J$229,[9]Data_Input!$J$230,[9]Data_Input!$J$231,[9]Data_Input!$J$232,[9]Data_Input!$J$233,[9]Data_Input!$J$234,[9]Data_Input!$J$235,[9]Data_Input!$J$236,[9]Data_Input!$J$237,[9]Data_Input!$J$238,[9]Data_Input!$J$239</definedName>
    <definedName name="__APW_RESTORE_DATA265__" hidden="1">[9]Data_Input!$L$210,[9]Data_Input!$L$211,[9]Data_Input!$L$212,[9]Data_Input!$L$213,[9]Data_Input!$L$214,[9]Data_Input!$L$215,[9]Data_Input!$L$216,[9]Data_Input!$L$217,[9]Data_Input!$L$218,[9]Data_Input!$L$219,[9]Data_Input!$L$220,[9]Data_Input!$L$221,[9]Data_Input!$L$222,[9]Data_Input!$L$223,[9]Data_Input!$L$224</definedName>
    <definedName name="__APW_RESTORE_DATA2650__" hidden="1">[9]Data_Input!$J$240,[9]Data_Input!$J$241,[9]Data_Input!$J$242,[9]Data_Input!$J$243,[9]Data_Input!$J$244,[9]Data_Input!$J$245,[9]Data_Input!$J$246,[9]Data_Input!$J$247,[9]Data_Input!$J$248,[9]Data_Input!$J$249,[9]Data_Input!$J$250,[9]Data_Input!$J$251,[9]Data_Input!$J$252,[9]Data_Input!$J$253,[9]Data_Input!$J$254</definedName>
    <definedName name="__APW_RESTORE_DATA2651__" hidden="1">[9]Data_Input!$J$255,[9]Data_Input!$J$256,[9]Data_Input!$J$257,[9]Data_Input!$J$258,[9]Data_Input!$J$259,[9]Data_Input!$J$260,[9]Data_Input!$J$261,[9]Data_Input!$J$262,[9]Data_Input!$J$263,[9]Data_Input!$J$264,[9]Data_Input!$J$265,[9]Data_Input!$J$266,[9]Data_Input!$J$267,[9]Data_Input!$J$268,[9]Data_Input!$J$269</definedName>
    <definedName name="__APW_RESTORE_DATA2652__" hidden="1">[9]Data_Input!$J$270,[9]Data_Input!$J$271,[9]Data_Input!$J$272,[9]Data_Input!$J$273,[9]Data_Input!$J$274,[9]Data_Input!$J$275,[9]Data_Input!$J$276,[9]Data_Input!$J$277,[9]Data_Input!$J$278,[9]Data_Input!$J$279,[9]Data_Input!$J$280,[9]Data_Input!$J$281,[9]Data_Input!$J$282,[9]Data_Input!$J$283,[9]Data_Input!$J$284</definedName>
    <definedName name="__APW_RESTORE_DATA2653__" hidden="1">[9]Data_Input!$J$285,[9]Data_Input!$J$286,[9]Data_Input!$J$287,[9]Data_Input!$J$288,[9]Data_Input!$J$289,[9]Data_Input!$J$290,[9]Data_Input!$J$291,[9]Data_Input!$J$292,[9]Data_Input!$J$293,[9]Data_Input!$J$294,[9]Data_Input!$J$295,[9]Data_Input!$J$296,[9]Data_Input!$J$297,[9]Data_Input!$J$298,[9]Data_Input!$J$299</definedName>
    <definedName name="__APW_RESTORE_DATA2654__" hidden="1">[9]Data_Input!$J$300,[9]Data_Input!$J$301,[9]Data_Input!$J$302,[9]Data_Input!$J$303,[9]Data_Input!$J$304,[9]Data_Input!$J$305,[9]Data_Input!$J$306,[9]Data_Input!$J$307,[9]Data_Input!$J$308,[9]Data_Input!$J$309,[9]Data_Input!$J$310,[9]Data_Input!$J$311,[9]Data_Input!$J$312,[9]Data_Input!$J$313,[9]Data_Input!$J$314</definedName>
    <definedName name="__APW_RESTORE_DATA2655__" hidden="1">[9]Data_Input!$J$315,[9]Data_Input!$J$316,[9]Data_Input!$J$317,[9]Data_Input!$J$318,[9]Data_Input!$J$319,[9]Data_Input!$J$320,[9]Data_Input!$J$321,[9]Data_Input!$J$322,[9]Data_Input!$J$323,[9]Data_Input!$J$324,[9]Data_Input!$J$325,[9]Data_Input!$J$326,[9]Data_Input!$J$327,[9]Data_Input!$J$328,[9]Data_Input!$J$329</definedName>
    <definedName name="__APW_RESTORE_DATA2656__" hidden="1">[9]Data_Input!$J$330,[9]Data_Input!$J$331,[9]Data_Input!$J$332,[9]Data_Input!$J$333,[9]Data_Input!$J$334,[9]Data_Input!$J$335,[9]Data_Input!$J$336,[9]Data_Input!$J$337,[9]Data_Input!$J$338,[9]Data_Input!$J$339,[9]Data_Input!$J$340,[9]Data_Input!$J$341,[9]Data_Input!$J$342,[9]Data_Input!$J$343,[9]Data_Input!$J$344</definedName>
    <definedName name="__APW_RESTORE_DATA2657__" hidden="1">[9]Data_Input!$J$345,[9]Data_Input!$J$346,[9]Data_Input!$J$347,[9]Data_Input!$J$348,[9]Data_Input!$J$349,[9]Data_Input!$J$350,[9]Data_Input!$J$351,[9]Data_Input!$J$352,[9]Data_Input!$J$353,[9]Data_Input!$J$354,[9]Data_Input!$J$355,[9]Data_Input!$J$356,[9]Data_Input!$J$357,[9]Data_Input!$J$358,[9]Data_Input!$J$359</definedName>
    <definedName name="__APW_RESTORE_DATA2658__" hidden="1">[9]Data_Input!$J$360,[9]Data_Input!$J$361,[9]Data_Input!$J$362,[9]Data_Input!$J$363,[9]Data_Input!$J$364,[9]Data_Input!$J$365,[9]Data_Input!$J$366,[9]Data_Input!$J$367,[9]Data_Input!$J$368,[9]Data_Input!$J$369,[9]Data_Input!$J$370,[9]Data_Input!$J$371,[9]Data_Input!$J$372,[9]Data_Input!$J$373,[9]Data_Input!$J$374</definedName>
    <definedName name="__APW_RESTORE_DATA2659__" hidden="1">[9]Data_Input!$J$375,[9]Data_Input!$J$376,[9]Data_Input!$J$377,[9]Data_Input!$J$378,[9]Data_Input!$J$379,[9]Data_Input!$J$380,[9]Data_Input!$J$381,[9]Data_Input!$J$382,[9]Data_Input!$J$383,[9]Data_Input!$J$384,[9]Data_Input!$J$385,[9]Data_Input!$J$386,[9]Data_Input!$J$387,[9]Data_Input!$J$388,[9]Data_Input!$J$389</definedName>
    <definedName name="__APW_RESTORE_DATA266__" hidden="1">[9]Data_Input!$L$225,[9]Data_Input!$L$226,[9]Data_Input!$L$227,[9]Data_Input!$L$228,[9]Data_Input!$L$229,[9]Data_Input!$L$230,[9]Data_Input!$L$231,[9]Data_Input!$L$232,[9]Data_Input!$L$233,[9]Data_Input!$L$234,[9]Data_Input!$L$235,[9]Data_Input!$L$236,[9]Data_Input!$L$237,[9]Data_Input!$L$238,[9]Data_Input!$L$239</definedName>
    <definedName name="__APW_RESTORE_DATA2660__" hidden="1">[9]Data_Input!$J$390,[9]Data_Input!$J$391,[9]Data_Input!$J$392,[9]Data_Input!$J$393,[9]Data_Input!$J$394,[9]Data_Input!$J$395,[9]Data_Input!$J$396,[9]Data_Input!$J$397,[9]Data_Input!$J$398,[9]Data_Input!$J$399,[9]Data_Input!$J$400,[9]Data_Input!$J$401,[9]Data_Input!$J$402,[9]Data_Input!$J$403,[9]Data_Input!$J$404</definedName>
    <definedName name="__APW_RESTORE_DATA2661__" hidden="1">[9]Data_Input!$J$405,[9]Data_Input!$J$406,[9]Data_Input!$J$407,[9]Data_Input!$J$408,[9]Data_Input!$J$409,[9]Data_Input!$J$410,[9]Data_Input!$J$411,[9]Data_Input!$J$412,[9]Data_Input!$J$413,[9]Data_Input!$J$414,[9]Data_Input!$J$415,[9]Data_Input!$J$416,[9]Data_Input!$J$417,[9]Data_Input!$J$418,[9]Data_Input!$J$419</definedName>
    <definedName name="__APW_RESTORE_DATA2662__" hidden="1">[9]Data_Input!$J$420,[9]Data_Input!$J$421,[9]Data_Input!$J$422,[9]Data_Input!$J$423,[9]Data_Input!$J$424,[9]Data_Input!$J$425,[9]Data_Input!$J$426,[9]Data_Input!$J$427,[9]Data_Input!$J$428,[9]Data_Input!$J$429,[9]Data_Input!$J$430,[9]Data_Input!$J$431,[9]Data_Input!$J$432,[9]Data_Input!$J$433,[9]Data_Input!$J$434</definedName>
    <definedName name="__APW_RESTORE_DATA2663__" hidden="1">[9]Data_Input!$J$435,[9]Data_Input!$J$436,[9]Data_Input!$J$437,[9]Data_Input!$J$438,[9]Data_Input!$J$439,[9]Data_Input!$J$440,[9]Data_Input!$J$441,[9]Data_Input!$J$442,[9]Data_Input!$J$443,[9]Data_Input!$J$444,[9]Data_Input!$J$445,[9]Data_Input!$J$446,[9]Data_Input!$J$447,[9]Data_Input!$J$448,[9]Data_Input!$J$449</definedName>
    <definedName name="__APW_RESTORE_DATA2664__" hidden="1">[9]Data_Input!$J$450,[9]Data_Input!$J$451,[9]Data_Input!$J$452,[9]Data_Input!$J$453,[9]Data_Input!$J$454,[9]Data_Input!$J$455,[9]Data_Input!$J$456,[9]Data_Input!$J$457,[9]Data_Input!$J$458,[9]Data_Input!$J$459,[9]Data_Input!$J$460,[9]Data_Input!$J$461,[9]Data_Input!$J$462,[9]Data_Input!$J$463,[9]Data_Input!$J$464</definedName>
    <definedName name="__APW_RESTORE_DATA2665__" hidden="1">[9]Data_Input!$J$465,[9]Data_Input!$J$466,[9]Data_Input!$J$467,[9]Data_Input!$J$468,[9]Data_Input!$J$469,[9]Data_Input!$J$470,[9]Data_Input!$J$471,[9]Data_Input!$J$472,[9]Data_Input!$J$473,[9]Data_Input!$J$474,[9]Data_Input!$J$475,[9]Data_Input!$J$476,[9]Data_Input!$J$477,[9]Data_Input!$J$478,[9]Data_Input!$J$479</definedName>
    <definedName name="__APW_RESTORE_DATA2666__" hidden="1">[9]Data_Input!$J$480,[9]Data_Input!$J$481,[9]Data_Input!$J$482,[9]Data_Input!$J$483,[9]Data_Input!$J$484,[9]Data_Input!$J$485,[9]Data_Input!$J$486,[9]Data_Input!$J$487,[9]Data_Input!$J$488,[9]Data_Input!$J$489,[9]Data_Input!$J$490,[9]Data_Input!$J$491,[9]Data_Input!$J$492,[9]Data_Input!$J$493,[9]Data_Input!$J$494</definedName>
    <definedName name="__APW_RESTORE_DATA2667__" hidden="1">[9]Data_Input!$J$495,[9]Data_Input!$J$496,[9]Data_Input!$J$497,[9]Data_Input!$J$498,[9]Data_Input!$J$499,[9]Data_Input!$J$500,[9]Data_Input!$J$501,[9]Data_Input!$J$502,[9]Data_Input!$J$503,[9]Data_Input!$J$504,[9]Data_Input!$J$505,[9]Data_Input!$J$506,[9]Data_Input!$J$507,[9]Data_Input!$J$508,[9]Data_Input!$J$509</definedName>
    <definedName name="__APW_RESTORE_DATA2668__" hidden="1">[9]Data_Input!$J$510,[9]Data_Input!$J$511,[9]Data_Input!$J$512,[9]Data_Input!$J$513,[9]Data_Input!$J$514,[9]Data_Input!$J$515,[9]Data_Input!$J$516,[9]Data_Input!$J$517,[9]Data_Input!$J$518,[9]Data_Input!$J$519,[9]Data_Input!$J$520,[9]Data_Input!$J$521,[9]Data_Input!$J$522,[9]Data_Input!$J$523,[9]Data_Input!$J$524</definedName>
    <definedName name="__APW_RESTORE_DATA2669__" hidden="1">[9]Data_Input!$J$525,[9]Data_Input!$J$526,[9]Data_Input!$J$527,[9]Data_Input!$J$528,[9]Data_Input!$J$529,[9]Data_Input!$J$530</definedName>
    <definedName name="__APW_RESTORE_DATA267__" hidden="1">[9]Data_Input!$L$240,[9]Data_Input!$L$241,[9]Data_Input!$L$242,[9]Data_Input!$L$243,[9]Data_Input!$L$244,[9]Data_Input!$L$245,[9]Data_Input!$L$246,[9]Data_Input!$L$247,[9]Data_Input!$L$248,[9]Data_Input!$L$249,[9]Data_Input!$L$250,[9]Data_Input!$L$251,[9]Data_Input!$L$252,[9]Data_Input!$L$253,[9]Data_Input!$L$254</definedName>
    <definedName name="__APW_RESTORE_DATA2670__" hidden="1">[9]Data_Input!$K$9,[9]Data_Input!$K$10,[9]Data_Input!$K$11,[9]Data_Input!$K$12,[9]Data_Input!$K$13,[9]Data_Input!$K$14,[9]Data_Input!$K$15,[9]Data_Input!$K$16,[9]Data_Input!$K$17,[9]Data_Input!$K$18,[9]Data_Input!$K$19,[9]Data_Input!$K$20,[9]Data_Input!$K$21,[9]Data_Input!$K$22,[9]Data_Input!$K$23,[9]Data_Input!$K$24</definedName>
    <definedName name="__APW_RESTORE_DATA2671__" hidden="1">[9]Data_Input!$K$25,[9]Data_Input!$K$26,[9]Data_Input!$K$27,[9]Data_Input!$K$28,[9]Data_Input!$K$29,[9]Data_Input!$K$30,[9]Data_Input!$K$31,[9]Data_Input!$K$32,[9]Data_Input!$K$33,[9]Data_Input!$K$34,[9]Data_Input!$K$35,[9]Data_Input!$K$36,[9]Data_Input!$K$37,[9]Data_Input!$K$38,[9]Data_Input!$K$39,[9]Data_Input!$K$40</definedName>
    <definedName name="__APW_RESTORE_DATA2672__" hidden="1">[9]Data_Input!$K$41,[9]Data_Input!$K$42,[9]Data_Input!$K$43,[9]Data_Input!$K$44,[9]Data_Input!$K$45,[9]Data_Input!$K$46,[9]Data_Input!$K$47,[9]Data_Input!$K$48,[9]Data_Input!$K$49,[9]Data_Input!$K$50,[9]Data_Input!$K$51,[9]Data_Input!$K$52,[9]Data_Input!$K$53,[9]Data_Input!$K$54,[9]Data_Input!$K$55,[9]Data_Input!$K$56</definedName>
    <definedName name="__APW_RESTORE_DATA2673__" hidden="1">[9]Data_Input!$K$57,[9]Data_Input!$K$58,[9]Data_Input!$K$59,[9]Data_Input!$K$60,[9]Data_Input!$K$61,[9]Data_Input!$K$62,[9]Data_Input!$K$63,[9]Data_Input!$K$64,[9]Data_Input!$K$65,[9]Data_Input!$K$66,[9]Data_Input!$K$67,[9]Data_Input!$K$68,[9]Data_Input!$K$69,[9]Data_Input!$K$70,[9]Data_Input!$K$71,[9]Data_Input!$K$72</definedName>
    <definedName name="__APW_RESTORE_DATA2674__" hidden="1">[9]Data_Input!$K$73,[9]Data_Input!$K$74,[9]Data_Input!$K$75,[9]Data_Input!$K$76,[9]Data_Input!$K$77,[9]Data_Input!$K$78,[9]Data_Input!$K$79,[9]Data_Input!$K$80,[9]Data_Input!$K$81,[9]Data_Input!$K$82,[9]Data_Input!$K$83,[9]Data_Input!$K$84,[9]Data_Input!$K$85,[9]Data_Input!$K$86,[9]Data_Input!$K$87,[9]Data_Input!$K$88</definedName>
    <definedName name="__APW_RESTORE_DATA2675__" hidden="1">[9]Data_Input!$K$89,[9]Data_Input!$K$90,[9]Data_Input!$K$91,[9]Data_Input!$K$92,[9]Data_Input!$K$93,[9]Data_Input!$K$94,[9]Data_Input!$K$95,[9]Data_Input!$K$96,[9]Data_Input!$K$97,[9]Data_Input!$K$98,[9]Data_Input!$K$99,[9]Data_Input!$K$100,[9]Data_Input!$K$101,[9]Data_Input!$K$102,[9]Data_Input!$K$103,[9]Data_Input!$K$104</definedName>
    <definedName name="__APW_RESTORE_DATA2676__" hidden="1">[9]Data_Input!$K$105,[9]Data_Input!$K$106,[9]Data_Input!$K$107,[9]Data_Input!$K$108,[9]Data_Input!$K$109,[9]Data_Input!$K$110,[9]Data_Input!$K$111,[9]Data_Input!$K$112,[9]Data_Input!$K$113,[9]Data_Input!$K$114,[9]Data_Input!$K$115,[9]Data_Input!$K$116,[9]Data_Input!$K$117,[9]Data_Input!$K$118,[9]Data_Input!$K$119</definedName>
    <definedName name="__APW_RESTORE_DATA2677__" hidden="1">[9]Data_Input!$K$120,[9]Data_Input!$K$121,[9]Data_Input!$K$122,[9]Data_Input!$K$123,[9]Data_Input!$K$124,[9]Data_Input!$K$125,[9]Data_Input!$K$126,[9]Data_Input!$K$127,[9]Data_Input!$K$128,[9]Data_Input!$K$129,[9]Data_Input!$K$130,[9]Data_Input!$K$131,[9]Data_Input!$K$132,[9]Data_Input!$K$133,[9]Data_Input!$K$134</definedName>
    <definedName name="__APW_RESTORE_DATA2678__" hidden="1">[9]Data_Input!$K$135,[9]Data_Input!$K$136,[9]Data_Input!$K$137,[9]Data_Input!$K$138,[9]Data_Input!$K$139,[9]Data_Input!$K$140,[9]Data_Input!$K$141,[9]Data_Input!$K$142,[9]Data_Input!$K$143,[9]Data_Input!$K$144,[9]Data_Input!$K$145,[9]Data_Input!$K$146,[9]Data_Input!$K$147,[9]Data_Input!$K$148,[9]Data_Input!$K$149</definedName>
    <definedName name="__APW_RESTORE_DATA2679__" hidden="1">[9]Data_Input!$K$150,[9]Data_Input!$K$151,[9]Data_Input!$K$152,[9]Data_Input!$K$153,[9]Data_Input!$K$154,[9]Data_Input!$K$155,[9]Data_Input!$K$156,[9]Data_Input!$K$157,[9]Data_Input!$K$158,[9]Data_Input!$K$159,[9]Data_Input!$K$160,[9]Data_Input!$K$161,[9]Data_Input!$K$162,[9]Data_Input!$K$163,[9]Data_Input!$K$164</definedName>
    <definedName name="__APW_RESTORE_DATA268__" hidden="1">[9]Data_Input!$L$255,[9]Data_Input!$L$256,[9]Data_Input!$L$257,[9]Data_Input!$L$258,[9]Data_Input!$L$259,[9]Data_Input!$L$260,[9]Data_Input!$L$261,[9]Data_Input!$L$262,[9]Data_Input!$L$263,[9]Data_Input!$L$264,[9]Data_Input!$L$265,[9]Data_Input!$L$266,[9]Data_Input!$L$267,[9]Data_Input!$L$268,[9]Data_Input!$L$269</definedName>
    <definedName name="__APW_RESTORE_DATA2680__" hidden="1">[9]Data_Input!$K$165,[9]Data_Input!$K$166,[9]Data_Input!$K$167,[9]Data_Input!$K$168,[9]Data_Input!$K$169,[9]Data_Input!$K$170,[9]Data_Input!$K$171,[9]Data_Input!$K$172,[9]Data_Input!$K$173,[9]Data_Input!$K$174,[9]Data_Input!$K$175,[9]Data_Input!$K$176,[9]Data_Input!$K$177,[9]Data_Input!$K$178,[9]Data_Input!$K$179</definedName>
    <definedName name="__APW_RESTORE_DATA2681__" hidden="1">[9]Data_Input!$K$180,[9]Data_Input!$K$181,[9]Data_Input!$K$182,[9]Data_Input!$K$183,[9]Data_Input!$K$184,[9]Data_Input!$K$185,[9]Data_Input!$K$186,[9]Data_Input!$K$187,[9]Data_Input!$K$188,[9]Data_Input!$K$189,[9]Data_Input!$K$190,[9]Data_Input!$K$191,[9]Data_Input!$K$192,[9]Data_Input!$K$193,[9]Data_Input!$K$194</definedName>
    <definedName name="__APW_RESTORE_DATA2682__" hidden="1">[9]Data_Input!$K$195,[9]Data_Input!$K$196,[9]Data_Input!$K$197,[9]Data_Input!$K$198,[9]Data_Input!$K$199,[9]Data_Input!$K$200,[9]Data_Input!$K$201,[9]Data_Input!$K$202,[9]Data_Input!$K$203,[9]Data_Input!$K$204,[9]Data_Input!$K$205,[9]Data_Input!$K$206,[9]Data_Input!$K$207,[9]Data_Input!$K$208,[9]Data_Input!$K$209</definedName>
    <definedName name="__APW_RESTORE_DATA2683__" hidden="1">[9]Data_Input!$K$210,[9]Data_Input!$K$211,[9]Data_Input!$K$212,[9]Data_Input!$K$213,[9]Data_Input!$K$214,[9]Data_Input!$K$215,[9]Data_Input!$K$216,[9]Data_Input!$K$217,[9]Data_Input!$K$218,[9]Data_Input!$K$219,[9]Data_Input!$K$220,[9]Data_Input!$K$221,[9]Data_Input!$K$222,[9]Data_Input!$K$223,[9]Data_Input!$K$224</definedName>
    <definedName name="__APW_RESTORE_DATA2684__" hidden="1">[9]Data_Input!$K$225,[9]Data_Input!$K$226,[9]Data_Input!$K$227,[9]Data_Input!$K$228,[9]Data_Input!$K$229,[9]Data_Input!$K$230,[9]Data_Input!$K$231,[9]Data_Input!$K$232,[9]Data_Input!$K$233,[9]Data_Input!$K$234,[9]Data_Input!$K$235,[9]Data_Input!$K$236,[9]Data_Input!$K$237,[9]Data_Input!$K$238,[9]Data_Input!$K$239</definedName>
    <definedName name="__APW_RESTORE_DATA2685__" hidden="1">[9]Data_Input!$K$240,[9]Data_Input!$K$241,[9]Data_Input!$K$242,[9]Data_Input!$K$243,[9]Data_Input!$K$244,[9]Data_Input!$K$245,[9]Data_Input!$K$246,[9]Data_Input!$K$247,[9]Data_Input!$K$248,[9]Data_Input!$K$249,[9]Data_Input!$K$250,[9]Data_Input!$K$251,[9]Data_Input!$K$252,[9]Data_Input!$K$253,[9]Data_Input!$K$254</definedName>
    <definedName name="__APW_RESTORE_DATA2686__" hidden="1">[9]Data_Input!$K$255,[9]Data_Input!$K$256,[9]Data_Input!$K$257,[9]Data_Input!$K$258,[9]Data_Input!$K$259,[9]Data_Input!$K$260,[9]Data_Input!$K$261,[9]Data_Input!$K$262,[9]Data_Input!$K$263,[9]Data_Input!$K$264,[9]Data_Input!$K$265,[9]Data_Input!$K$266,[9]Data_Input!$K$267,[9]Data_Input!$K$268,[9]Data_Input!$K$269</definedName>
    <definedName name="__APW_RESTORE_DATA2687__" hidden="1">[9]Data_Input!$K$270,[9]Data_Input!$K$271,[9]Data_Input!$K$272,[9]Data_Input!$K$273,[9]Data_Input!$K$274,[9]Data_Input!$K$275,[9]Data_Input!$K$276,[9]Data_Input!$K$277,[9]Data_Input!$K$278,[9]Data_Input!$K$279,[9]Data_Input!$K$280,[9]Data_Input!$K$281,[9]Data_Input!$K$282,[9]Data_Input!$K$283,[9]Data_Input!$K$284</definedName>
    <definedName name="__APW_RESTORE_DATA2688__" hidden="1">[9]Data_Input!$K$285,[9]Data_Input!$K$286,[9]Data_Input!$K$287,[9]Data_Input!$K$288,[9]Data_Input!$K$289,[9]Data_Input!$K$290,[9]Data_Input!$K$291,[9]Data_Input!$K$292,[9]Data_Input!$K$293,[9]Data_Input!$K$294,[9]Data_Input!$K$295,[9]Data_Input!$K$296,[9]Data_Input!$K$297,[9]Data_Input!$K$298,[9]Data_Input!$K$299</definedName>
    <definedName name="__APW_RESTORE_DATA2689__" hidden="1">[9]Data_Input!$K$300,[9]Data_Input!$K$301,[9]Data_Input!$K$302,[9]Data_Input!$K$303,[9]Data_Input!$K$304,[9]Data_Input!$K$305,[9]Data_Input!$K$306,[9]Data_Input!$K$307,[9]Data_Input!$K$308,[9]Data_Input!$K$309,[9]Data_Input!$K$310,[9]Data_Input!$K$311,[9]Data_Input!$K$312,[9]Data_Input!$K$313,[9]Data_Input!$K$314</definedName>
    <definedName name="__APW_RESTORE_DATA269__" hidden="1">[9]Data_Input!$L$270,[9]Data_Input!$L$271,[9]Data_Input!$L$272,[9]Data_Input!$L$273,[9]Data_Input!$L$274,[9]Data_Input!$L$275,[9]Data_Input!$L$276,[9]Data_Input!$L$277,[9]Data_Input!$L$278,[9]Data_Input!$L$279,[9]Data_Input!$L$280,[9]Data_Input!$L$281,[9]Data_Input!$L$282,[9]Data_Input!$L$283,[9]Data_Input!$L$284</definedName>
    <definedName name="__APW_RESTORE_DATA2690__" hidden="1">[9]Data_Input!$K$315,[9]Data_Input!$K$316,[9]Data_Input!$K$317,[9]Data_Input!$K$318,[9]Data_Input!$K$319,[9]Data_Input!$K$320,[9]Data_Input!$K$321,[9]Data_Input!$K$322,[9]Data_Input!$K$323,[9]Data_Input!$K$324,[9]Data_Input!$K$325,[9]Data_Input!$K$326,[9]Data_Input!$K$327,[9]Data_Input!$K$328,[9]Data_Input!$K$329</definedName>
    <definedName name="__APW_RESTORE_DATA2691__" hidden="1">[9]Data_Input!$K$330,[9]Data_Input!$K$331,[9]Data_Input!$K$332,[9]Data_Input!$K$333,[9]Data_Input!$K$334,[9]Data_Input!$K$335,[9]Data_Input!$K$336,[9]Data_Input!$K$337,[9]Data_Input!$K$338,[9]Data_Input!$K$339,[9]Data_Input!$K$340,[9]Data_Input!$K$341,[9]Data_Input!$K$342,[9]Data_Input!$K$343,[9]Data_Input!$K$344</definedName>
    <definedName name="__APW_RESTORE_DATA2692__" hidden="1">[9]Data_Input!$K$345,[9]Data_Input!$K$346,[9]Data_Input!$K$347,[9]Data_Input!$K$348,[9]Data_Input!$K$349,[9]Data_Input!$K$350,[9]Data_Input!$K$351,[9]Data_Input!$K$352,[9]Data_Input!$K$353,[9]Data_Input!$K$354,[9]Data_Input!$K$355,[9]Data_Input!$K$356,[9]Data_Input!$K$357,[9]Data_Input!$K$358,[9]Data_Input!$K$359</definedName>
    <definedName name="__APW_RESTORE_DATA2693__" hidden="1">[9]Data_Input!$K$360,[9]Data_Input!$K$361,[9]Data_Input!$K$362,[9]Data_Input!$K$363,[9]Data_Input!$K$364,[9]Data_Input!$K$365,[9]Data_Input!$K$366,[9]Data_Input!$K$367,[9]Data_Input!$K$368,[9]Data_Input!$K$369,[9]Data_Input!$K$370,[9]Data_Input!$K$371,[9]Data_Input!$K$372,[9]Data_Input!$K$373,[9]Data_Input!$K$374</definedName>
    <definedName name="__APW_RESTORE_DATA2694__" hidden="1">[9]Data_Input!$K$375,[9]Data_Input!$K$376,[9]Data_Input!$K$377,[9]Data_Input!$K$378,[9]Data_Input!$K$379,[9]Data_Input!$K$380,[9]Data_Input!$K$381,[9]Data_Input!$K$382,[9]Data_Input!$K$383,[9]Data_Input!$K$384,[9]Data_Input!$K$385,[9]Data_Input!$K$386,[9]Data_Input!$K$387,[9]Data_Input!$K$388,[9]Data_Input!$K$389</definedName>
    <definedName name="__APW_RESTORE_DATA2695__" hidden="1">[9]Data_Input!$K$390,[9]Data_Input!$K$391,[9]Data_Input!$K$392,[9]Data_Input!$K$393,[9]Data_Input!$K$394,[9]Data_Input!$K$395,[9]Data_Input!$K$396,[9]Data_Input!$K$397,[9]Data_Input!$K$398,[9]Data_Input!$K$399,[9]Data_Input!$K$400,[9]Data_Input!$K$401,[9]Data_Input!$K$402,[9]Data_Input!$K$403,[9]Data_Input!$K$404</definedName>
    <definedName name="__APW_RESTORE_DATA2696__" hidden="1">[9]Data_Input!$K$405,[9]Data_Input!$K$406,[9]Data_Input!$K$407,[9]Data_Input!$K$408,[9]Data_Input!$K$409,[9]Data_Input!$K$410,[9]Data_Input!$K$411,[9]Data_Input!$K$412,[9]Data_Input!$K$413,[9]Data_Input!$K$414,[9]Data_Input!$K$415,[9]Data_Input!$K$416,[9]Data_Input!$K$417,[9]Data_Input!$K$418,[9]Data_Input!$K$419</definedName>
    <definedName name="__APW_RESTORE_DATA2697__" hidden="1">[9]Data_Input!$K$420,[9]Data_Input!$K$421,[9]Data_Input!$K$422,[9]Data_Input!$K$423,[9]Data_Input!$K$424,[9]Data_Input!$K$425,[9]Data_Input!$K$426,[9]Data_Input!$K$427,[9]Data_Input!$K$428,[9]Data_Input!$K$429,[9]Data_Input!$K$430,[9]Data_Input!$K$431,[9]Data_Input!$K$432,[9]Data_Input!$K$433,[9]Data_Input!$K$434</definedName>
    <definedName name="__APW_RESTORE_DATA2698__" hidden="1">[9]Data_Input!$K$435,[9]Data_Input!$K$436,[9]Data_Input!$K$437,[9]Data_Input!$K$438,[9]Data_Input!$K$439,[9]Data_Input!$K$440,[9]Data_Input!$K$441,[9]Data_Input!$K$442,[9]Data_Input!$K$443,[9]Data_Input!$K$444,[9]Data_Input!$K$445,[9]Data_Input!$K$446,[9]Data_Input!$K$447,[9]Data_Input!$K$448,[9]Data_Input!$K$449</definedName>
    <definedName name="__APW_RESTORE_DATA2699__" hidden="1">[9]Data_Input!$K$450,[9]Data_Input!$K$451,[9]Data_Input!$K$452,[9]Data_Input!$K$453,[9]Data_Input!$K$454,[9]Data_Input!$K$455,[9]Data_Input!$K$456,[9]Data_Input!$K$457,[9]Data_Input!$K$458,[9]Data_Input!$K$459,[9]Data_Input!$K$460,[9]Data_Input!$K$461,[9]Data_Input!$K$462,[9]Data_Input!$K$463,[9]Data_Input!$K$464</definedName>
    <definedName name="__APW_RESTORE_DATA27__" hidden="1">#REF!</definedName>
    <definedName name="__APW_RESTORE_DATA270__" hidden="1">[9]Data_Input!$L$285,[9]Data_Input!$L$286,[9]Data_Input!$L$287,[9]Data_Input!$L$288,[9]Data_Input!$L$289,[9]Data_Input!$L$290,[9]Data_Input!$L$291,[9]Data_Input!$L$292,[9]Data_Input!$L$293,[9]Data_Input!$L$294,[9]Data_Input!$L$295,[9]Data_Input!$L$296,[9]Data_Input!$L$297,[9]Data_Input!$L$298,[9]Data_Input!$L$299</definedName>
    <definedName name="__APW_RESTORE_DATA2700__" hidden="1">[9]Data_Input!$K$465,[9]Data_Input!$K$466,[9]Data_Input!$K$467,[9]Data_Input!$K$468,[9]Data_Input!$K$469,[9]Data_Input!$K$470,[9]Data_Input!$K$471,[9]Data_Input!$K$472,[9]Data_Input!$K$473,[9]Data_Input!$K$474,[9]Data_Input!$K$475,[9]Data_Input!$K$476,[9]Data_Input!$K$477,[9]Data_Input!$K$478,[9]Data_Input!$K$479</definedName>
    <definedName name="__APW_RESTORE_DATA2701__" hidden="1">[9]Data_Input!$K$480,[9]Data_Input!$K$481,[9]Data_Input!$K$482,[9]Data_Input!$K$483,[9]Data_Input!$K$484,[9]Data_Input!$K$485,[9]Data_Input!$K$486,[9]Data_Input!$K$487,[9]Data_Input!$K$488,[9]Data_Input!$K$489,[9]Data_Input!$K$490,[9]Data_Input!$K$491,[9]Data_Input!$K$492,[9]Data_Input!$K$493,[9]Data_Input!$K$494</definedName>
    <definedName name="__APW_RESTORE_DATA2702__" hidden="1">[9]Data_Input!$K$495,[9]Data_Input!$K$496,[9]Data_Input!$K$497,[9]Data_Input!$K$498,[9]Data_Input!$K$499,[9]Data_Input!$K$500,[9]Data_Input!$K$501,[9]Data_Input!$K$502,[9]Data_Input!$K$503,[9]Data_Input!$K$504,[9]Data_Input!$K$505,[9]Data_Input!$K$506,[9]Data_Input!$K$507,[9]Data_Input!$K$508,[9]Data_Input!$K$509</definedName>
    <definedName name="__APW_RESTORE_DATA2703__" hidden="1">[9]Data_Input!$K$510,[9]Data_Input!$K$511,[9]Data_Input!$K$512,[9]Data_Input!$K$513,[9]Data_Input!$K$514,[9]Data_Input!$K$515,[9]Data_Input!$K$516,[9]Data_Input!$K$517,[9]Data_Input!$K$518,[9]Data_Input!$K$519,[9]Data_Input!$K$520,[9]Data_Input!$K$521,[9]Data_Input!$K$522,[9]Data_Input!$K$523,[9]Data_Input!$K$524</definedName>
    <definedName name="__APW_RESTORE_DATA2704__" hidden="1">[9]Data_Input!$K$525,[9]Data_Input!$K$526,[9]Data_Input!$K$527,[9]Data_Input!$K$528,[9]Data_Input!$K$529,[9]Data_Input!$K$530</definedName>
    <definedName name="__APW_RESTORE_DATA2705__" hidden="1">[9]Data_Input!$L$9,[9]Data_Input!$L$10,[9]Data_Input!$L$11,[9]Data_Input!$L$12,[9]Data_Input!$L$13,[9]Data_Input!$L$14,[9]Data_Input!$L$15,[9]Data_Input!$L$16,[9]Data_Input!$L$17,[9]Data_Input!$L$18,[9]Data_Input!$L$19,[9]Data_Input!$L$20,[9]Data_Input!$L$21,[9]Data_Input!$L$22,[9]Data_Input!$L$23,[9]Data_Input!$L$24</definedName>
    <definedName name="__APW_RESTORE_DATA2706__" hidden="1">[9]Data_Input!$L$25,[9]Data_Input!$L$26,[9]Data_Input!$L$27,[9]Data_Input!$L$28,[9]Data_Input!$L$29,[9]Data_Input!$L$30,[9]Data_Input!$L$31,[9]Data_Input!$L$32,[9]Data_Input!$L$33,[9]Data_Input!$L$34,[9]Data_Input!$L$35,[9]Data_Input!$L$36,[9]Data_Input!$L$37,[9]Data_Input!$L$38,[9]Data_Input!$L$39,[9]Data_Input!$L$40</definedName>
    <definedName name="__APW_RESTORE_DATA2707__" hidden="1">[9]Data_Input!$L$41,[9]Data_Input!$L$42,[9]Data_Input!$L$43,[9]Data_Input!$L$44,[9]Data_Input!$L$45,[9]Data_Input!$L$46,[9]Data_Input!$L$47,[9]Data_Input!$L$48,[9]Data_Input!$L$49,[9]Data_Input!$L$50,[9]Data_Input!$L$51,[9]Data_Input!$L$52,[9]Data_Input!$L$53,[9]Data_Input!$L$54,[9]Data_Input!$L$55,[9]Data_Input!$L$56</definedName>
    <definedName name="__APW_RESTORE_DATA2708__" hidden="1">[9]Data_Input!$L$57,[9]Data_Input!$L$58,[9]Data_Input!$L$59,[9]Data_Input!$L$60,[9]Data_Input!$L$61,[9]Data_Input!$L$62,[9]Data_Input!$L$63,[9]Data_Input!$L$64,[9]Data_Input!$L$65,[9]Data_Input!$L$66,[9]Data_Input!$L$67,[9]Data_Input!$L$68,[9]Data_Input!$L$69,[9]Data_Input!$L$70,[9]Data_Input!$L$71,[9]Data_Input!$L$72</definedName>
    <definedName name="__APW_RESTORE_DATA2709__" hidden="1">[9]Data_Input!$L$73,[9]Data_Input!$L$74,[9]Data_Input!$L$75,[9]Data_Input!$L$76,[9]Data_Input!$L$77,[9]Data_Input!$L$78,[9]Data_Input!$L$79,[9]Data_Input!$L$80,[9]Data_Input!$L$81,[9]Data_Input!$L$82,[9]Data_Input!$L$83,[9]Data_Input!$L$84,[9]Data_Input!$L$85,[9]Data_Input!$L$86,[9]Data_Input!$L$87,[9]Data_Input!$L$88</definedName>
    <definedName name="__APW_RESTORE_DATA271__" hidden="1">[9]Data_Input!$L$300,[9]Data_Input!$L$301,[9]Data_Input!$L$302,[9]Data_Input!$L$303,[9]Data_Input!$L$304,[9]Data_Input!$L$305,[9]Data_Input!$L$306,[9]Data_Input!$L$307,[9]Data_Input!$L$308,[9]Data_Input!$L$309,[9]Data_Input!$L$310,[9]Data_Input!$L$311,[9]Data_Input!$L$312,[9]Data_Input!$L$313,[9]Data_Input!$L$314</definedName>
    <definedName name="__APW_RESTORE_DATA2710__" hidden="1">[9]Data_Input!$L$89,[9]Data_Input!$L$90,[9]Data_Input!$L$91,[9]Data_Input!$L$92,[9]Data_Input!$L$93,[9]Data_Input!$L$94,[9]Data_Input!$L$95,[9]Data_Input!$L$96,[9]Data_Input!$L$97,[9]Data_Input!$L$98,[9]Data_Input!$L$99,[9]Data_Input!$L$100,[9]Data_Input!$L$101,[9]Data_Input!$L$102,[9]Data_Input!$L$103,[9]Data_Input!$L$104</definedName>
    <definedName name="__APW_RESTORE_DATA2711__" hidden="1">[9]Data_Input!$L$105,[9]Data_Input!$L$106,[9]Data_Input!$L$107,[9]Data_Input!$L$108,[9]Data_Input!$L$109,[9]Data_Input!$L$110,[9]Data_Input!$L$111,[9]Data_Input!$L$112,[9]Data_Input!$L$113,[9]Data_Input!$L$114,[9]Data_Input!$L$115,[9]Data_Input!$L$116,[9]Data_Input!$L$117,[9]Data_Input!$L$118,[9]Data_Input!$L$119</definedName>
    <definedName name="__APW_RESTORE_DATA2712__" hidden="1">[9]Data_Input!$L$120,[9]Data_Input!$L$121,[9]Data_Input!$L$122,[9]Data_Input!$L$123,[9]Data_Input!$L$124,[9]Data_Input!$L$125,[9]Data_Input!$L$126,[9]Data_Input!$L$127,[9]Data_Input!$L$128,[9]Data_Input!$L$129,[9]Data_Input!$L$130,[9]Data_Input!$L$131,[9]Data_Input!$L$132,[9]Data_Input!$L$133,[9]Data_Input!$L$134</definedName>
    <definedName name="__APW_RESTORE_DATA2713__" hidden="1">[9]Data_Input!$L$135,[9]Data_Input!$L$136,[9]Data_Input!$L$137,[9]Data_Input!$L$138,[9]Data_Input!$L$139,[9]Data_Input!$L$140,[9]Data_Input!$L$141,[9]Data_Input!$L$142,[9]Data_Input!$L$143,[9]Data_Input!$L$144,[9]Data_Input!$L$145,[9]Data_Input!$L$146,[9]Data_Input!$L$147,[9]Data_Input!$L$148,[9]Data_Input!$L$149</definedName>
    <definedName name="__APW_RESTORE_DATA2714__" hidden="1">[9]Data_Input!$L$150,[9]Data_Input!$L$151,[9]Data_Input!$L$152,[9]Data_Input!$L$153,[9]Data_Input!$L$154,[9]Data_Input!$L$155,[9]Data_Input!$L$156,[9]Data_Input!$L$157,[9]Data_Input!$L$158,[9]Data_Input!$L$159,[9]Data_Input!$L$160,[9]Data_Input!$L$161,[9]Data_Input!$L$162,[9]Data_Input!$L$163,[9]Data_Input!$L$164</definedName>
    <definedName name="__APW_RESTORE_DATA2715__" hidden="1">[9]Data_Input!$L$165,[9]Data_Input!$L$166,[9]Data_Input!$L$167,[9]Data_Input!$L$168,[9]Data_Input!$L$169,[9]Data_Input!$L$170,[9]Data_Input!$L$171,[9]Data_Input!$L$172,[9]Data_Input!$L$173,[9]Data_Input!$L$174,[9]Data_Input!$L$175,[9]Data_Input!$L$176,[9]Data_Input!$L$177,[9]Data_Input!$L$178,[9]Data_Input!$L$179</definedName>
    <definedName name="__APW_RESTORE_DATA2716__" hidden="1">[9]Data_Input!$L$180,[9]Data_Input!$L$181,[9]Data_Input!$L$182,[9]Data_Input!$L$183,[9]Data_Input!$L$184,[9]Data_Input!$L$185,[9]Data_Input!$L$186,[9]Data_Input!$L$187,[9]Data_Input!$L$188,[9]Data_Input!$L$189,[9]Data_Input!$L$190,[9]Data_Input!$L$191,[9]Data_Input!$L$192,[9]Data_Input!$L$193,[9]Data_Input!$L$194</definedName>
    <definedName name="__APW_RESTORE_DATA2717__" hidden="1">[9]Data_Input!$L$195,[9]Data_Input!$L$196,[9]Data_Input!$L$197,[9]Data_Input!$L$198,[9]Data_Input!$L$199,[9]Data_Input!$L$200,[9]Data_Input!$L$201,[9]Data_Input!$L$202,[9]Data_Input!$L$203,[9]Data_Input!$L$204,[9]Data_Input!$L$205,[9]Data_Input!$L$206,[9]Data_Input!$L$207,[9]Data_Input!$L$208,[9]Data_Input!$L$209</definedName>
    <definedName name="__APW_RESTORE_DATA2718__" hidden="1">[9]Data_Input!$L$210,[9]Data_Input!$L$211,[9]Data_Input!$L$212,[9]Data_Input!$L$213,[9]Data_Input!$L$214,[9]Data_Input!$L$215,[9]Data_Input!$L$216,[9]Data_Input!$L$217,[9]Data_Input!$L$218,[9]Data_Input!$L$219,[9]Data_Input!$L$220,[9]Data_Input!$L$221,[9]Data_Input!$L$222,[9]Data_Input!$L$223,[9]Data_Input!$L$224</definedName>
    <definedName name="__APW_RESTORE_DATA2719__" hidden="1">[9]Data_Input!$L$225,[9]Data_Input!$L$226,[9]Data_Input!$L$227,[9]Data_Input!$L$228,[9]Data_Input!$L$229,[9]Data_Input!$L$230,[9]Data_Input!$L$231,[9]Data_Input!$L$232,[9]Data_Input!$L$233,[9]Data_Input!$L$234,[9]Data_Input!$L$235,[9]Data_Input!$L$236,[9]Data_Input!$L$237,[9]Data_Input!$L$238,[9]Data_Input!$L$239</definedName>
    <definedName name="__APW_RESTORE_DATA272__" hidden="1">[9]Data_Input!$L$315,[9]Data_Input!$L$316,[9]Data_Input!$L$317,[9]Data_Input!$L$318,[9]Data_Input!$L$319,[9]Data_Input!$L$320,[9]Data_Input!$L$321,[9]Data_Input!$L$322,[9]Data_Input!$L$323,[9]Data_Input!$L$324,[9]Data_Input!$L$325,[9]Data_Input!$L$326,[9]Data_Input!$L$327,[9]Data_Input!$L$328,[9]Data_Input!$L$329</definedName>
    <definedName name="__APW_RESTORE_DATA2720__" hidden="1">[9]Data_Input!$L$240,[9]Data_Input!$L$241,[9]Data_Input!$L$242,[9]Data_Input!$L$243,[9]Data_Input!$L$244,[9]Data_Input!$L$245,[9]Data_Input!$L$246,[9]Data_Input!$L$247,[9]Data_Input!$L$248,[9]Data_Input!$L$249,[9]Data_Input!$L$250,[9]Data_Input!$L$251,[9]Data_Input!$L$252,[9]Data_Input!$L$253,[9]Data_Input!$L$254</definedName>
    <definedName name="__APW_RESTORE_DATA2721__" hidden="1">[9]Data_Input!$L$255,[9]Data_Input!$L$256,[9]Data_Input!$L$257,[9]Data_Input!$L$258,[9]Data_Input!$L$259,[9]Data_Input!$L$260,[9]Data_Input!$L$261,[9]Data_Input!$L$262,[9]Data_Input!$L$263,[9]Data_Input!$L$264,[9]Data_Input!$L$265,[9]Data_Input!$L$266,[9]Data_Input!$L$267,[9]Data_Input!$L$268,[9]Data_Input!$L$269</definedName>
    <definedName name="__APW_RESTORE_DATA2722__" hidden="1">[9]Data_Input!$L$270,[9]Data_Input!$L$271,[9]Data_Input!$L$272,[9]Data_Input!$L$273,[9]Data_Input!$L$274,[9]Data_Input!$L$275,[9]Data_Input!$L$276,[9]Data_Input!$L$277,[9]Data_Input!$L$278,[9]Data_Input!$L$279,[9]Data_Input!$L$280,[9]Data_Input!$L$281,[9]Data_Input!$L$282,[9]Data_Input!$L$283,[9]Data_Input!$L$284</definedName>
    <definedName name="__APW_RESTORE_DATA2723__" hidden="1">[9]Data_Input!$L$285,[9]Data_Input!$L$286,[9]Data_Input!$L$287,[9]Data_Input!$L$288,[9]Data_Input!$L$289,[9]Data_Input!$L$290,[9]Data_Input!$L$291,[9]Data_Input!$L$292,[9]Data_Input!$L$293,[9]Data_Input!$L$294,[9]Data_Input!$L$295,[9]Data_Input!$L$296,[9]Data_Input!$L$297,[9]Data_Input!$L$298,[9]Data_Input!$L$299</definedName>
    <definedName name="__APW_RESTORE_DATA2724__" hidden="1">[9]Data_Input!$L$300,[9]Data_Input!$L$301,[9]Data_Input!$L$302,[9]Data_Input!$L$303,[9]Data_Input!$L$304,[9]Data_Input!$L$305,[9]Data_Input!$L$306,[9]Data_Input!$L$307,[9]Data_Input!$L$308,[9]Data_Input!$L$309,[9]Data_Input!$L$310,[9]Data_Input!$L$311,[9]Data_Input!$L$312,[9]Data_Input!$L$313,[9]Data_Input!$L$314</definedName>
    <definedName name="__APW_RESTORE_DATA2725__" hidden="1">[9]Data_Input!$L$315,[9]Data_Input!$L$316,[9]Data_Input!$L$317,[9]Data_Input!$L$318,[9]Data_Input!$L$319,[9]Data_Input!$L$320,[9]Data_Input!$L$321,[9]Data_Input!$L$322,[9]Data_Input!$L$323,[9]Data_Input!$L$324,[9]Data_Input!$L$325,[9]Data_Input!$L$326,[9]Data_Input!$L$327,[9]Data_Input!$L$328,[9]Data_Input!$L$329</definedName>
    <definedName name="__APW_RESTORE_DATA2726__" hidden="1">[9]Data_Input!$L$330,[9]Data_Input!$L$331,[9]Data_Input!$L$332,[9]Data_Input!$L$333,[9]Data_Input!$L$334,[9]Data_Input!$L$335,[9]Data_Input!$L$336,[9]Data_Input!$L$337,[9]Data_Input!$L$338,[9]Data_Input!$L$339,[9]Data_Input!$L$340,[9]Data_Input!$L$341,[9]Data_Input!$L$342,[9]Data_Input!$L$343,[9]Data_Input!$L$344</definedName>
    <definedName name="__APW_RESTORE_DATA2727__" hidden="1">[9]Data_Input!$L$345,[9]Data_Input!$L$346,[9]Data_Input!$L$347,[9]Data_Input!$L$348,[9]Data_Input!$L$349,[9]Data_Input!$L$350,[9]Data_Input!$L$351,[9]Data_Input!$L$352,[9]Data_Input!$L$353,[9]Data_Input!$L$354,[9]Data_Input!$L$355,[9]Data_Input!$L$356,[9]Data_Input!$L$357,[9]Data_Input!$L$358,[9]Data_Input!$L$359</definedName>
    <definedName name="__APW_RESTORE_DATA2728__" hidden="1">[9]Data_Input!$L$360,[9]Data_Input!$L$361,[9]Data_Input!$L$362,[9]Data_Input!$L$363,[9]Data_Input!$L$364,[9]Data_Input!$L$365,[9]Data_Input!$L$366,[9]Data_Input!$L$367,[9]Data_Input!$L$368,[9]Data_Input!$L$369,[9]Data_Input!$L$370,[9]Data_Input!$L$371,[9]Data_Input!$L$372,[9]Data_Input!$L$373,[9]Data_Input!$L$374</definedName>
    <definedName name="__APW_RESTORE_DATA2729__" hidden="1">[9]Data_Input!$L$375,[9]Data_Input!$L$376,[9]Data_Input!$L$377,[9]Data_Input!$L$378,[9]Data_Input!$L$379,[9]Data_Input!$L$380,[9]Data_Input!$L$381,[9]Data_Input!$L$382,[9]Data_Input!$L$383,[9]Data_Input!$L$384,[9]Data_Input!$L$385,[9]Data_Input!$L$386,[9]Data_Input!$L$387,[9]Data_Input!$L$388,[9]Data_Input!$L$389</definedName>
    <definedName name="__APW_RESTORE_DATA273__" hidden="1">[9]Data_Input!$L$330,[9]Data_Input!$L$331,[9]Data_Input!$L$332,[9]Data_Input!$L$333,[9]Data_Input!$L$334,[9]Data_Input!$L$335,[9]Data_Input!$L$336,[9]Data_Input!$L$337,[9]Data_Input!$L$338,[9]Data_Input!$L$339,[9]Data_Input!$L$340,[9]Data_Input!$L$341,[9]Data_Input!$L$342,[9]Data_Input!$L$343,[9]Data_Input!$L$344</definedName>
    <definedName name="__APW_RESTORE_DATA2730__" hidden="1">[9]Data_Input!$L$390,[9]Data_Input!$L$391,[9]Data_Input!$L$392,[9]Data_Input!$L$393,[9]Data_Input!$L$394,[9]Data_Input!$L$395,[9]Data_Input!$L$396,[9]Data_Input!$L$397,[9]Data_Input!$L$398,[9]Data_Input!$L$399,[9]Data_Input!$L$400,[9]Data_Input!$L$401,[9]Data_Input!$L$402,[9]Data_Input!$L$403,[9]Data_Input!$L$404</definedName>
    <definedName name="__APW_RESTORE_DATA2731__" hidden="1">[9]Data_Input!$L$405,[9]Data_Input!$L$406,[9]Data_Input!$L$407,[9]Data_Input!$L$408,[9]Data_Input!$L$409,[9]Data_Input!$L$410,[9]Data_Input!$L$411,[9]Data_Input!$L$412,[9]Data_Input!$L$413,[9]Data_Input!$L$414,[9]Data_Input!$L$415,[9]Data_Input!$L$416,[9]Data_Input!$L$417,[9]Data_Input!$L$418,[9]Data_Input!$L$419</definedName>
    <definedName name="__APW_RESTORE_DATA2732__" hidden="1">[9]Data_Input!$L$420,[9]Data_Input!$L$421,[9]Data_Input!$L$422,[9]Data_Input!$L$423,[9]Data_Input!$L$424,[9]Data_Input!$L$425,[9]Data_Input!$L$426,[9]Data_Input!$L$427,[9]Data_Input!$L$428,[9]Data_Input!$L$429,[9]Data_Input!$L$430,[9]Data_Input!$L$431,[9]Data_Input!$L$432,[9]Data_Input!$L$433,[9]Data_Input!$L$434</definedName>
    <definedName name="__APW_RESTORE_DATA2733__" hidden="1">[9]Data_Input!$L$435,[9]Data_Input!$L$436,[9]Data_Input!$L$437,[9]Data_Input!$L$438,[9]Data_Input!$L$439,[9]Data_Input!$L$440,[9]Data_Input!$L$441,[9]Data_Input!$L$442,[9]Data_Input!$L$443,[9]Data_Input!$L$444,[9]Data_Input!$L$445,[9]Data_Input!$L$446,[9]Data_Input!$L$447,[9]Data_Input!$L$448,[9]Data_Input!$L$449</definedName>
    <definedName name="__APW_RESTORE_DATA2734__" hidden="1">[9]Data_Input!$L$450,[9]Data_Input!$L$451,[9]Data_Input!$L$452,[9]Data_Input!$L$453,[9]Data_Input!$L$454,[9]Data_Input!$L$455,[9]Data_Input!$L$456,[9]Data_Input!$L$457,[9]Data_Input!$L$458,[9]Data_Input!$L$459,[9]Data_Input!$L$460,[9]Data_Input!$L$461,[9]Data_Input!$L$462,[9]Data_Input!$L$463,[9]Data_Input!$L$464</definedName>
    <definedName name="__APW_RESTORE_DATA2735__" hidden="1">[9]Data_Input!$L$465,[9]Data_Input!$L$466,[9]Data_Input!$L$467,[9]Data_Input!$L$468,[9]Data_Input!$L$469,[9]Data_Input!$L$470,[9]Data_Input!$L$471,[9]Data_Input!$L$472,[9]Data_Input!$L$473,[9]Data_Input!$L$474,[9]Data_Input!$L$475,[9]Data_Input!$L$476,[9]Data_Input!$L$477,[9]Data_Input!$L$478,[9]Data_Input!$L$479</definedName>
    <definedName name="__APW_RESTORE_DATA2736__" hidden="1">[9]Data_Input!$L$480,[9]Data_Input!$L$481,[9]Data_Input!$L$482,[9]Data_Input!$L$483,[9]Data_Input!$L$484,[9]Data_Input!$L$485,[9]Data_Input!$L$486,[9]Data_Input!$L$487,[9]Data_Input!$L$488,[9]Data_Input!$L$489,[9]Data_Input!$L$490,[9]Data_Input!$L$491,[9]Data_Input!$L$492,[9]Data_Input!$L$493,[9]Data_Input!$L$494</definedName>
    <definedName name="__APW_RESTORE_DATA2737__" hidden="1">[9]Data_Input!$L$495,[9]Data_Input!$L$496,[9]Data_Input!$L$497,[9]Data_Input!$L$498,[9]Data_Input!$L$499,[9]Data_Input!$L$500,[9]Data_Input!$L$501,[9]Data_Input!$L$502,[9]Data_Input!$L$503,[9]Data_Input!$L$504,[9]Data_Input!$L$505,[9]Data_Input!$L$506,[9]Data_Input!$L$507,[9]Data_Input!$L$508,[9]Data_Input!$L$509</definedName>
    <definedName name="__APW_RESTORE_DATA2738__" hidden="1">[9]Data_Input!$L$510,[9]Data_Input!$L$511,[9]Data_Input!$L$512,[9]Data_Input!$L$513,[9]Data_Input!$L$514,[9]Data_Input!$L$515,[9]Data_Input!$L$516,[9]Data_Input!$L$517,[9]Data_Input!$L$518,[9]Data_Input!$L$519,[9]Data_Input!$L$520,[9]Data_Input!$L$521,[9]Data_Input!$L$522,[9]Data_Input!$L$523,[9]Data_Input!$L$524</definedName>
    <definedName name="__APW_RESTORE_DATA2739__" hidden="1">[9]Data_Input!$L$525,[9]Data_Input!$L$526,[9]Data_Input!$L$527,[9]Data_Input!$L$528,[9]Data_Input!$L$529,[9]Data_Input!$L$530</definedName>
    <definedName name="__APW_RESTORE_DATA274__" hidden="1">[8]Henkel!$C$279,[8]Henkel!$C$279</definedName>
    <definedName name="__APW_RESTORE_DATA2740__" hidden="1">[10]Data_Input!$E$9</definedName>
    <definedName name="__APW_RESTORE_DATA2741__" hidden="1">[10]Data_Input!$E$4</definedName>
    <definedName name="__APW_RESTORE_DATA2742__" hidden="1">[10]Data_Input!$E$5</definedName>
    <definedName name="__APW_RESTORE_DATA2744__" hidden="1">[10]Data_Input!$E$7</definedName>
    <definedName name="__APW_RESTORE_DATA2745__" hidden="1">[9]Data_Input!$I$9,[9]Data_Input!$I$10,[9]Data_Input!$I$11,[9]Data_Input!$I$12,[9]Data_Input!$I$13,[9]Data_Input!$I$14,[9]Data_Input!$I$15,[9]Data_Input!$I$16,[9]Data_Input!$I$17,[9]Data_Input!$I$18,[9]Data_Input!$I$19,[9]Data_Input!$I$20,[9]Data_Input!$I$21,[9]Data_Input!$I$22,[9]Data_Input!$I$23,[9]Data_Input!$I$24</definedName>
    <definedName name="__APW_RESTORE_DATA2746__" hidden="1">[9]Data_Input!$I$25,[9]Data_Input!$I$26,[9]Data_Input!$I$27,[9]Data_Input!$I$28,[9]Data_Input!$I$29,[9]Data_Input!$I$30,[9]Data_Input!$I$31,[9]Data_Input!$I$32,[9]Data_Input!$I$33,[9]Data_Input!$I$34,[9]Data_Input!$I$35,[9]Data_Input!$I$36,[9]Data_Input!$I$37,[9]Data_Input!$I$38,[9]Data_Input!$I$39,[9]Data_Input!$I$40</definedName>
    <definedName name="__APW_RESTORE_DATA2747__" hidden="1">[9]Data_Input!$I$41,[9]Data_Input!$I$42,[9]Data_Input!$I$43,[9]Data_Input!$I$44,[9]Data_Input!$I$45,[9]Data_Input!$I$46,[9]Data_Input!$I$47,[9]Data_Input!$I$48,[9]Data_Input!$I$49,[9]Data_Input!$I$50,[9]Data_Input!$I$51,[9]Data_Input!$I$52,[9]Data_Input!$I$53,[9]Data_Input!$I$54,[9]Data_Input!$I$55,[9]Data_Input!$I$56</definedName>
    <definedName name="__APW_RESTORE_DATA2748__" hidden="1">[9]Data_Input!$I$57,[9]Data_Input!$I$58,[9]Data_Input!$I$59,[9]Data_Input!$I$60,[9]Data_Input!$I$61,[9]Data_Input!$I$62,[9]Data_Input!$I$63,[9]Data_Input!$I$64,[9]Data_Input!$I$65,[9]Data_Input!$I$66,[9]Data_Input!$I$67,[9]Data_Input!$I$68,[9]Data_Input!$I$69,[9]Data_Input!$I$70,[9]Data_Input!$I$71,[9]Data_Input!$I$72</definedName>
    <definedName name="__APW_RESTORE_DATA2749__" hidden="1">[9]Data_Input!$I$73,[9]Data_Input!$I$74,[9]Data_Input!$I$75,[9]Data_Input!$I$76,[9]Data_Input!$I$77,[9]Data_Input!$I$78,[9]Data_Input!$I$79,[9]Data_Input!$I$80,[9]Data_Input!$I$81,[9]Data_Input!$I$82,[9]Data_Input!$I$83,[9]Data_Input!$I$84,[9]Data_Input!$I$85,[9]Data_Input!$I$86,[9]Data_Input!$I$87,[9]Data_Input!$I$88</definedName>
    <definedName name="__APW_RESTORE_DATA275__" hidden="1">[8]Henkel!$C$282,[8]Henkel!$C$282</definedName>
    <definedName name="__APW_RESTORE_DATA2750__" hidden="1">[9]Data_Input!$I$89,[9]Data_Input!$I$90,[9]Data_Input!$I$91,[9]Data_Input!$I$92,[9]Data_Input!$I$93,[9]Data_Input!$I$94,[9]Data_Input!$I$95,[9]Data_Input!$I$96,[9]Data_Input!$I$97,[9]Data_Input!$I$98,[9]Data_Input!$I$99,[9]Data_Input!$I$100,[9]Data_Input!$I$101,[9]Data_Input!$I$102,[9]Data_Input!$I$103,[9]Data_Input!$I$104</definedName>
    <definedName name="__APW_RESTORE_DATA2751__" hidden="1">[9]Data_Input!$I$105,[9]Data_Input!$I$106,[9]Data_Input!$I$107,[9]Data_Input!$I$108,[9]Data_Input!$I$109,[9]Data_Input!$I$110,[9]Data_Input!$I$111,[9]Data_Input!$I$112,[9]Data_Input!$I$113,[9]Data_Input!$I$114,[9]Data_Input!$I$115,[9]Data_Input!$I$116,[9]Data_Input!$I$117,[9]Data_Input!$I$118,[9]Data_Input!$I$119</definedName>
    <definedName name="__APW_RESTORE_DATA2752__" hidden="1">[9]Data_Input!$I$120,[9]Data_Input!$I$121,[9]Data_Input!$I$122,[9]Data_Input!$I$123,[9]Data_Input!$I$124,[9]Data_Input!$I$125,[9]Data_Input!$I$126,[9]Data_Input!$I$127,[9]Data_Input!$I$128,[9]Data_Input!$I$129,[9]Data_Input!$I$130,[9]Data_Input!$I$131,[9]Data_Input!$I$132,[9]Data_Input!$I$133,[9]Data_Input!$I$134</definedName>
    <definedName name="__APW_RESTORE_DATA2753__" hidden="1">[9]Data_Input!$I$135,[9]Data_Input!$I$136,[9]Data_Input!$I$137,[9]Data_Input!$I$138,[9]Data_Input!$I$139,[9]Data_Input!$I$140,[9]Data_Input!$I$141,[9]Data_Input!$I$142,[9]Data_Input!$I$143,[9]Data_Input!$I$144,[9]Data_Input!$I$145,[9]Data_Input!$I$146,[9]Data_Input!$I$147,[9]Data_Input!$I$148,[9]Data_Input!$I$149</definedName>
    <definedName name="__APW_RESTORE_DATA2754__" hidden="1">[9]Data_Input!$I$150,[9]Data_Input!$I$151,[9]Data_Input!$I$152,[9]Data_Input!$I$153,[9]Data_Input!$I$154,[9]Data_Input!$I$155,[9]Data_Input!$I$156,[9]Data_Input!$I$157,[9]Data_Input!$I$158,[9]Data_Input!$I$159,[9]Data_Input!$I$160,[9]Data_Input!$I$161,[9]Data_Input!$I$162,[9]Data_Input!$I$163,[9]Data_Input!$I$164</definedName>
    <definedName name="__APW_RESTORE_DATA2755__" hidden="1">[9]Data_Input!$I$165,[9]Data_Input!$I$166,[9]Data_Input!$I$167,[9]Data_Input!$I$168,[9]Data_Input!$I$169,[9]Data_Input!$I$170,[9]Data_Input!$I$171,[9]Data_Input!$I$172,[9]Data_Input!$I$173,[9]Data_Input!$I$174,[9]Data_Input!$I$175,[9]Data_Input!$I$176,[9]Data_Input!$I$177,[9]Data_Input!$I$178,[9]Data_Input!$I$179</definedName>
    <definedName name="__APW_RESTORE_DATA2756__" hidden="1">[9]Data_Input!$I$180,[9]Data_Input!$I$181,[9]Data_Input!$I$182,[9]Data_Input!$I$183,[9]Data_Input!$I$184,[9]Data_Input!$I$185,[9]Data_Input!$I$186,[9]Data_Input!$I$187,[9]Data_Input!$I$188,[9]Data_Input!$I$189,[9]Data_Input!$I$190,[9]Data_Input!$I$191,[9]Data_Input!$I$192,[9]Data_Input!$I$193,[9]Data_Input!$I$194</definedName>
    <definedName name="__APW_RESTORE_DATA2757__" hidden="1">[9]Data_Input!$I$195,[9]Data_Input!$I$196,[9]Data_Input!$I$197,[9]Data_Input!$I$198,[9]Data_Input!$I$199,[9]Data_Input!$I$200,[9]Data_Input!$I$201,[9]Data_Input!$I$202,[9]Data_Input!$I$203,[9]Data_Input!$I$204,[9]Data_Input!$I$205,[9]Data_Input!$I$206,[9]Data_Input!$I$207,[9]Data_Input!$I$208,[9]Data_Input!$I$209</definedName>
    <definedName name="__APW_RESTORE_DATA2758__" hidden="1">[9]Data_Input!$I$210,[9]Data_Input!$I$211,[9]Data_Input!$I$212,[9]Data_Input!$I$213,[9]Data_Input!$I$214,[9]Data_Input!$I$215,[9]Data_Input!$I$216,[9]Data_Input!$I$217,[9]Data_Input!$I$218,[9]Data_Input!$I$219,[9]Data_Input!$I$220,[9]Data_Input!$I$221,[9]Data_Input!$I$222,[9]Data_Input!$I$223,[9]Data_Input!$I$224</definedName>
    <definedName name="__APW_RESTORE_DATA2759__" hidden="1">[9]Data_Input!$I$225,[9]Data_Input!$I$226,[9]Data_Input!$I$227,[9]Data_Input!$I$228,[9]Data_Input!$I$229,[9]Data_Input!$I$230,[9]Data_Input!$I$231,[9]Data_Input!$I$232,[9]Data_Input!$I$233,[9]Data_Input!$I$234,[9]Data_Input!$I$235,[9]Data_Input!$I$236,[9]Data_Input!$I$237,[9]Data_Input!$I$238,[9]Data_Input!$I$239</definedName>
    <definedName name="__APW_RESTORE_DATA276__" hidden="1">[9]Data_Input!$L$375,[9]Data_Input!$L$376,[9]Data_Input!$L$377,[9]Data_Input!$L$378,[9]Data_Input!$L$379,[9]Data_Input!$L$380,[9]Data_Input!$L$381,[9]Data_Input!$L$382,[9]Data_Input!$L$383,[9]Data_Input!$L$384,[9]Data_Input!$L$385,[9]Data_Input!$L$386,[9]Data_Input!$L$387,[9]Data_Input!$L$388,[9]Data_Input!$L$389</definedName>
    <definedName name="__APW_RESTORE_DATA2760__" hidden="1">[9]Data_Input!$I$240,[9]Data_Input!$I$241,[9]Data_Input!$I$242,[9]Data_Input!$I$243,[9]Data_Input!$I$244,[9]Data_Input!$I$245,[9]Data_Input!$I$246,[9]Data_Input!$I$247,[9]Data_Input!$I$248,[9]Data_Input!$I$249,[9]Data_Input!$I$250,[9]Data_Input!$I$251,[9]Data_Input!$I$252,[9]Data_Input!$I$253,[9]Data_Input!$I$254</definedName>
    <definedName name="__APW_RESTORE_DATA2761__" hidden="1">[9]Data_Input!$I$255,[9]Data_Input!$I$256,[9]Data_Input!$I$257,[9]Data_Input!$I$258,[9]Data_Input!$I$259,[9]Data_Input!$I$260,[9]Data_Input!$I$261,[9]Data_Input!$I$262,[9]Data_Input!$I$263,[9]Data_Input!$I$264,[9]Data_Input!$I$265,[9]Data_Input!$I$266,[9]Data_Input!$I$267,[9]Data_Input!$I$268,[9]Data_Input!$I$269</definedName>
    <definedName name="__APW_RESTORE_DATA2762__" hidden="1">[9]Data_Input!$I$270,[9]Data_Input!$I$271,[9]Data_Input!$I$272,[9]Data_Input!$I$273,[9]Data_Input!$I$274,[9]Data_Input!$I$275,[9]Data_Input!$I$276,[9]Data_Input!$I$277,[9]Data_Input!$I$278,[9]Data_Input!$I$279,[9]Data_Input!$I$280,[9]Data_Input!$I$281,[9]Data_Input!$I$282,[9]Data_Input!$I$283,[9]Data_Input!$I$284</definedName>
    <definedName name="__APW_RESTORE_DATA2763__" hidden="1">[9]Data_Input!$I$285,[9]Data_Input!$I$286,[9]Data_Input!$I$287,[9]Data_Input!$I$288,[9]Data_Input!$I$289,[9]Data_Input!$I$290,[9]Data_Input!$I$291,[9]Data_Input!$I$292,[9]Data_Input!$I$293,[9]Data_Input!$I$294,[9]Data_Input!$I$295,[9]Data_Input!$I$296,[9]Data_Input!$I$297,[9]Data_Input!$I$298,[9]Data_Input!$I$299</definedName>
    <definedName name="__APW_RESTORE_DATA2764__" hidden="1">[9]Data_Input!$I$300,[9]Data_Input!$I$301,[9]Data_Input!$I$302,[9]Data_Input!$I$303,[9]Data_Input!$I$304,[9]Data_Input!$I$305,[9]Data_Input!$I$306,[9]Data_Input!$I$307,[9]Data_Input!$I$308,[9]Data_Input!$I$309,[9]Data_Input!$I$310,[9]Data_Input!$I$311,[9]Data_Input!$I$312,[9]Data_Input!$I$313,[9]Data_Input!$I$314</definedName>
    <definedName name="__APW_RESTORE_DATA2765__" hidden="1">[9]Data_Input!$I$315,[9]Data_Input!$I$316,[9]Data_Input!$I$317,[9]Data_Input!$I$318,[9]Data_Input!$I$319,[9]Data_Input!$I$320,[9]Data_Input!$I$321,[9]Data_Input!$I$322,[9]Data_Input!$I$323,[9]Data_Input!$I$324,[9]Data_Input!$I$325,[9]Data_Input!$I$326,[9]Data_Input!$I$327,[9]Data_Input!$I$328,[9]Data_Input!$I$329</definedName>
    <definedName name="__APW_RESTORE_DATA2766__" hidden="1">[9]Data_Input!$I$330,[9]Data_Input!$I$331,[9]Data_Input!$I$332,[9]Data_Input!$I$333,[9]Data_Input!$I$334,[9]Data_Input!$I$335,[9]Data_Input!$I$336,[9]Data_Input!$I$337,[9]Data_Input!$I$338,[9]Data_Input!$I$339,[9]Data_Input!$I$340,[9]Data_Input!$I$341,[9]Data_Input!$I$342,[9]Data_Input!$I$343,[9]Data_Input!$I$344</definedName>
    <definedName name="__APW_RESTORE_DATA2767__" hidden="1">[9]Data_Input!$I$345,[9]Data_Input!$I$346,[9]Data_Input!$I$347,[9]Data_Input!$I$348,[9]Data_Input!$I$349,[9]Data_Input!$I$350,[9]Data_Input!$I$351,[9]Data_Input!$I$352,[9]Data_Input!$I$353,[9]Data_Input!$I$354,[9]Data_Input!$I$355,[9]Data_Input!$I$356,[9]Data_Input!$I$357,[9]Data_Input!$I$358,[9]Data_Input!$I$359</definedName>
    <definedName name="__APW_RESTORE_DATA2768__" hidden="1">[9]Data_Input!$I$360,[9]Data_Input!$I$361,[9]Data_Input!$I$362,[9]Data_Input!$I$363,[9]Data_Input!$I$364,[9]Data_Input!$I$365,[9]Data_Input!$I$366,[9]Data_Input!$I$367,[9]Data_Input!$I$368,[9]Data_Input!$I$369,[9]Data_Input!$I$370,[9]Data_Input!$I$371,[9]Data_Input!$I$372,[9]Data_Input!$I$373,[9]Data_Input!$I$374</definedName>
    <definedName name="__APW_RESTORE_DATA2769__" hidden="1">[9]Data_Input!$I$375,[9]Data_Input!$I$376,[9]Data_Input!$I$377,[9]Data_Input!$I$378,[9]Data_Input!$I$379,[9]Data_Input!$I$380,[9]Data_Input!$I$381,[9]Data_Input!$I$382,[9]Data_Input!$I$383,[9]Data_Input!$I$384,[9]Data_Input!$I$385,[9]Data_Input!$I$386,[9]Data_Input!$I$387,[9]Data_Input!$I$388,[9]Data_Input!$I$389</definedName>
    <definedName name="__APW_RESTORE_DATA277__" hidden="1">[9]Data_Input!$L$390,[9]Data_Input!$L$391,[9]Data_Input!$L$392,[9]Data_Input!$L$393,[9]Data_Input!$L$394,[9]Data_Input!$L$395,[9]Data_Input!$L$396,[9]Data_Input!$L$397,[9]Data_Input!$L$398,[9]Data_Input!$L$399,[9]Data_Input!$L$400,[9]Data_Input!$L$401,[9]Data_Input!$L$402,[9]Data_Input!$L$403,[9]Data_Input!$L$404</definedName>
    <definedName name="__APW_RESTORE_DATA2770__" hidden="1">[9]Data_Input!$I$390,[9]Data_Input!$I$391,[9]Data_Input!$I$392,[9]Data_Input!$I$393,[9]Data_Input!$I$394,[9]Data_Input!$I$395,[9]Data_Input!$I$396,[9]Data_Input!$I$397,[9]Data_Input!$I$398,[9]Data_Input!$I$399,[9]Data_Input!$I$400,[9]Data_Input!$I$401,[9]Data_Input!$I$402,[9]Data_Input!$I$403,[9]Data_Input!$I$404</definedName>
    <definedName name="__APW_RESTORE_DATA2771__" hidden="1">[9]Data_Input!$I$405,[9]Data_Input!$I$406,[9]Data_Input!$I$407,[9]Data_Input!$I$408,[9]Data_Input!$I$409,[9]Data_Input!$I$410,[9]Data_Input!$I$411,[9]Data_Input!$I$412,[9]Data_Input!$I$413,[9]Data_Input!$I$414,[9]Data_Input!$I$415,[9]Data_Input!$I$416,[9]Data_Input!$I$417,[9]Data_Input!$I$418,[9]Data_Input!$I$419</definedName>
    <definedName name="__APW_RESTORE_DATA2772__" hidden="1">[9]Data_Input!$I$420,[9]Data_Input!$I$421,[9]Data_Input!$I$422,[9]Data_Input!$I$423,[9]Data_Input!$I$424,[9]Data_Input!$I$425,[9]Data_Input!$I$426,[9]Data_Input!$I$427,[9]Data_Input!$I$428,[9]Data_Input!$I$429,[9]Data_Input!$I$430,[9]Data_Input!$I$431,[9]Data_Input!$I$432,[9]Data_Input!$I$433,[9]Data_Input!$I$434</definedName>
    <definedName name="__APW_RESTORE_DATA2773__" hidden="1">[9]Data_Input!$I$435,[9]Data_Input!$I$436,[9]Data_Input!$I$437,[9]Data_Input!$I$438,[9]Data_Input!$I$439,[9]Data_Input!$I$440,[9]Data_Input!$I$441,[9]Data_Input!$I$442,[9]Data_Input!$I$443,[9]Data_Input!$I$444,[9]Data_Input!$I$445,[9]Data_Input!$I$446,[9]Data_Input!$I$447,[9]Data_Input!$I$448,[9]Data_Input!$I$449</definedName>
    <definedName name="__APW_RESTORE_DATA2774__" hidden="1">[9]Data_Input!$I$450,[9]Data_Input!$I$451,[9]Data_Input!$I$452,[9]Data_Input!$I$453,[9]Data_Input!$I$454,[9]Data_Input!$I$455,[9]Data_Input!$I$456,[9]Data_Input!$I$457,[9]Data_Input!$I$458,[9]Data_Input!$I$459,[9]Data_Input!$I$460,[9]Data_Input!$I$461,[9]Data_Input!$I$462,[9]Data_Input!$I$463,[9]Data_Input!$I$464</definedName>
    <definedName name="__APW_RESTORE_DATA2775__" hidden="1">[9]Data_Input!$I$465,[9]Data_Input!$I$466,[9]Data_Input!$I$467,[9]Data_Input!$I$468,[9]Data_Input!$I$469,[9]Data_Input!$I$470,[9]Data_Input!$I$471,[9]Data_Input!$I$472,[9]Data_Input!$I$473,[9]Data_Input!$I$474,[9]Data_Input!$I$475,[9]Data_Input!$I$476,[9]Data_Input!$I$477,[9]Data_Input!$I$478,[9]Data_Input!$I$479</definedName>
    <definedName name="__APW_RESTORE_DATA2776__" hidden="1">[9]Data_Input!$I$480,[9]Data_Input!$I$481,[9]Data_Input!$I$482,[9]Data_Input!$I$483,[9]Data_Input!$I$484,[9]Data_Input!$I$485,[9]Data_Input!$I$486,[9]Data_Input!$I$487,[9]Data_Input!$I$488,[9]Data_Input!$I$489,[9]Data_Input!$I$490,[9]Data_Input!$I$491,[9]Data_Input!$I$492,[9]Data_Input!$I$493,[9]Data_Input!$I$494</definedName>
    <definedName name="__APW_RESTORE_DATA2777__" hidden="1">[9]Data_Input!$I$495,[9]Data_Input!$I$496,[9]Data_Input!$I$497,[9]Data_Input!$I$498,[9]Data_Input!$I$499,[9]Data_Input!$I$500,[9]Data_Input!$I$501,[9]Data_Input!$I$502,[9]Data_Input!$I$503,[9]Data_Input!$I$504,[9]Data_Input!$I$505,[9]Data_Input!$I$506,[9]Data_Input!$I$507,[9]Data_Input!$I$508,[9]Data_Input!$I$509</definedName>
    <definedName name="__APW_RESTORE_DATA2778__" hidden="1">[9]Data_Input!$I$510,[9]Data_Input!$I$511,[9]Data_Input!$I$512,[9]Data_Input!$I$513,[9]Data_Input!$I$514,[9]Data_Input!$I$515,[9]Data_Input!$I$516,[9]Data_Input!$I$517,[9]Data_Input!$I$518,[9]Data_Input!$I$519,[9]Data_Input!$I$520,[9]Data_Input!$I$521,[9]Data_Input!$I$522,[9]Data_Input!$I$523,[9]Data_Input!$I$524</definedName>
    <definedName name="__APW_RESTORE_DATA2779__" hidden="1">[9]Data_Input!$I$525,[9]Data_Input!$I$526,[9]Data_Input!$I$527,[9]Data_Input!$I$528,[9]Data_Input!$I$529,[9]Data_Input!$I$530</definedName>
    <definedName name="__APW_RESTORE_DATA278__" hidden="1">[9]Data_Input!$L$405,[9]Data_Input!$L$406,[9]Data_Input!$L$407,[9]Data_Input!$L$408,[9]Data_Input!$L$409,[9]Data_Input!$L$410,[9]Data_Input!$L$411,[9]Data_Input!$L$412,[9]Data_Input!$L$413,[9]Data_Input!$L$414,[9]Data_Input!$L$415,[9]Data_Input!$L$416,[9]Data_Input!$L$417,[9]Data_Input!$L$418,[9]Data_Input!$L$419</definedName>
    <definedName name="__APW_RESTORE_DATA2780__" hidden="1">[9]Data_Input!$J$9,[9]Data_Input!$J$10,[9]Data_Input!$J$11,[9]Data_Input!$J$12,[9]Data_Input!$J$13,[9]Data_Input!$J$14,[9]Data_Input!$J$15,[9]Data_Input!$J$16,[9]Data_Input!$J$17,[9]Data_Input!$J$18,[9]Data_Input!$J$19,[9]Data_Input!$J$20,[9]Data_Input!$J$21,[9]Data_Input!$J$22,[9]Data_Input!$J$23,[9]Data_Input!$J$24</definedName>
    <definedName name="__APW_RESTORE_DATA2781__" hidden="1">[9]Data_Input!$J$25,[9]Data_Input!$J$26,[9]Data_Input!$J$27,[9]Data_Input!$J$28,[9]Data_Input!$J$29,[9]Data_Input!$J$30,[9]Data_Input!$J$31,[9]Data_Input!$J$32,[9]Data_Input!$J$33,[9]Data_Input!$J$34,[9]Data_Input!$J$35,[9]Data_Input!$J$36,[9]Data_Input!$J$37,[9]Data_Input!$J$38,[9]Data_Input!$J$39,[9]Data_Input!$J$40</definedName>
    <definedName name="__APW_RESTORE_DATA2782__" hidden="1">[9]Data_Input!$J$41,[9]Data_Input!$J$42,[9]Data_Input!$J$43,[9]Data_Input!$J$44,[9]Data_Input!$J$45,[9]Data_Input!$J$46,[9]Data_Input!$J$47,[9]Data_Input!$J$48,[9]Data_Input!$J$49,[9]Data_Input!$J$50,[9]Data_Input!$J$51,[9]Data_Input!$J$52,[9]Data_Input!$J$53,[9]Data_Input!$J$54,[9]Data_Input!$J$55,[9]Data_Input!$J$56</definedName>
    <definedName name="__APW_RESTORE_DATA2783__" hidden="1">[9]Data_Input!$J$57,[9]Data_Input!$J$58,[9]Data_Input!$J$59,[9]Data_Input!$J$60,[9]Data_Input!$J$61,[9]Data_Input!$J$62,[9]Data_Input!$J$63,[9]Data_Input!$J$64,[9]Data_Input!$J$65,[9]Data_Input!$J$66,[9]Data_Input!$J$67,[9]Data_Input!$J$68,[9]Data_Input!$J$69,[9]Data_Input!$J$70,[9]Data_Input!$J$71,[9]Data_Input!$J$72</definedName>
    <definedName name="__APW_RESTORE_DATA2784__" hidden="1">[9]Data_Input!$J$73,[9]Data_Input!$J$74,[9]Data_Input!$J$75,[9]Data_Input!$J$76,[9]Data_Input!$J$77,[9]Data_Input!$J$78,[9]Data_Input!$J$79,[9]Data_Input!$J$80,[9]Data_Input!$J$81,[9]Data_Input!$J$82,[9]Data_Input!$J$83,[9]Data_Input!$J$84,[9]Data_Input!$J$85,[9]Data_Input!$J$86,[9]Data_Input!$J$87,[9]Data_Input!$J$88</definedName>
    <definedName name="__APW_RESTORE_DATA2785__" hidden="1">[9]Data_Input!$J$89,[9]Data_Input!$J$90,[9]Data_Input!$J$91,[9]Data_Input!$J$92,[9]Data_Input!$J$93,[9]Data_Input!$J$94,[9]Data_Input!$J$95,[9]Data_Input!$J$96,[9]Data_Input!$J$97,[9]Data_Input!$J$98,[9]Data_Input!$J$99,[9]Data_Input!$J$100,[9]Data_Input!$J$101,[9]Data_Input!$J$102,[9]Data_Input!$J$103,[9]Data_Input!$J$104</definedName>
    <definedName name="__APW_RESTORE_DATA2786__" hidden="1">[9]Data_Input!$J$105,[9]Data_Input!$J$106,[9]Data_Input!$J$107,[9]Data_Input!$J$108,[9]Data_Input!$J$109,[9]Data_Input!$J$110,[9]Data_Input!$J$111,[9]Data_Input!$J$112,[9]Data_Input!$J$113,[9]Data_Input!$J$114,[9]Data_Input!$J$115,[9]Data_Input!$J$116,[9]Data_Input!$J$117,[9]Data_Input!$J$118,[9]Data_Input!$J$119</definedName>
    <definedName name="__APW_RESTORE_DATA2787__" hidden="1">[9]Data_Input!$J$120,[9]Data_Input!$J$121,[9]Data_Input!$J$122,[9]Data_Input!$J$123,[9]Data_Input!$J$124,[9]Data_Input!$J$125,[9]Data_Input!$J$126,[9]Data_Input!$J$127,[9]Data_Input!$J$128,[9]Data_Input!$J$129,[9]Data_Input!$J$130,[9]Data_Input!$J$131,[9]Data_Input!$J$132,[9]Data_Input!$J$133,[9]Data_Input!$J$134</definedName>
    <definedName name="__APW_RESTORE_DATA2788__" hidden="1">[9]Data_Input!$J$135,[9]Data_Input!$J$136,[9]Data_Input!$J$137,[9]Data_Input!$J$138,[9]Data_Input!$J$139,[9]Data_Input!$J$140,[9]Data_Input!$J$141,[9]Data_Input!$J$142,[9]Data_Input!$J$143,[9]Data_Input!$J$144,[9]Data_Input!$J$145,[9]Data_Input!$J$146,[9]Data_Input!$J$147,[9]Data_Input!$J$148,[9]Data_Input!$J$149</definedName>
    <definedName name="__APW_RESTORE_DATA2789__" hidden="1">[9]Data_Input!$J$150,[9]Data_Input!$J$151,[9]Data_Input!$J$152,[9]Data_Input!$J$153,[9]Data_Input!$J$154,[9]Data_Input!$J$155,[9]Data_Input!$J$156,[9]Data_Input!$J$157,[9]Data_Input!$J$158,[9]Data_Input!$J$159,[9]Data_Input!$J$160,[9]Data_Input!$J$161,[9]Data_Input!$J$162,[9]Data_Input!$J$163,[9]Data_Input!$J$164</definedName>
    <definedName name="__APW_RESTORE_DATA279__" hidden="1">[9]Data_Input!$L$420,[9]Data_Input!$L$421,[9]Data_Input!$L$422,[9]Data_Input!$L$423,[9]Data_Input!$L$424,[9]Data_Input!$L$425,[9]Data_Input!$L$426,[9]Data_Input!$L$427,[9]Data_Input!$L$428,[9]Data_Input!$L$429,[9]Data_Input!$L$430,[9]Data_Input!$L$431,[9]Data_Input!$L$432,[9]Data_Input!$L$433,[9]Data_Input!$L$434</definedName>
    <definedName name="__APW_RESTORE_DATA2790__" hidden="1">[9]Data_Input!$J$165,[9]Data_Input!$J$166,[9]Data_Input!$J$167,[9]Data_Input!$J$168,[9]Data_Input!$J$169,[9]Data_Input!$J$170,[9]Data_Input!$J$171,[9]Data_Input!$J$172,[9]Data_Input!$J$173,[9]Data_Input!$J$174,[9]Data_Input!$J$175,[9]Data_Input!$J$176,[9]Data_Input!$J$177,[9]Data_Input!$J$178,[9]Data_Input!$J$179</definedName>
    <definedName name="__APW_RESTORE_DATA2791__" hidden="1">[9]Data_Input!$J$180,[9]Data_Input!$J$181,[9]Data_Input!$J$182,[9]Data_Input!$J$183,[9]Data_Input!$J$184,[9]Data_Input!$J$185,[9]Data_Input!$J$186,[9]Data_Input!$J$187,[9]Data_Input!$J$188,[9]Data_Input!$J$189,[9]Data_Input!$J$190,[9]Data_Input!$J$191,[9]Data_Input!$J$192,[9]Data_Input!$J$193,[9]Data_Input!$J$194</definedName>
    <definedName name="__APW_RESTORE_DATA2792__" hidden="1">[9]Data_Input!$J$195,[9]Data_Input!$J$196,[9]Data_Input!$J$197,[9]Data_Input!$J$198,[9]Data_Input!$J$199,[9]Data_Input!$J$200,[9]Data_Input!$J$201,[9]Data_Input!$J$202,[9]Data_Input!$J$203,[9]Data_Input!$J$204,[9]Data_Input!$J$205,[9]Data_Input!$J$206,[9]Data_Input!$J$207,[9]Data_Input!$J$208,[9]Data_Input!$J$209</definedName>
    <definedName name="__APW_RESTORE_DATA2793__" hidden="1">[9]Data_Input!$J$210,[9]Data_Input!$J$211,[9]Data_Input!$J$212,[9]Data_Input!$J$213,[9]Data_Input!$J$214,[9]Data_Input!$J$215,[9]Data_Input!$J$216,[9]Data_Input!$J$217,[9]Data_Input!$J$218,[9]Data_Input!$J$219,[9]Data_Input!$J$220,[9]Data_Input!$J$221,[9]Data_Input!$J$222,[9]Data_Input!$J$223,[9]Data_Input!$J$224</definedName>
    <definedName name="__APW_RESTORE_DATA2794__" hidden="1">[9]Data_Input!$J$225,[9]Data_Input!$J$226,[9]Data_Input!$J$227,[9]Data_Input!$J$228,[9]Data_Input!$J$229,[9]Data_Input!$J$230,[9]Data_Input!$J$231,[9]Data_Input!$J$232,[9]Data_Input!$J$233,[9]Data_Input!$J$234,[9]Data_Input!$J$235,[9]Data_Input!$J$236,[9]Data_Input!$J$237,[9]Data_Input!$J$238,[9]Data_Input!$J$239</definedName>
    <definedName name="__APW_RESTORE_DATA2795__" hidden="1">[9]Data_Input!$J$240,[9]Data_Input!$J$241,[9]Data_Input!$J$242,[9]Data_Input!$J$243,[9]Data_Input!$J$244,[9]Data_Input!$J$245,[9]Data_Input!$J$246,[9]Data_Input!$J$247,[9]Data_Input!$J$248,[9]Data_Input!$J$249,[9]Data_Input!$J$250,[9]Data_Input!$J$251,[9]Data_Input!$J$252,[9]Data_Input!$J$253,[9]Data_Input!$J$254</definedName>
    <definedName name="__APW_RESTORE_DATA2796__" hidden="1">[9]Data_Input!$J$255,[9]Data_Input!$J$256,[9]Data_Input!$J$257,[9]Data_Input!$J$258,[9]Data_Input!$J$259,[9]Data_Input!$J$260,[9]Data_Input!$J$261,[9]Data_Input!$J$262,[9]Data_Input!$J$263,[9]Data_Input!$J$264,[9]Data_Input!$J$265,[9]Data_Input!$J$266,[9]Data_Input!$J$267,[9]Data_Input!$J$268,[9]Data_Input!$J$269</definedName>
    <definedName name="__APW_RESTORE_DATA2797__" hidden="1">[9]Data_Input!$J$270,[9]Data_Input!$J$271,[9]Data_Input!$J$272,[9]Data_Input!$J$273,[9]Data_Input!$J$274,[9]Data_Input!$J$275,[9]Data_Input!$J$276,[9]Data_Input!$J$277,[9]Data_Input!$J$278,[9]Data_Input!$J$279,[9]Data_Input!$J$280,[9]Data_Input!$J$281,[9]Data_Input!$J$282,[9]Data_Input!$J$283,[9]Data_Input!$J$284</definedName>
    <definedName name="__APW_RESTORE_DATA2798__" hidden="1">[9]Data_Input!$J$285,[9]Data_Input!$J$286,[9]Data_Input!$J$287,[9]Data_Input!$J$288,[9]Data_Input!$J$289,[9]Data_Input!$J$290,[9]Data_Input!$J$291,[9]Data_Input!$J$292,[9]Data_Input!$J$293,[9]Data_Input!$J$294,[9]Data_Input!$J$295,[9]Data_Input!$J$296,[9]Data_Input!$J$297,[9]Data_Input!$J$298,[9]Data_Input!$J$299</definedName>
    <definedName name="__APW_RESTORE_DATA2799__" hidden="1">[9]Data_Input!$J$300,[9]Data_Input!$J$301,[9]Data_Input!$J$302,[9]Data_Input!$J$303,[9]Data_Input!$J$304,[9]Data_Input!$J$305,[9]Data_Input!$J$306,[9]Data_Input!$J$307,[9]Data_Input!$J$308,[9]Data_Input!$J$309,[9]Data_Input!$J$310,[9]Data_Input!$J$311,[9]Data_Input!$J$312,[9]Data_Input!$J$313,[9]Data_Input!$J$314</definedName>
    <definedName name="__APW_RESTORE_DATA28__" localSheetId="0" hidden="1">#REF!,#REF!,#REF!,#REF!,#REF!,#REF!,#REF!,#REF!,#REF!,#REF!,#REF!,#REF!,#REF!,#REF!,#REF!,#REF!</definedName>
    <definedName name="__APW_RESTORE_DATA28__" hidden="1">#REF!,#REF!,#REF!,#REF!,#REF!,#REF!,#REF!,#REF!,#REF!,#REF!,#REF!,#REF!,#REF!,#REF!,#REF!,#REF!</definedName>
    <definedName name="__APW_RESTORE_DATA280__" hidden="1">[9]Data_Input!$L$435,[9]Data_Input!$L$436,[9]Data_Input!$L$437,[9]Data_Input!$L$438,[9]Data_Input!$L$439,[9]Data_Input!$L$440,[9]Data_Input!$L$441,[9]Data_Input!$L$442,[9]Data_Input!$L$443,[9]Data_Input!$L$444,[9]Data_Input!$L$445,[9]Data_Input!$L$446,[9]Data_Input!$L$447,[9]Data_Input!$L$448,[9]Data_Input!$L$449</definedName>
    <definedName name="__APW_RESTORE_DATA2800__" hidden="1">[9]Data_Input!$J$315,[9]Data_Input!$J$316,[9]Data_Input!$J$317,[9]Data_Input!$J$318,[9]Data_Input!$J$319,[9]Data_Input!$J$320,[9]Data_Input!$J$321,[9]Data_Input!$J$322,[9]Data_Input!$J$323,[9]Data_Input!$J$324,[9]Data_Input!$J$325,[9]Data_Input!$J$326,[9]Data_Input!$J$327,[9]Data_Input!$J$328,[9]Data_Input!$J$329</definedName>
    <definedName name="__APW_RESTORE_DATA2801__" hidden="1">[9]Data_Input!$J$330,[9]Data_Input!$J$331,[9]Data_Input!$J$332,[9]Data_Input!$J$333,[9]Data_Input!$J$334,[9]Data_Input!$J$335,[9]Data_Input!$J$336,[9]Data_Input!$J$337,[9]Data_Input!$J$338,[9]Data_Input!$J$339,[9]Data_Input!$J$340,[9]Data_Input!$J$341,[9]Data_Input!$J$342,[9]Data_Input!$J$343,[9]Data_Input!$J$344</definedName>
    <definedName name="__APW_RESTORE_DATA2802__" hidden="1">[9]Data_Input!$J$345,[9]Data_Input!$J$346,[9]Data_Input!$J$347,[9]Data_Input!$J$348,[9]Data_Input!$J$349,[9]Data_Input!$J$350,[9]Data_Input!$J$351,[9]Data_Input!$J$352,[9]Data_Input!$J$353,[9]Data_Input!$J$354,[9]Data_Input!$J$355,[9]Data_Input!$J$356,[9]Data_Input!$J$357,[9]Data_Input!$J$358,[9]Data_Input!$J$359</definedName>
    <definedName name="__APW_RESTORE_DATA2803__" hidden="1">[9]Data_Input!$J$360,[9]Data_Input!$J$361,[9]Data_Input!$J$362,[9]Data_Input!$J$363,[9]Data_Input!$J$364,[9]Data_Input!$J$365,[9]Data_Input!$J$366,[9]Data_Input!$J$367,[9]Data_Input!$J$368,[9]Data_Input!$J$369,[9]Data_Input!$J$370,[9]Data_Input!$J$371,[9]Data_Input!$J$372,[9]Data_Input!$J$373,[9]Data_Input!$J$374</definedName>
    <definedName name="__APW_RESTORE_DATA2804__" hidden="1">[9]Data_Input!$J$375,[9]Data_Input!$J$376,[9]Data_Input!$J$377,[9]Data_Input!$J$378,[9]Data_Input!$J$379,[9]Data_Input!$J$380,[9]Data_Input!$J$381,[9]Data_Input!$J$382,[9]Data_Input!$J$383,[9]Data_Input!$J$384,[9]Data_Input!$J$385,[9]Data_Input!$J$386,[9]Data_Input!$J$387,[9]Data_Input!$J$388,[9]Data_Input!$J$389</definedName>
    <definedName name="__APW_RESTORE_DATA2805__" hidden="1">[9]Data_Input!$J$390,[9]Data_Input!$J$391,[9]Data_Input!$J$392,[9]Data_Input!$J$393,[9]Data_Input!$J$394,[9]Data_Input!$J$395,[9]Data_Input!$J$396,[9]Data_Input!$J$397,[9]Data_Input!$J$398,[9]Data_Input!$J$399,[9]Data_Input!$J$400,[9]Data_Input!$J$401,[9]Data_Input!$J$402,[9]Data_Input!$J$403,[9]Data_Input!$J$404</definedName>
    <definedName name="__APW_RESTORE_DATA2806__" hidden="1">[9]Data_Input!$J$405,[9]Data_Input!$J$406,[9]Data_Input!$J$407,[9]Data_Input!$J$408,[9]Data_Input!$J$409,[9]Data_Input!$J$410,[9]Data_Input!$J$411,[9]Data_Input!$J$412,[9]Data_Input!$J$413,[9]Data_Input!$J$414,[9]Data_Input!$J$415,[9]Data_Input!$J$416,[9]Data_Input!$J$417,[9]Data_Input!$J$418,[9]Data_Input!$J$419</definedName>
    <definedName name="__APW_RESTORE_DATA2807__" hidden="1">[9]Data_Input!$J$420,[9]Data_Input!$J$421,[9]Data_Input!$J$422,[9]Data_Input!$J$423,[9]Data_Input!$J$424,[9]Data_Input!$J$425,[9]Data_Input!$J$426,[9]Data_Input!$J$427,[9]Data_Input!$J$428,[9]Data_Input!$J$429,[9]Data_Input!$J$430,[9]Data_Input!$J$431,[9]Data_Input!$J$432,[9]Data_Input!$J$433,[9]Data_Input!$J$434</definedName>
    <definedName name="__APW_RESTORE_DATA2808__" hidden="1">[9]Data_Input!$J$435,[9]Data_Input!$J$436,[9]Data_Input!$J$437,[9]Data_Input!$J$438,[9]Data_Input!$J$439,[9]Data_Input!$J$440,[9]Data_Input!$J$441,[9]Data_Input!$J$442,[9]Data_Input!$J$443,[9]Data_Input!$J$444,[9]Data_Input!$J$445,[9]Data_Input!$J$446,[9]Data_Input!$J$447,[9]Data_Input!$J$448,[9]Data_Input!$J$449</definedName>
    <definedName name="__APW_RESTORE_DATA2809__" hidden="1">[9]Data_Input!$J$450,[9]Data_Input!$J$451,[9]Data_Input!$J$452,[9]Data_Input!$J$453,[9]Data_Input!$J$454,[9]Data_Input!$J$455,[9]Data_Input!$J$456,[9]Data_Input!$J$457,[9]Data_Input!$J$458,[9]Data_Input!$J$459,[9]Data_Input!$J$460,[9]Data_Input!$J$461,[9]Data_Input!$J$462,[9]Data_Input!$J$463,[9]Data_Input!$J$464</definedName>
    <definedName name="__APW_RESTORE_DATA281__" hidden="1">[9]Data_Input!$L$450,[9]Data_Input!$L$451,[9]Data_Input!$L$452,[9]Data_Input!$L$453,[9]Data_Input!$L$454,[9]Data_Input!$L$455,[9]Data_Input!$L$456,[9]Data_Input!$L$457,[9]Data_Input!$L$458,[9]Data_Input!$L$459,[9]Data_Input!$L$460,[9]Data_Input!$L$461,[9]Data_Input!$L$462,[9]Data_Input!$L$463,[9]Data_Input!$L$464</definedName>
    <definedName name="__APW_RESTORE_DATA2810__" hidden="1">[9]Data_Input!$J$465,[9]Data_Input!$J$466,[9]Data_Input!$J$467,[9]Data_Input!$J$468,[9]Data_Input!$J$469,[9]Data_Input!$J$470,[9]Data_Input!$J$471,[9]Data_Input!$J$472,[9]Data_Input!$J$473,[9]Data_Input!$J$474,[9]Data_Input!$J$475,[9]Data_Input!$J$476,[9]Data_Input!$J$477,[9]Data_Input!$J$478,[9]Data_Input!$J$479</definedName>
    <definedName name="__APW_RESTORE_DATA2811__" hidden="1">[9]Data_Input!$J$480,[9]Data_Input!$J$481,[9]Data_Input!$J$482,[9]Data_Input!$J$483,[9]Data_Input!$J$484,[9]Data_Input!$J$485,[9]Data_Input!$J$486,[9]Data_Input!$J$487,[9]Data_Input!$J$488,[9]Data_Input!$J$489,[9]Data_Input!$J$490,[9]Data_Input!$J$491,[9]Data_Input!$J$492,[9]Data_Input!$J$493,[9]Data_Input!$J$494</definedName>
    <definedName name="__APW_RESTORE_DATA2812__" hidden="1">[9]Data_Input!$J$495,[9]Data_Input!$J$496,[9]Data_Input!$J$497,[9]Data_Input!$J$498,[9]Data_Input!$J$499,[9]Data_Input!$J$500,[9]Data_Input!$J$501,[9]Data_Input!$J$502,[9]Data_Input!$J$503,[9]Data_Input!$J$504,[9]Data_Input!$J$505,[9]Data_Input!$J$506,[9]Data_Input!$J$507,[9]Data_Input!$J$508,[9]Data_Input!$J$509</definedName>
    <definedName name="__APW_RESTORE_DATA2813__" hidden="1">[9]Data_Input!$J$510,[9]Data_Input!$J$511,[9]Data_Input!$J$512,[9]Data_Input!$J$513,[9]Data_Input!$J$514,[9]Data_Input!$J$515,[9]Data_Input!$J$516,[9]Data_Input!$J$517,[9]Data_Input!$J$518,[9]Data_Input!$J$519,[9]Data_Input!$J$520,[9]Data_Input!$J$521,[9]Data_Input!$J$522,[9]Data_Input!$J$523,[9]Data_Input!$J$524</definedName>
    <definedName name="__APW_RESTORE_DATA2814__" hidden="1">[9]Data_Input!$J$525,[9]Data_Input!$J$526,[9]Data_Input!$J$527,[9]Data_Input!$J$528,[9]Data_Input!$J$529,[9]Data_Input!$J$530</definedName>
    <definedName name="__APW_RESTORE_DATA2815__" hidden="1">[9]Data_Input!$K$9,[9]Data_Input!$K$10,[9]Data_Input!$K$11,[9]Data_Input!$K$12,[9]Data_Input!$K$13,[9]Data_Input!$K$14,[9]Data_Input!$K$15,[9]Data_Input!$K$16,[9]Data_Input!$K$17,[9]Data_Input!$K$18,[9]Data_Input!$K$19,[9]Data_Input!$K$20,[9]Data_Input!$K$21,[9]Data_Input!$K$22,[9]Data_Input!$K$23,[9]Data_Input!$K$24</definedName>
    <definedName name="__APW_RESTORE_DATA2816__" hidden="1">[9]Data_Input!$K$25,[9]Data_Input!$K$26,[9]Data_Input!$K$27,[9]Data_Input!$K$28,[9]Data_Input!$K$29,[9]Data_Input!$K$30,[9]Data_Input!$K$31,[9]Data_Input!$K$32,[9]Data_Input!$K$33,[9]Data_Input!$K$34,[9]Data_Input!$K$35,[9]Data_Input!$K$36,[9]Data_Input!$K$37,[9]Data_Input!$K$38,[9]Data_Input!$K$39,[9]Data_Input!$K$40</definedName>
    <definedName name="__APW_RESTORE_DATA2817__" hidden="1">[9]Data_Input!$K$41,[9]Data_Input!$K$42,[9]Data_Input!$K$43,[9]Data_Input!$K$44,[9]Data_Input!$K$45,[9]Data_Input!$K$46,[9]Data_Input!$K$47,[9]Data_Input!$K$48,[9]Data_Input!$K$49,[9]Data_Input!$K$50,[9]Data_Input!$K$51,[9]Data_Input!$K$52,[9]Data_Input!$K$53,[9]Data_Input!$K$54,[9]Data_Input!$K$55,[9]Data_Input!$K$56</definedName>
    <definedName name="__APW_RESTORE_DATA2818__" hidden="1">[9]Data_Input!$K$57,[9]Data_Input!$K$58,[9]Data_Input!$K$59,[9]Data_Input!$K$60,[9]Data_Input!$K$61,[9]Data_Input!$K$62,[9]Data_Input!$K$63,[9]Data_Input!$K$64,[9]Data_Input!$K$65,[9]Data_Input!$K$66,[9]Data_Input!$K$67,[9]Data_Input!$K$68,[9]Data_Input!$K$69,[9]Data_Input!$K$70,[9]Data_Input!$K$71,[9]Data_Input!$K$72</definedName>
    <definedName name="__APW_RESTORE_DATA2819__" hidden="1">[9]Data_Input!$K$73,[9]Data_Input!$K$74,[9]Data_Input!$K$75,[9]Data_Input!$K$76,[9]Data_Input!$K$77,[9]Data_Input!$K$78,[9]Data_Input!$K$79,[9]Data_Input!$K$80,[9]Data_Input!$K$81,[9]Data_Input!$K$82,[9]Data_Input!$K$83,[9]Data_Input!$K$84,[9]Data_Input!$K$85,[9]Data_Input!$K$86,[9]Data_Input!$K$87,[9]Data_Input!$K$88</definedName>
    <definedName name="__APW_RESTORE_DATA282__" hidden="1">[9]Data_Input!$L$465,[9]Data_Input!$L$466,[9]Data_Input!$L$467,[9]Data_Input!$L$468,[9]Data_Input!$L$469,[9]Data_Input!$L$470,[9]Data_Input!$L$471,[9]Data_Input!$L$472,[9]Data_Input!$L$473,[9]Data_Input!$L$474,[9]Data_Input!$L$475,[9]Data_Input!$L$476,[9]Data_Input!$L$477,[9]Data_Input!$L$478,[9]Data_Input!$L$479</definedName>
    <definedName name="__APW_RESTORE_DATA2820__" hidden="1">[9]Data_Input!$K$89,[9]Data_Input!$K$90,[9]Data_Input!$K$91,[9]Data_Input!$K$92,[9]Data_Input!$K$93,[9]Data_Input!$K$94,[9]Data_Input!$K$95,[9]Data_Input!$K$96,[9]Data_Input!$K$97,[9]Data_Input!$K$98,[9]Data_Input!$K$99,[9]Data_Input!$K$100,[9]Data_Input!$K$101,[9]Data_Input!$K$102,[9]Data_Input!$K$103,[9]Data_Input!$K$104</definedName>
    <definedName name="__APW_RESTORE_DATA2821__" hidden="1">[9]Data_Input!$K$105,[9]Data_Input!$K$106,[9]Data_Input!$K$107,[9]Data_Input!$K$108,[9]Data_Input!$K$109,[9]Data_Input!$K$110,[9]Data_Input!$K$111,[9]Data_Input!$K$112,[9]Data_Input!$K$113,[9]Data_Input!$K$114,[9]Data_Input!$K$115,[9]Data_Input!$K$116,[9]Data_Input!$K$117,[9]Data_Input!$K$118,[9]Data_Input!$K$119</definedName>
    <definedName name="__APW_RESTORE_DATA2822__" hidden="1">[9]Data_Input!$K$120,[9]Data_Input!$K$121,[9]Data_Input!$K$122,[9]Data_Input!$K$123,[9]Data_Input!$K$124,[9]Data_Input!$K$125,[9]Data_Input!$K$126,[9]Data_Input!$K$127,[9]Data_Input!$K$128,[9]Data_Input!$K$129,[9]Data_Input!$K$130,[9]Data_Input!$K$131,[9]Data_Input!$K$132,[9]Data_Input!$K$133,[9]Data_Input!$K$134</definedName>
    <definedName name="__APW_RESTORE_DATA2823__" hidden="1">[9]Data_Input!$K$135,[9]Data_Input!$K$136,[9]Data_Input!$K$137,[9]Data_Input!$K$138,[9]Data_Input!$K$139,[9]Data_Input!$K$140,[9]Data_Input!$K$141,[9]Data_Input!$K$142,[9]Data_Input!$K$143,[9]Data_Input!$K$144,[9]Data_Input!$K$145,[9]Data_Input!$K$146,[9]Data_Input!$K$147,[9]Data_Input!$K$148,[9]Data_Input!$K$149</definedName>
    <definedName name="__APW_RESTORE_DATA2824__" hidden="1">[9]Data_Input!$K$150,[9]Data_Input!$K$151,[9]Data_Input!$K$152,[9]Data_Input!$K$153,[9]Data_Input!$K$154,[9]Data_Input!$K$155,[9]Data_Input!$K$156,[9]Data_Input!$K$157,[9]Data_Input!$K$158,[9]Data_Input!$K$159,[9]Data_Input!$K$160,[9]Data_Input!$K$161,[9]Data_Input!$K$162,[9]Data_Input!$K$163,[9]Data_Input!$K$164</definedName>
    <definedName name="__APW_RESTORE_DATA2825__" hidden="1">[9]Data_Input!$K$165,[9]Data_Input!$K$166,[9]Data_Input!$K$167,[9]Data_Input!$K$168,[9]Data_Input!$K$169,[9]Data_Input!$K$170,[9]Data_Input!$K$171,[9]Data_Input!$K$172,[9]Data_Input!$K$173,[9]Data_Input!$K$174,[9]Data_Input!$K$175,[9]Data_Input!$K$176,[9]Data_Input!$K$177,[9]Data_Input!$K$178,[9]Data_Input!$K$179</definedName>
    <definedName name="__APW_RESTORE_DATA2826__" hidden="1">[9]Data_Input!$K$180,[9]Data_Input!$K$181,[9]Data_Input!$K$182,[9]Data_Input!$K$183,[9]Data_Input!$K$184,[9]Data_Input!$K$185,[9]Data_Input!$K$186,[9]Data_Input!$K$187,[9]Data_Input!$K$188,[9]Data_Input!$K$189,[9]Data_Input!$K$190,[9]Data_Input!$K$191,[9]Data_Input!$K$192,[9]Data_Input!$K$193,[9]Data_Input!$K$194</definedName>
    <definedName name="__APW_RESTORE_DATA2827__" hidden="1">[9]Data_Input!$K$195,[9]Data_Input!$K$196,[9]Data_Input!$K$197,[9]Data_Input!$K$198,[9]Data_Input!$K$199,[9]Data_Input!$K$200,[9]Data_Input!$K$201,[9]Data_Input!$K$202,[9]Data_Input!$K$203,[9]Data_Input!$K$204,[9]Data_Input!$K$205,[9]Data_Input!$K$206,[9]Data_Input!$K$207,[9]Data_Input!$K$208,[9]Data_Input!$K$209</definedName>
    <definedName name="__APW_RESTORE_DATA2828__" hidden="1">[9]Data_Input!$K$210,[9]Data_Input!$K$211,[9]Data_Input!$K$212,[9]Data_Input!$K$213,[9]Data_Input!$K$214,[9]Data_Input!$K$215,[9]Data_Input!$K$216,[9]Data_Input!$K$217,[9]Data_Input!$K$218,[9]Data_Input!$K$219,[9]Data_Input!$K$220,[9]Data_Input!$K$221,[9]Data_Input!$K$222,[9]Data_Input!$K$223,[9]Data_Input!$K$224</definedName>
    <definedName name="__APW_RESTORE_DATA2829__" hidden="1">[9]Data_Input!$K$225,[9]Data_Input!$K$226,[9]Data_Input!$K$227,[9]Data_Input!$K$228,[9]Data_Input!$K$229,[9]Data_Input!$K$230,[9]Data_Input!$K$231,[9]Data_Input!$K$232,[9]Data_Input!$K$233,[9]Data_Input!$K$234,[9]Data_Input!$K$235,[9]Data_Input!$K$236,[9]Data_Input!$K$237,[9]Data_Input!$K$238,[9]Data_Input!$K$239</definedName>
    <definedName name="__APW_RESTORE_DATA283__" hidden="1">[9]Data_Input!$L$480,[9]Data_Input!$L$481,[9]Data_Input!$L$482,[9]Data_Input!$L$483,[9]Data_Input!$L$484,[9]Data_Input!$L$485,[9]Data_Input!$L$486,[9]Data_Input!$L$487,[9]Data_Input!$L$488,[9]Data_Input!$L$489,[9]Data_Input!$L$490,[9]Data_Input!$L$491,[9]Data_Input!$L$492,[9]Data_Input!$L$493,[9]Data_Input!$L$494</definedName>
    <definedName name="__APW_RESTORE_DATA2830__" hidden="1">[9]Data_Input!$K$240,[9]Data_Input!$K$241,[9]Data_Input!$K$242,[9]Data_Input!$K$243,[9]Data_Input!$K$244,[9]Data_Input!$K$245,[9]Data_Input!$K$246,[9]Data_Input!$K$247,[9]Data_Input!$K$248,[9]Data_Input!$K$249,[9]Data_Input!$K$250,[9]Data_Input!$K$251,[9]Data_Input!$K$252,[9]Data_Input!$K$253,[9]Data_Input!$K$254</definedName>
    <definedName name="__APW_RESTORE_DATA2831__" hidden="1">[9]Data_Input!$K$255,[9]Data_Input!$K$256,[9]Data_Input!$K$257,[9]Data_Input!$K$258,[9]Data_Input!$K$259,[9]Data_Input!$K$260,[9]Data_Input!$K$261,[9]Data_Input!$K$262,[9]Data_Input!$K$263,[9]Data_Input!$K$264,[9]Data_Input!$K$265,[9]Data_Input!$K$266,[9]Data_Input!$K$267,[9]Data_Input!$K$268,[9]Data_Input!$K$269</definedName>
    <definedName name="__APW_RESTORE_DATA2832__" hidden="1">[9]Data_Input!$K$270,[9]Data_Input!$K$271,[9]Data_Input!$K$272,[9]Data_Input!$K$273,[9]Data_Input!$K$274,[9]Data_Input!$K$275,[9]Data_Input!$K$276,[9]Data_Input!$K$277,[9]Data_Input!$K$278,[9]Data_Input!$K$279,[9]Data_Input!$K$280,[9]Data_Input!$K$281,[9]Data_Input!$K$282,[9]Data_Input!$K$283,[9]Data_Input!$K$284</definedName>
    <definedName name="__APW_RESTORE_DATA2833__" hidden="1">[9]Data_Input!$K$285,[9]Data_Input!$K$286,[9]Data_Input!$K$287,[9]Data_Input!$K$288,[9]Data_Input!$K$289,[9]Data_Input!$K$290,[9]Data_Input!$K$291,[9]Data_Input!$K$292,[9]Data_Input!$K$293,[9]Data_Input!$K$294,[9]Data_Input!$K$295,[9]Data_Input!$K$296,[9]Data_Input!$K$297,[9]Data_Input!$K$298,[9]Data_Input!$K$299</definedName>
    <definedName name="__APW_RESTORE_DATA2834__" hidden="1">[9]Data_Input!$K$300,[9]Data_Input!$K$301,[9]Data_Input!$K$302,[9]Data_Input!$K$303,[9]Data_Input!$K$304,[9]Data_Input!$K$305,[9]Data_Input!$K$306,[9]Data_Input!$K$307,[9]Data_Input!$K$308,[9]Data_Input!$K$309,[9]Data_Input!$K$310,[9]Data_Input!$K$311,[9]Data_Input!$K$312,[9]Data_Input!$K$313,[9]Data_Input!$K$314</definedName>
    <definedName name="__APW_RESTORE_DATA2835__" hidden="1">[9]Data_Input!$K$315,[9]Data_Input!$K$316,[9]Data_Input!$K$317,[9]Data_Input!$K$318,[9]Data_Input!$K$319,[9]Data_Input!$K$320,[9]Data_Input!$K$321,[9]Data_Input!$K$322,[9]Data_Input!$K$323,[9]Data_Input!$K$324,[9]Data_Input!$K$325,[9]Data_Input!$K$326,[9]Data_Input!$K$327,[9]Data_Input!$K$328,[9]Data_Input!$K$329</definedName>
    <definedName name="__APW_RESTORE_DATA2836__" hidden="1">[9]Data_Input!$K$330,[9]Data_Input!$K$331,[9]Data_Input!$K$332,[9]Data_Input!$K$333,[9]Data_Input!$K$334,[9]Data_Input!$K$335,[9]Data_Input!$K$336,[9]Data_Input!$K$337,[9]Data_Input!$K$338,[9]Data_Input!$K$339,[9]Data_Input!$K$340,[9]Data_Input!$K$341,[9]Data_Input!$K$342,[9]Data_Input!$K$343,[9]Data_Input!$K$344</definedName>
    <definedName name="__APW_RESTORE_DATA2837__" hidden="1">[9]Data_Input!$K$345,[9]Data_Input!$K$346,[9]Data_Input!$K$347,[9]Data_Input!$K$348,[9]Data_Input!$K$349,[9]Data_Input!$K$350,[9]Data_Input!$K$351,[9]Data_Input!$K$352,[9]Data_Input!$K$353,[9]Data_Input!$K$354,[9]Data_Input!$K$355,[9]Data_Input!$K$356,[9]Data_Input!$K$357,[9]Data_Input!$K$358,[9]Data_Input!$K$359</definedName>
    <definedName name="__APW_RESTORE_DATA2838__" hidden="1">[9]Data_Input!$K$360,[9]Data_Input!$K$361,[9]Data_Input!$K$362,[9]Data_Input!$K$363,[9]Data_Input!$K$364,[9]Data_Input!$K$365,[9]Data_Input!$K$366,[9]Data_Input!$K$367,[9]Data_Input!$K$368,[9]Data_Input!$K$369,[9]Data_Input!$K$370,[9]Data_Input!$K$371,[9]Data_Input!$K$372,[9]Data_Input!$K$373,[9]Data_Input!$K$374</definedName>
    <definedName name="__APW_RESTORE_DATA2839__" hidden="1">[9]Data_Input!$K$375,[9]Data_Input!$K$376,[9]Data_Input!$K$377,[9]Data_Input!$K$378,[9]Data_Input!$K$379,[9]Data_Input!$K$380,[9]Data_Input!$K$381,[9]Data_Input!$K$382,[9]Data_Input!$K$383,[9]Data_Input!$K$384,[9]Data_Input!$K$385,[9]Data_Input!$K$386,[9]Data_Input!$K$387,[9]Data_Input!$K$388,[9]Data_Input!$K$389</definedName>
    <definedName name="__APW_RESTORE_DATA284__" hidden="1">[9]Data_Input!$L$495,[9]Data_Input!$L$496,[9]Data_Input!$L$497,[9]Data_Input!$L$498,[9]Data_Input!$L$499,[9]Data_Input!$L$500,[9]Data_Input!$L$501,[9]Data_Input!$L$502,[9]Data_Input!$L$503,[9]Data_Input!$L$504,[9]Data_Input!$L$505,[9]Data_Input!$L$506,[9]Data_Input!$L$507,[9]Data_Input!$L$508,[9]Data_Input!$L$509</definedName>
    <definedName name="__APW_RESTORE_DATA2840__" hidden="1">[9]Data_Input!$K$390,[9]Data_Input!$K$391,[9]Data_Input!$K$392,[9]Data_Input!$K$393,[9]Data_Input!$K$394,[9]Data_Input!$K$395,[9]Data_Input!$K$396,[9]Data_Input!$K$397,[9]Data_Input!$K$398,[9]Data_Input!$K$399,[9]Data_Input!$K$400,[9]Data_Input!$K$401,[9]Data_Input!$K$402,[9]Data_Input!$K$403,[9]Data_Input!$K$404</definedName>
    <definedName name="__APW_RESTORE_DATA2841__" hidden="1">[9]Data_Input!$K$405,[9]Data_Input!$K$406,[9]Data_Input!$K$407,[9]Data_Input!$K$408,[9]Data_Input!$K$409,[9]Data_Input!$K$410,[9]Data_Input!$K$411,[9]Data_Input!$K$412,[9]Data_Input!$K$413,[9]Data_Input!$K$414,[9]Data_Input!$K$415,[9]Data_Input!$K$416,[9]Data_Input!$K$417,[9]Data_Input!$K$418,[9]Data_Input!$K$419</definedName>
    <definedName name="__APW_RESTORE_DATA2842__" hidden="1">[9]Data_Input!$K$420,[9]Data_Input!$K$421,[9]Data_Input!$K$422,[9]Data_Input!$K$423,[9]Data_Input!$K$424,[9]Data_Input!$K$425,[9]Data_Input!$K$426,[9]Data_Input!$K$427,[9]Data_Input!$K$428,[9]Data_Input!$K$429,[9]Data_Input!$K$430,[9]Data_Input!$K$431,[9]Data_Input!$K$432,[9]Data_Input!$K$433,[9]Data_Input!$K$434</definedName>
    <definedName name="__APW_RESTORE_DATA2843__" hidden="1">[9]Data_Input!$K$435,[9]Data_Input!$K$436,[9]Data_Input!$K$437,[9]Data_Input!$K$438,[9]Data_Input!$K$439,[9]Data_Input!$K$440,[9]Data_Input!$K$441,[9]Data_Input!$K$442,[9]Data_Input!$K$443,[9]Data_Input!$K$444,[9]Data_Input!$K$445,[9]Data_Input!$K$446,[9]Data_Input!$K$447,[9]Data_Input!$K$448,[9]Data_Input!$K$449</definedName>
    <definedName name="__APW_RESTORE_DATA2844__" hidden="1">[9]Data_Input!$K$450,[9]Data_Input!$K$451,[9]Data_Input!$K$452,[9]Data_Input!$K$453,[9]Data_Input!$K$454,[9]Data_Input!$K$455,[9]Data_Input!$K$456,[9]Data_Input!$K$457,[9]Data_Input!$K$458,[9]Data_Input!$K$459,[9]Data_Input!$K$460,[9]Data_Input!$K$461,[9]Data_Input!$K$462,[9]Data_Input!$K$463,[9]Data_Input!$K$464</definedName>
    <definedName name="__APW_RESTORE_DATA2845__" hidden="1">[9]Data_Input!$K$465,[9]Data_Input!$K$466,[9]Data_Input!$K$467,[9]Data_Input!$K$468,[9]Data_Input!$K$469,[9]Data_Input!$K$470,[9]Data_Input!$K$471,[9]Data_Input!$K$472,[9]Data_Input!$K$473,[9]Data_Input!$K$474,[9]Data_Input!$K$475,[9]Data_Input!$K$476,[9]Data_Input!$K$477,[9]Data_Input!$K$478,[9]Data_Input!$K$479</definedName>
    <definedName name="__APW_RESTORE_DATA2846__" hidden="1">[9]Data_Input!$K$480,[9]Data_Input!$K$481,[9]Data_Input!$K$482,[9]Data_Input!$K$483,[9]Data_Input!$K$484,[9]Data_Input!$K$485,[9]Data_Input!$K$486,[9]Data_Input!$K$487,[9]Data_Input!$K$488,[9]Data_Input!$K$489,[9]Data_Input!$K$490,[9]Data_Input!$K$491,[9]Data_Input!$K$492,[9]Data_Input!$K$493,[9]Data_Input!$K$494</definedName>
    <definedName name="__APW_RESTORE_DATA2847__" hidden="1">[9]Data_Input!$K$495,[9]Data_Input!$K$496,[9]Data_Input!$K$497,[9]Data_Input!$K$498,[9]Data_Input!$K$499,[9]Data_Input!$K$500,[9]Data_Input!$K$501,[9]Data_Input!$K$502,[9]Data_Input!$K$503,[9]Data_Input!$K$504,[9]Data_Input!$K$505,[9]Data_Input!$K$506,[9]Data_Input!$K$507,[9]Data_Input!$K$508,[9]Data_Input!$K$509</definedName>
    <definedName name="__APW_RESTORE_DATA2848__" hidden="1">[9]Data_Input!$K$510,[9]Data_Input!$K$511,[9]Data_Input!$K$512,[9]Data_Input!$K$513,[9]Data_Input!$K$514,[9]Data_Input!$K$515,[9]Data_Input!$K$516,[9]Data_Input!$K$517,[9]Data_Input!$K$518,[9]Data_Input!$K$519,[9]Data_Input!$K$520,[9]Data_Input!$K$521,[9]Data_Input!$K$522,[9]Data_Input!$K$523,[9]Data_Input!$K$524</definedName>
    <definedName name="__APW_RESTORE_DATA2849__" hidden="1">[9]Data_Input!$K$525,[9]Data_Input!$K$526,[9]Data_Input!$K$527,[9]Data_Input!$K$528,[9]Data_Input!$K$529,[9]Data_Input!$K$530</definedName>
    <definedName name="__APW_RESTORE_DATA285__" hidden="1">[9]Data_Input!$L$510,[9]Data_Input!$L$511,[9]Data_Input!$L$512,[9]Data_Input!$L$513,[9]Data_Input!$L$514,[9]Data_Input!$L$515,[9]Data_Input!$L$516,[9]Data_Input!$L$517,[9]Data_Input!$L$518,[9]Data_Input!$L$519,[9]Data_Input!$L$520,[9]Data_Input!$L$521,[9]Data_Input!$L$522,[9]Data_Input!$L$523,[9]Data_Input!$L$524</definedName>
    <definedName name="__APW_RESTORE_DATA2850__" hidden="1">[9]Data_Input!$L$9,[9]Data_Input!$L$10,[9]Data_Input!$L$11,[9]Data_Input!$L$12,[9]Data_Input!$L$13,[9]Data_Input!$L$14,[9]Data_Input!$L$15,[9]Data_Input!$L$16,[9]Data_Input!$L$17,[9]Data_Input!$L$18,[9]Data_Input!$L$19,[9]Data_Input!$L$20,[9]Data_Input!$L$21,[9]Data_Input!$L$22,[9]Data_Input!$L$23,[9]Data_Input!$L$24</definedName>
    <definedName name="__APW_RESTORE_DATA2851__" hidden="1">[9]Data_Input!$L$25,[9]Data_Input!$L$26,[9]Data_Input!$L$27,[9]Data_Input!$L$28,[9]Data_Input!$L$29,[9]Data_Input!$L$30,[9]Data_Input!$L$31,[9]Data_Input!$L$32,[9]Data_Input!$L$33,[9]Data_Input!$L$34,[9]Data_Input!$L$35,[9]Data_Input!$L$36,[9]Data_Input!$L$37,[9]Data_Input!$L$38,[9]Data_Input!$L$39,[9]Data_Input!$L$40</definedName>
    <definedName name="__APW_RESTORE_DATA2852__" hidden="1">[9]Data_Input!$L$41,[9]Data_Input!$L$42,[9]Data_Input!$L$43,[9]Data_Input!$L$44,[9]Data_Input!$L$45,[9]Data_Input!$L$46,[9]Data_Input!$L$47,[9]Data_Input!$L$48,[9]Data_Input!$L$49,[9]Data_Input!$L$50,[9]Data_Input!$L$51,[9]Data_Input!$L$52,[9]Data_Input!$L$53,[9]Data_Input!$L$54,[9]Data_Input!$L$55,[9]Data_Input!$L$56</definedName>
    <definedName name="__APW_RESTORE_DATA2853__" hidden="1">[9]Data_Input!$L$57,[9]Data_Input!$L$58,[9]Data_Input!$L$59,[9]Data_Input!$L$60,[9]Data_Input!$L$61,[9]Data_Input!$L$62,[9]Data_Input!$L$63,[9]Data_Input!$L$64,[9]Data_Input!$L$65,[9]Data_Input!$L$66,[9]Data_Input!$L$67,[9]Data_Input!$L$68,[9]Data_Input!$L$69,[9]Data_Input!$L$70,[9]Data_Input!$L$71,[9]Data_Input!$L$72</definedName>
    <definedName name="__APW_RESTORE_DATA2854__" hidden="1">[9]Data_Input!$L$73,[9]Data_Input!$L$74,[9]Data_Input!$L$75,[9]Data_Input!$L$76,[9]Data_Input!$L$77,[9]Data_Input!$L$78,[9]Data_Input!$L$79,[9]Data_Input!$L$80,[9]Data_Input!$L$81,[9]Data_Input!$L$82,[9]Data_Input!$L$83,[9]Data_Input!$L$84,[9]Data_Input!$L$85,[9]Data_Input!$L$86,[9]Data_Input!$L$87,[9]Data_Input!$L$88</definedName>
    <definedName name="__APW_RESTORE_DATA2855__" hidden="1">[9]Data_Input!$L$89,[9]Data_Input!$L$90,[9]Data_Input!$L$91,[9]Data_Input!$L$92,[9]Data_Input!$L$93,[9]Data_Input!$L$94,[9]Data_Input!$L$95,[9]Data_Input!$L$96,[9]Data_Input!$L$97,[9]Data_Input!$L$98,[9]Data_Input!$L$99,[9]Data_Input!$L$100,[9]Data_Input!$L$101,[9]Data_Input!$L$102,[9]Data_Input!$L$103,[9]Data_Input!$L$104</definedName>
    <definedName name="__APW_RESTORE_DATA2856__" hidden="1">[9]Data_Input!$L$105,[9]Data_Input!$L$106,[9]Data_Input!$L$107,[9]Data_Input!$L$108,[9]Data_Input!$L$109,[9]Data_Input!$L$110,[9]Data_Input!$L$111,[9]Data_Input!$L$112,[9]Data_Input!$L$113,[9]Data_Input!$L$114,[9]Data_Input!$L$115,[9]Data_Input!$L$116,[9]Data_Input!$L$117,[9]Data_Input!$L$118,[9]Data_Input!$L$119</definedName>
    <definedName name="__APW_RESTORE_DATA2857__" hidden="1">[9]Data_Input!$L$120,[9]Data_Input!$L$121,[9]Data_Input!$L$122,[9]Data_Input!$L$123,[9]Data_Input!$L$124,[9]Data_Input!$L$125,[9]Data_Input!$L$126,[9]Data_Input!$L$127,[9]Data_Input!$L$128,[9]Data_Input!$L$129,[9]Data_Input!$L$130,[9]Data_Input!$L$131,[9]Data_Input!$L$132,[9]Data_Input!$L$133,[9]Data_Input!$L$134</definedName>
    <definedName name="__APW_RESTORE_DATA2858__" hidden="1">[9]Data_Input!$L$135,[9]Data_Input!$L$136,[9]Data_Input!$L$137,[9]Data_Input!$L$138,[9]Data_Input!$L$139,[9]Data_Input!$L$140,[9]Data_Input!$L$141,[9]Data_Input!$L$142,[9]Data_Input!$L$143,[9]Data_Input!$L$144,[9]Data_Input!$L$145,[9]Data_Input!$L$146,[9]Data_Input!$L$147,[9]Data_Input!$L$148,[9]Data_Input!$L$149</definedName>
    <definedName name="__APW_RESTORE_DATA2859__" hidden="1">[9]Data_Input!$L$150,[9]Data_Input!$L$151,[9]Data_Input!$L$152,[9]Data_Input!$L$153,[9]Data_Input!$L$154,[9]Data_Input!$L$155,[9]Data_Input!$L$156,[9]Data_Input!$L$157,[9]Data_Input!$L$158,[9]Data_Input!$L$159,[9]Data_Input!$L$160,[9]Data_Input!$L$161,[9]Data_Input!$L$162,[9]Data_Input!$L$163,[9]Data_Input!$L$164</definedName>
    <definedName name="__APW_RESTORE_DATA286__" hidden="1">[9]Data_Input!$L$525,[9]Data_Input!$L$526,[9]Data_Input!$L$527,[9]Data_Input!$L$528,[9]Data_Input!$L$529,[9]Data_Input!$L$530,[9]Data_Input!$L$531,[9]Data_Input!$L$532</definedName>
    <definedName name="__APW_RESTORE_DATA2860__" hidden="1">[9]Data_Input!$L$165,[9]Data_Input!$L$166,[9]Data_Input!$L$167,[9]Data_Input!$L$168,[9]Data_Input!$L$169,[9]Data_Input!$L$170,[9]Data_Input!$L$171,[9]Data_Input!$L$172,[9]Data_Input!$L$173,[9]Data_Input!$L$174,[9]Data_Input!$L$175,[9]Data_Input!$L$176,[9]Data_Input!$L$177,[9]Data_Input!$L$178,[9]Data_Input!$L$179</definedName>
    <definedName name="__APW_RESTORE_DATA2861__" hidden="1">[9]Data_Input!$L$180,[9]Data_Input!$L$181,[9]Data_Input!$L$182,[9]Data_Input!$L$183,[9]Data_Input!$L$184,[9]Data_Input!$L$185,[9]Data_Input!$L$186,[9]Data_Input!$L$187,[9]Data_Input!$L$188,[9]Data_Input!$L$189,[9]Data_Input!$L$190,[9]Data_Input!$L$191,[9]Data_Input!$L$192,[9]Data_Input!$L$193,[9]Data_Input!$L$194</definedName>
    <definedName name="__APW_RESTORE_DATA2862__" hidden="1">[9]Data_Input!$L$195,[9]Data_Input!$L$196,[9]Data_Input!$L$197,[9]Data_Input!$L$198,[9]Data_Input!$L$199,[9]Data_Input!$L$200,[9]Data_Input!$L$201,[9]Data_Input!$L$202,[9]Data_Input!$L$203,[9]Data_Input!$L$204,[9]Data_Input!$L$205,[9]Data_Input!$L$206,[9]Data_Input!$L$207,[9]Data_Input!$L$208,[9]Data_Input!$L$209</definedName>
    <definedName name="__APW_RESTORE_DATA2863__" hidden="1">[9]Data_Input!$L$210,[9]Data_Input!$L$211,[9]Data_Input!$L$212,[9]Data_Input!$L$213,[9]Data_Input!$L$214,[9]Data_Input!$L$215,[9]Data_Input!$L$216,[9]Data_Input!$L$217,[9]Data_Input!$L$218,[9]Data_Input!$L$219,[9]Data_Input!$L$220,[9]Data_Input!$L$221,[9]Data_Input!$L$222,[9]Data_Input!$L$223,[9]Data_Input!$L$224</definedName>
    <definedName name="__APW_RESTORE_DATA2864__" hidden="1">[9]Data_Input!$L$225,[9]Data_Input!$L$226,[9]Data_Input!$L$227,[9]Data_Input!$L$228,[9]Data_Input!$L$229,[9]Data_Input!$L$230,[9]Data_Input!$L$231,[9]Data_Input!$L$232,[9]Data_Input!$L$233,[9]Data_Input!$L$234,[9]Data_Input!$L$235,[9]Data_Input!$L$236,[9]Data_Input!$L$237,[9]Data_Input!$L$238,[9]Data_Input!$L$239</definedName>
    <definedName name="__APW_RESTORE_DATA2865__" hidden="1">[9]Data_Input!$L$240,[9]Data_Input!$L$241,[9]Data_Input!$L$242,[9]Data_Input!$L$243,[9]Data_Input!$L$244,[9]Data_Input!$L$245,[9]Data_Input!$L$246,[9]Data_Input!$L$247,[9]Data_Input!$L$248,[9]Data_Input!$L$249,[9]Data_Input!$L$250,[9]Data_Input!$L$251,[9]Data_Input!$L$252,[9]Data_Input!$L$253,[9]Data_Input!$L$254</definedName>
    <definedName name="__APW_RESTORE_DATA2866__" hidden="1">[9]Data_Input!$L$255,[9]Data_Input!$L$256,[9]Data_Input!$L$257,[9]Data_Input!$L$258,[9]Data_Input!$L$259,[9]Data_Input!$L$260,[9]Data_Input!$L$261,[9]Data_Input!$L$262,[9]Data_Input!$L$263,[9]Data_Input!$L$264,[9]Data_Input!$L$265,[9]Data_Input!$L$266,[9]Data_Input!$L$267,[9]Data_Input!$L$268,[9]Data_Input!$L$269</definedName>
    <definedName name="__APW_RESTORE_DATA2867__" hidden="1">[9]Data_Input!$L$270,[9]Data_Input!$L$271,[9]Data_Input!$L$272,[9]Data_Input!$L$273,[9]Data_Input!$L$274,[9]Data_Input!$L$275,[9]Data_Input!$L$276,[9]Data_Input!$L$277,[9]Data_Input!$L$278,[9]Data_Input!$L$279,[9]Data_Input!$L$280,[9]Data_Input!$L$281,[9]Data_Input!$L$282,[9]Data_Input!$L$283,[9]Data_Input!$L$284</definedName>
    <definedName name="__APW_RESTORE_DATA2868__" hidden="1">[9]Data_Input!$L$285,[9]Data_Input!$L$286,[9]Data_Input!$L$287,[9]Data_Input!$L$288,[9]Data_Input!$L$289,[9]Data_Input!$L$290,[9]Data_Input!$L$291,[9]Data_Input!$L$292,[9]Data_Input!$L$293,[9]Data_Input!$L$294,[9]Data_Input!$L$295,[9]Data_Input!$L$296,[9]Data_Input!$L$297,[9]Data_Input!$L$298,[9]Data_Input!$L$299</definedName>
    <definedName name="__APW_RESTORE_DATA2869__" hidden="1">[9]Data_Input!$L$300,[9]Data_Input!$L$301,[9]Data_Input!$L$302,[9]Data_Input!$L$303,[9]Data_Input!$L$304,[9]Data_Input!$L$305,[9]Data_Input!$L$306,[9]Data_Input!$L$307,[9]Data_Input!$L$308,[9]Data_Input!$L$309,[9]Data_Input!$L$310,[9]Data_Input!$L$311,[9]Data_Input!$L$312,[9]Data_Input!$L$313,[9]Data_Input!$L$314</definedName>
    <definedName name="__APW_RESTORE_DATA287__" hidden="1">[10]Data_Input!$E$7</definedName>
    <definedName name="__APW_RESTORE_DATA2870__" hidden="1">[9]Data_Input!$L$315,[9]Data_Input!$L$316,[9]Data_Input!$L$317,[9]Data_Input!$L$318,[9]Data_Input!$L$319,[9]Data_Input!$L$320,[9]Data_Input!$L$321,[9]Data_Input!$L$322,[9]Data_Input!$L$323,[9]Data_Input!$L$324,[9]Data_Input!$L$325,[9]Data_Input!$L$326,[9]Data_Input!$L$327,[9]Data_Input!$L$328,[9]Data_Input!$L$329</definedName>
    <definedName name="__APW_RESTORE_DATA2871__" hidden="1">[9]Data_Input!$L$330,[9]Data_Input!$L$331,[9]Data_Input!$L$332,[9]Data_Input!$L$333,[9]Data_Input!$L$334,[9]Data_Input!$L$335,[9]Data_Input!$L$336,[9]Data_Input!$L$337,[9]Data_Input!$L$338,[9]Data_Input!$L$339,[9]Data_Input!$L$340,[9]Data_Input!$L$341,[9]Data_Input!$L$342,[9]Data_Input!$L$343,[9]Data_Input!$L$344</definedName>
    <definedName name="__APW_RESTORE_DATA2872__" hidden="1">[9]Data_Input!$L$345,[9]Data_Input!$L$346,[9]Data_Input!$L$347,[9]Data_Input!$L$348,[9]Data_Input!$L$349,[9]Data_Input!$L$350,[9]Data_Input!$L$351,[9]Data_Input!$L$352,[9]Data_Input!$L$353,[9]Data_Input!$L$354,[9]Data_Input!$L$355,[9]Data_Input!$L$356,[9]Data_Input!$L$357,[9]Data_Input!$L$358,[9]Data_Input!$L$359</definedName>
    <definedName name="__APW_RESTORE_DATA2873__" hidden="1">[9]Data_Input!$L$360,[9]Data_Input!$L$361,[9]Data_Input!$L$362,[9]Data_Input!$L$363,[9]Data_Input!$L$364,[9]Data_Input!$L$365,[9]Data_Input!$L$366,[9]Data_Input!$L$367,[9]Data_Input!$L$368,[9]Data_Input!$L$369,[9]Data_Input!$L$370,[9]Data_Input!$L$371,[9]Data_Input!$L$372,[9]Data_Input!$L$373,[9]Data_Input!$L$374</definedName>
    <definedName name="__APW_RESTORE_DATA2874__" hidden="1">[9]Data_Input!$L$375,[9]Data_Input!$L$376,[9]Data_Input!$L$377,[9]Data_Input!$L$378,[9]Data_Input!$L$379,[9]Data_Input!$L$380,[9]Data_Input!$L$381,[9]Data_Input!$L$382,[9]Data_Input!$L$383,[9]Data_Input!$L$384,[9]Data_Input!$L$385,[9]Data_Input!$L$386,[9]Data_Input!$L$387,[9]Data_Input!$L$388,[9]Data_Input!$L$389</definedName>
    <definedName name="__APW_RESTORE_DATA2875__" hidden="1">[9]Data_Input!$L$390,[9]Data_Input!$L$391,[9]Data_Input!$L$392,[9]Data_Input!$L$393,[9]Data_Input!$L$394,[9]Data_Input!$L$395,[9]Data_Input!$L$396,[9]Data_Input!$L$397,[9]Data_Input!$L$398,[9]Data_Input!$L$399,[9]Data_Input!$L$400,[9]Data_Input!$L$401,[9]Data_Input!$L$402,[9]Data_Input!$L$403,[9]Data_Input!$L$404</definedName>
    <definedName name="__APW_RESTORE_DATA2876__" hidden="1">[9]Data_Input!$L$405,[9]Data_Input!$L$406,[9]Data_Input!$L$407,[9]Data_Input!$L$408,[9]Data_Input!$L$409,[9]Data_Input!$L$410,[9]Data_Input!$L$411,[9]Data_Input!$L$412,[9]Data_Input!$L$413,[9]Data_Input!$L$414,[9]Data_Input!$L$415,[9]Data_Input!$L$416,[9]Data_Input!$L$417,[9]Data_Input!$L$418,[9]Data_Input!$L$419</definedName>
    <definedName name="__APW_RESTORE_DATA2877__" hidden="1">[9]Data_Input!$L$420,[9]Data_Input!$L$421,[9]Data_Input!$L$422,[9]Data_Input!$L$423,[9]Data_Input!$L$424,[9]Data_Input!$L$425,[9]Data_Input!$L$426,[9]Data_Input!$L$427,[9]Data_Input!$L$428,[9]Data_Input!$L$429,[9]Data_Input!$L$430,[9]Data_Input!$L$431,[9]Data_Input!$L$432,[9]Data_Input!$L$433,[9]Data_Input!$L$434</definedName>
    <definedName name="__APW_RESTORE_DATA2878__" hidden="1">[9]Data_Input!$L$435,[9]Data_Input!$L$436,[9]Data_Input!$L$437,[9]Data_Input!$L$438,[9]Data_Input!$L$439,[9]Data_Input!$L$440,[9]Data_Input!$L$441,[9]Data_Input!$L$442,[9]Data_Input!$L$443,[9]Data_Input!$L$444,[9]Data_Input!$L$445,[9]Data_Input!$L$446,[9]Data_Input!$L$447,[9]Data_Input!$L$448,[9]Data_Input!$L$449</definedName>
    <definedName name="__APW_RESTORE_DATA2879__" hidden="1">[9]Data_Input!$L$450,[9]Data_Input!$L$451,[9]Data_Input!$L$452,[9]Data_Input!$L$453,[9]Data_Input!$L$454,[9]Data_Input!$L$455,[9]Data_Input!$L$456,[9]Data_Input!$L$457,[9]Data_Input!$L$458,[9]Data_Input!$L$459,[9]Data_Input!$L$460,[9]Data_Input!$L$461,[9]Data_Input!$L$462,[9]Data_Input!$L$463,[9]Data_Input!$L$464</definedName>
    <definedName name="__APW_RESTORE_DATA288__" hidden="1">'[8]P&amp;G'!$C$264,'[8]P&amp;G'!$C$264</definedName>
    <definedName name="__APW_RESTORE_DATA2880__" hidden="1">[9]Data_Input!$L$465,[9]Data_Input!$L$466,[9]Data_Input!$L$467,[9]Data_Input!$L$468,[9]Data_Input!$L$469,[9]Data_Input!$L$470,[9]Data_Input!$L$471,[9]Data_Input!$L$472,[9]Data_Input!$L$473,[9]Data_Input!$L$474,[9]Data_Input!$L$475,[9]Data_Input!$L$476,[9]Data_Input!$L$477,[9]Data_Input!$L$478,[9]Data_Input!$L$479</definedName>
    <definedName name="__APW_RESTORE_DATA2881__" hidden="1">[9]Data_Input!$L$480,[9]Data_Input!$L$481,[9]Data_Input!$L$482,[9]Data_Input!$L$483,[9]Data_Input!$L$484,[9]Data_Input!$L$485,[9]Data_Input!$L$486,[9]Data_Input!$L$487,[9]Data_Input!$L$488,[9]Data_Input!$L$489,[9]Data_Input!$L$490,[9]Data_Input!$L$491,[9]Data_Input!$L$492,[9]Data_Input!$L$493,[9]Data_Input!$L$494</definedName>
    <definedName name="__APW_RESTORE_DATA2882__" hidden="1">[9]Data_Input!$L$495,[9]Data_Input!$L$496,[9]Data_Input!$L$497,[9]Data_Input!$L$498,[9]Data_Input!$L$499,[9]Data_Input!$L$500,[9]Data_Input!$L$501,[9]Data_Input!$L$502,[9]Data_Input!$L$503,[9]Data_Input!$L$504,[9]Data_Input!$L$505,[9]Data_Input!$L$506,[9]Data_Input!$L$507,[9]Data_Input!$L$508,[9]Data_Input!$L$509</definedName>
    <definedName name="__APW_RESTORE_DATA2883__" hidden="1">[9]Data_Input!$L$510,[9]Data_Input!$L$511,[9]Data_Input!$L$512,[9]Data_Input!$L$513,[9]Data_Input!$L$514,[9]Data_Input!$L$515,[9]Data_Input!$L$516,[9]Data_Input!$L$517,[9]Data_Input!$L$518,[9]Data_Input!$L$519,[9]Data_Input!$L$520,[9]Data_Input!$L$521,[9]Data_Input!$L$522,[9]Data_Input!$L$523,[9]Data_Input!$L$524</definedName>
    <definedName name="__APW_RESTORE_DATA2884__" hidden="1">[9]Data_Input!$L$525,[9]Data_Input!$L$526,[9]Data_Input!$L$527,[9]Data_Input!$L$528,[9]Data_Input!$L$529,[9]Data_Input!$L$530</definedName>
    <definedName name="__APW_RESTORE_DATA2885__" hidden="1">[10]Data_Input!$E$9</definedName>
    <definedName name="__APW_RESTORE_DATA2886__" hidden="1">[10]Data_Input!$E$4</definedName>
    <definedName name="__APW_RESTORE_DATA2887__" hidden="1">[10]Data_Input!$E$5</definedName>
    <definedName name="__APW_RESTORE_DATA2889__" hidden="1">[10]Data_Input!$E$7</definedName>
    <definedName name="__APW_RESTORE_DATA289__" hidden="1">[10]Data_Input!$E$4</definedName>
    <definedName name="__APW_RESTORE_DATA2890__" hidden="1">[9]Data_Input!$I$9,[9]Data_Input!$I$10,[9]Data_Input!$I$11,[9]Data_Input!$I$12,[9]Data_Input!$I$13,[9]Data_Input!$I$14,[9]Data_Input!$I$15,[9]Data_Input!$I$16,[9]Data_Input!$I$17,[9]Data_Input!$I$18,[9]Data_Input!$I$19,[9]Data_Input!$I$20,[9]Data_Input!$I$21,[9]Data_Input!$I$22,[9]Data_Input!$I$23,[9]Data_Input!$I$24</definedName>
    <definedName name="__APW_RESTORE_DATA2891__" hidden="1">[9]Data_Input!$I$25,[9]Data_Input!$I$26,[9]Data_Input!$I$27,[9]Data_Input!$I$28,[9]Data_Input!$I$29,[9]Data_Input!$I$30,[9]Data_Input!$I$31,[9]Data_Input!$I$32,[9]Data_Input!$I$33,[9]Data_Input!$I$34,[9]Data_Input!$I$35,[9]Data_Input!$I$36,[9]Data_Input!$I$37,[9]Data_Input!$I$38,[9]Data_Input!$I$39,[9]Data_Input!$I$40</definedName>
    <definedName name="__APW_RESTORE_DATA2892__" hidden="1">[9]Data_Input!$I$41,[9]Data_Input!$I$42,[9]Data_Input!$I$43,[9]Data_Input!$I$44,[9]Data_Input!$I$45,[9]Data_Input!$I$46,[9]Data_Input!$I$47,[9]Data_Input!$I$48,[9]Data_Input!$I$49,[9]Data_Input!$I$50,[9]Data_Input!$I$51,[9]Data_Input!$I$52,[9]Data_Input!$I$53,[9]Data_Input!$I$54,[9]Data_Input!$I$55,[9]Data_Input!$I$56</definedName>
    <definedName name="__APW_RESTORE_DATA2893__" hidden="1">[9]Data_Input!$I$57,[9]Data_Input!$I$58,[9]Data_Input!$I$59,[9]Data_Input!$I$60,[9]Data_Input!$I$61,[9]Data_Input!$I$62,[9]Data_Input!$I$63,[9]Data_Input!$I$64,[9]Data_Input!$I$65,[9]Data_Input!$I$66,[9]Data_Input!$I$67,[9]Data_Input!$I$68,[9]Data_Input!$I$69,[9]Data_Input!$I$70,[9]Data_Input!$I$71,[9]Data_Input!$I$72</definedName>
    <definedName name="__APW_RESTORE_DATA2894__" hidden="1">[9]Data_Input!$I$73,[9]Data_Input!$I$74,[9]Data_Input!$I$75,[9]Data_Input!$I$76,[9]Data_Input!$I$77,[9]Data_Input!$I$78,[9]Data_Input!$I$79,[9]Data_Input!$I$80,[9]Data_Input!$I$81,[9]Data_Input!$I$82,[9]Data_Input!$I$83,[9]Data_Input!$I$84,[9]Data_Input!$I$85,[9]Data_Input!$I$86,[9]Data_Input!$I$87,[9]Data_Input!$I$88</definedName>
    <definedName name="__APW_RESTORE_DATA2895__" hidden="1">[9]Data_Input!$I$89,[9]Data_Input!$I$90,[9]Data_Input!$I$91,[9]Data_Input!$I$92,[9]Data_Input!$I$93,[9]Data_Input!$I$94,[9]Data_Input!$I$95,[9]Data_Input!$I$96,[9]Data_Input!$I$97,[9]Data_Input!$I$98,[9]Data_Input!$I$99,[9]Data_Input!$I$100,[9]Data_Input!$I$101,[9]Data_Input!$I$102,[9]Data_Input!$I$103,[9]Data_Input!$I$104</definedName>
    <definedName name="__APW_RESTORE_DATA2896__" hidden="1">[9]Data_Input!$I$105,[9]Data_Input!$I$106,[9]Data_Input!$I$107,[9]Data_Input!$I$108,[9]Data_Input!$I$109,[9]Data_Input!$I$110,[9]Data_Input!$I$111,[9]Data_Input!$I$112,[9]Data_Input!$I$113,[9]Data_Input!$I$114,[9]Data_Input!$I$115,[9]Data_Input!$I$116,[9]Data_Input!$I$117,[9]Data_Input!$I$118,[9]Data_Input!$I$119</definedName>
    <definedName name="__APW_RESTORE_DATA2897__" hidden="1">[9]Data_Input!$I$120,[9]Data_Input!$I$121,[9]Data_Input!$I$122,[9]Data_Input!$I$123,[9]Data_Input!$I$124,[9]Data_Input!$I$125,[9]Data_Input!$I$126,[9]Data_Input!$I$127,[9]Data_Input!$I$128,[9]Data_Input!$I$129,[9]Data_Input!$I$130,[9]Data_Input!$I$131,[9]Data_Input!$I$132,[9]Data_Input!$I$133,[9]Data_Input!$I$134</definedName>
    <definedName name="__APW_RESTORE_DATA2898__" hidden="1">[9]Data_Input!$I$135,[9]Data_Input!$I$136,[9]Data_Input!$I$137,[9]Data_Input!$I$138,[9]Data_Input!$I$139,[9]Data_Input!$I$140,[9]Data_Input!$I$141,[9]Data_Input!$I$142,[9]Data_Input!$I$143,[9]Data_Input!$I$144,[9]Data_Input!$I$145,[9]Data_Input!$I$146,[9]Data_Input!$I$147,[9]Data_Input!$I$148,[9]Data_Input!$I$149</definedName>
    <definedName name="__APW_RESTORE_DATA2899__" hidden="1">[9]Data_Input!$I$150,[9]Data_Input!$I$151,[9]Data_Input!$I$152,[9]Data_Input!$I$153,[9]Data_Input!$I$154,[9]Data_Input!$I$155,[9]Data_Input!$I$156,[9]Data_Input!$I$157,[9]Data_Input!$I$158,[9]Data_Input!$I$159,[9]Data_Input!$I$160,[9]Data_Input!$I$161,[9]Data_Input!$I$162,[9]Data_Input!$I$163,[9]Data_Input!$I$164</definedName>
    <definedName name="__APW_RESTORE_DATA29__" localSheetId="0" hidden="1">#REF!,#REF!,#REF!,#REF!,#REF!,#REF!,#REF!,#REF!,#REF!,#REF!,#REF!,#REF!,#REF!,#REF!,#REF!</definedName>
    <definedName name="__APW_RESTORE_DATA29__" hidden="1">#REF!,#REF!,#REF!,#REF!,#REF!,#REF!,#REF!,#REF!,#REF!,#REF!,#REF!,#REF!,#REF!,#REF!,#REF!</definedName>
    <definedName name="__APW_RESTORE_DATA290__" hidden="1">[10]Data_Input!$E$5</definedName>
    <definedName name="__APW_RESTORE_DATA2900__" hidden="1">[9]Data_Input!$I$165,[9]Data_Input!$I$166,[9]Data_Input!$I$167,[9]Data_Input!$I$168,[9]Data_Input!$I$169,[9]Data_Input!$I$170,[9]Data_Input!$I$171,[9]Data_Input!$I$172,[9]Data_Input!$I$173,[9]Data_Input!$I$174,[9]Data_Input!$I$175,[9]Data_Input!$I$176,[9]Data_Input!$I$177,[9]Data_Input!$I$178,[9]Data_Input!$I$179</definedName>
    <definedName name="__APW_RESTORE_DATA2901__" hidden="1">[9]Data_Input!$I$180,[9]Data_Input!$I$181,[9]Data_Input!$I$182,[9]Data_Input!$I$183,[9]Data_Input!$I$184,[9]Data_Input!$I$185,[9]Data_Input!$I$186,[9]Data_Input!$I$187,[9]Data_Input!$I$188,[9]Data_Input!$I$189,[9]Data_Input!$I$190,[9]Data_Input!$I$191,[9]Data_Input!$I$192,[9]Data_Input!$I$193,[9]Data_Input!$I$194</definedName>
    <definedName name="__APW_RESTORE_DATA2902__" hidden="1">[9]Data_Input!$I$195,[9]Data_Input!$I$196,[9]Data_Input!$I$197,[9]Data_Input!$I$198,[9]Data_Input!$I$199,[9]Data_Input!$I$200,[9]Data_Input!$I$201,[9]Data_Input!$I$202,[9]Data_Input!$I$203,[9]Data_Input!$I$204,[9]Data_Input!$I$205,[9]Data_Input!$I$206,[9]Data_Input!$I$207,[9]Data_Input!$I$208,[9]Data_Input!$I$209</definedName>
    <definedName name="__APW_RESTORE_DATA2903__" hidden="1">[9]Data_Input!$I$210,[9]Data_Input!$I$211,[9]Data_Input!$I$212,[9]Data_Input!$I$213,[9]Data_Input!$I$214,[9]Data_Input!$I$215,[9]Data_Input!$I$216,[9]Data_Input!$I$217,[9]Data_Input!$I$218,[9]Data_Input!$I$219,[9]Data_Input!$I$220,[9]Data_Input!$I$221,[9]Data_Input!$I$222,[9]Data_Input!$I$223,[9]Data_Input!$I$224</definedName>
    <definedName name="__APW_RESTORE_DATA2904__" hidden="1">[9]Data_Input!$I$225,[9]Data_Input!$I$226,[9]Data_Input!$I$227,[9]Data_Input!$I$228,[9]Data_Input!$I$229,[9]Data_Input!$I$230,[9]Data_Input!$I$231,[9]Data_Input!$I$232,[9]Data_Input!$I$233,[9]Data_Input!$I$234,[9]Data_Input!$I$235,[9]Data_Input!$I$236,[9]Data_Input!$I$237,[9]Data_Input!$I$238,[9]Data_Input!$I$239</definedName>
    <definedName name="__APW_RESTORE_DATA2905__" hidden="1">[9]Data_Input!$I$240,[9]Data_Input!$I$241,[9]Data_Input!$I$242,[9]Data_Input!$I$243,[9]Data_Input!$I$244,[9]Data_Input!$I$245,[9]Data_Input!$I$246,[9]Data_Input!$I$247,[9]Data_Input!$I$248,[9]Data_Input!$I$249,[9]Data_Input!$I$250,[9]Data_Input!$I$251,[9]Data_Input!$I$252,[9]Data_Input!$I$253,[9]Data_Input!$I$254</definedName>
    <definedName name="__APW_RESTORE_DATA2906__" hidden="1">[9]Data_Input!$I$255,[9]Data_Input!$I$256,[9]Data_Input!$I$257,[9]Data_Input!$I$258,[9]Data_Input!$I$259,[9]Data_Input!$I$260,[9]Data_Input!$I$261,[9]Data_Input!$I$262,[9]Data_Input!$I$263,[9]Data_Input!$I$264,[9]Data_Input!$I$265,[9]Data_Input!$I$266,[9]Data_Input!$I$267,[9]Data_Input!$I$268,[9]Data_Input!$I$269</definedName>
    <definedName name="__APW_RESTORE_DATA2907__" hidden="1">[9]Data_Input!$I$270,[9]Data_Input!$I$271,[9]Data_Input!$I$272,[9]Data_Input!$I$273,[9]Data_Input!$I$274,[9]Data_Input!$I$275,[9]Data_Input!$I$276,[9]Data_Input!$I$277,[9]Data_Input!$I$278,[9]Data_Input!$I$279,[9]Data_Input!$I$280,[9]Data_Input!$I$281,[9]Data_Input!$I$282,[9]Data_Input!$I$283,[9]Data_Input!$I$284</definedName>
    <definedName name="__APW_RESTORE_DATA2908__" hidden="1">[9]Data_Input!$I$285,[9]Data_Input!$I$286,[9]Data_Input!$I$287,[9]Data_Input!$I$288,[9]Data_Input!$I$289,[9]Data_Input!$I$290,[9]Data_Input!$I$291,[9]Data_Input!$I$292,[9]Data_Input!$I$293,[9]Data_Input!$I$294,[9]Data_Input!$I$295,[9]Data_Input!$I$296,[9]Data_Input!$I$297,[9]Data_Input!$I$298,[9]Data_Input!$I$299</definedName>
    <definedName name="__APW_RESTORE_DATA2909__" hidden="1">[9]Data_Input!$I$300,[9]Data_Input!$I$301,[9]Data_Input!$I$302,[9]Data_Input!$I$303,[9]Data_Input!$I$304,[9]Data_Input!$I$305,[9]Data_Input!$I$306,[9]Data_Input!$I$307,[9]Data_Input!$I$308,[9]Data_Input!$I$309,[9]Data_Input!$I$310,[9]Data_Input!$I$311,[9]Data_Input!$I$312,[9]Data_Input!$I$313,[9]Data_Input!$I$314</definedName>
    <definedName name="__APW_RESTORE_DATA291__" hidden="1">'[12]Gaming &amp; Ent. Group'!$C$270,'[12]Gaming &amp; Ent. Group'!$C$270</definedName>
    <definedName name="__APW_RESTORE_DATA2910__" hidden="1">[9]Data_Input!$I$315,[9]Data_Input!$I$316,[9]Data_Input!$I$317,[9]Data_Input!$I$318,[9]Data_Input!$I$319,[9]Data_Input!$I$320,[9]Data_Input!$I$321,[9]Data_Input!$I$322,[9]Data_Input!$I$323,[9]Data_Input!$I$324,[9]Data_Input!$I$325,[9]Data_Input!$I$326,[9]Data_Input!$I$327,[9]Data_Input!$I$328,[9]Data_Input!$I$329</definedName>
    <definedName name="__APW_RESTORE_DATA2911__" hidden="1">[9]Data_Input!$I$330,[9]Data_Input!$I$331,[9]Data_Input!$I$332,[9]Data_Input!$I$333,[9]Data_Input!$I$334,[9]Data_Input!$I$335,[9]Data_Input!$I$336,[9]Data_Input!$I$337,[9]Data_Input!$I$338,[9]Data_Input!$I$339,[9]Data_Input!$I$340,[9]Data_Input!$I$341,[9]Data_Input!$I$342,[9]Data_Input!$I$343,[9]Data_Input!$I$344</definedName>
    <definedName name="__APW_RESTORE_DATA2912__" hidden="1">[9]Data_Input!$I$345,[9]Data_Input!$I$346,[9]Data_Input!$I$347,[9]Data_Input!$I$348,[9]Data_Input!$I$349,[9]Data_Input!$I$350,[9]Data_Input!$I$351,[9]Data_Input!$I$352,[9]Data_Input!$I$353,[9]Data_Input!$I$354,[9]Data_Input!$I$355,[9]Data_Input!$I$356,[9]Data_Input!$I$357,[9]Data_Input!$I$358,[9]Data_Input!$I$359</definedName>
    <definedName name="__APW_RESTORE_DATA2913__" hidden="1">[9]Data_Input!$I$360,[9]Data_Input!$I$361,[9]Data_Input!$I$362,[9]Data_Input!$I$363,[9]Data_Input!$I$364,[9]Data_Input!$I$365,[9]Data_Input!$I$366,[9]Data_Input!$I$367,[9]Data_Input!$I$368,[9]Data_Input!$I$369,[9]Data_Input!$I$370,[9]Data_Input!$I$371,[9]Data_Input!$I$372,[9]Data_Input!$I$373,[9]Data_Input!$I$374</definedName>
    <definedName name="__APW_RESTORE_DATA2914__" hidden="1">[9]Data_Input!$I$375,[9]Data_Input!$I$376,[9]Data_Input!$I$377,[9]Data_Input!$I$378,[9]Data_Input!$I$379,[9]Data_Input!$I$380,[9]Data_Input!$I$381,[9]Data_Input!$I$382,[9]Data_Input!$I$383,[9]Data_Input!$I$384,[9]Data_Input!$I$385,[9]Data_Input!$I$386,[9]Data_Input!$I$387,[9]Data_Input!$I$388,[9]Data_Input!$I$389</definedName>
    <definedName name="__APW_RESTORE_DATA2915__" hidden="1">[9]Data_Input!$I$390,[9]Data_Input!$I$391,[9]Data_Input!$I$392,[9]Data_Input!$I$393,[9]Data_Input!$I$394,[9]Data_Input!$I$395,[9]Data_Input!$I$396,[9]Data_Input!$I$397,[9]Data_Input!$I$398,[9]Data_Input!$I$399,[9]Data_Input!$I$400,[9]Data_Input!$I$401,[9]Data_Input!$I$402,[9]Data_Input!$I$403,[9]Data_Input!$I$404</definedName>
    <definedName name="__APW_RESTORE_DATA2916__" hidden="1">[9]Data_Input!$I$405,[9]Data_Input!$I$406,[9]Data_Input!$I$407,[9]Data_Input!$I$408,[9]Data_Input!$I$409,[9]Data_Input!$I$410,[9]Data_Input!$I$411,[9]Data_Input!$I$412,[9]Data_Input!$I$413,[9]Data_Input!$I$414,[9]Data_Input!$I$415,[9]Data_Input!$I$416,[9]Data_Input!$I$417,[9]Data_Input!$I$418,[9]Data_Input!$I$419</definedName>
    <definedName name="__APW_RESTORE_DATA2917__" hidden="1">[9]Data_Input!$I$420,[9]Data_Input!$I$421,[9]Data_Input!$I$422,[9]Data_Input!$I$423,[9]Data_Input!$I$424,[9]Data_Input!$I$425,[9]Data_Input!$I$426,[9]Data_Input!$I$427,[9]Data_Input!$I$428,[9]Data_Input!$I$429,[9]Data_Input!$I$430,[9]Data_Input!$I$431,[9]Data_Input!$I$432,[9]Data_Input!$I$433,[9]Data_Input!$I$434</definedName>
    <definedName name="__APW_RESTORE_DATA2918__" hidden="1">[9]Data_Input!$I$435,[9]Data_Input!$I$436,[9]Data_Input!$I$437,[9]Data_Input!$I$438,[9]Data_Input!$I$439,[9]Data_Input!$I$440,[9]Data_Input!$I$441,[9]Data_Input!$I$442,[9]Data_Input!$I$443,[9]Data_Input!$I$444,[9]Data_Input!$I$445,[9]Data_Input!$I$446,[9]Data_Input!$I$447,[9]Data_Input!$I$448,[9]Data_Input!$I$449</definedName>
    <definedName name="__APW_RESTORE_DATA2919__" hidden="1">[9]Data_Input!$I$450,[9]Data_Input!$I$451,[9]Data_Input!$I$452,[9]Data_Input!$I$453,[9]Data_Input!$I$454,[9]Data_Input!$I$455,[9]Data_Input!$I$456,[9]Data_Input!$I$457,[9]Data_Input!$I$458,[9]Data_Input!$I$459,[9]Data_Input!$I$460,[9]Data_Input!$I$461,[9]Data_Input!$I$462,[9]Data_Input!$I$463,[9]Data_Input!$I$464</definedName>
    <definedName name="__APW_RESTORE_DATA292__" hidden="1">[10]Data_Input!$E$9</definedName>
    <definedName name="__APW_RESTORE_DATA2920__" hidden="1">[9]Data_Input!$I$465,[9]Data_Input!$I$466,[9]Data_Input!$I$467,[9]Data_Input!$I$468,[9]Data_Input!$I$469,[9]Data_Input!$I$470,[9]Data_Input!$I$471,[9]Data_Input!$I$472,[9]Data_Input!$I$473,[9]Data_Input!$I$474,[9]Data_Input!$I$475,[9]Data_Input!$I$476,[9]Data_Input!$I$477,[9]Data_Input!$I$478,[9]Data_Input!$I$479</definedName>
    <definedName name="__APW_RESTORE_DATA2921__" hidden="1">[9]Data_Input!$I$480,[9]Data_Input!$I$481,[9]Data_Input!$I$482,[9]Data_Input!$I$483,[9]Data_Input!$I$484,[9]Data_Input!$I$485,[9]Data_Input!$I$486,[9]Data_Input!$I$487,[9]Data_Input!$I$488,[9]Data_Input!$I$489,[9]Data_Input!$I$490,[9]Data_Input!$I$491,[9]Data_Input!$I$492,[9]Data_Input!$I$493,[9]Data_Input!$I$494</definedName>
    <definedName name="__APW_RESTORE_DATA2922__" hidden="1">[9]Data_Input!$I$495,[9]Data_Input!$I$496,[9]Data_Input!$I$497,[9]Data_Input!$I$498,[9]Data_Input!$I$499,[9]Data_Input!$I$500,[9]Data_Input!$I$501,[9]Data_Input!$I$502,[9]Data_Input!$I$503,[9]Data_Input!$I$504,[9]Data_Input!$I$505,[9]Data_Input!$I$506,[9]Data_Input!$I$507,[9]Data_Input!$I$508,[9]Data_Input!$I$509</definedName>
    <definedName name="__APW_RESTORE_DATA2923__" hidden="1">[9]Data_Input!$I$510,[9]Data_Input!$I$511,[9]Data_Input!$I$512,[9]Data_Input!$I$513,[9]Data_Input!$I$514,[9]Data_Input!$I$515,[9]Data_Input!$I$516,[9]Data_Input!$I$517,[9]Data_Input!$I$518,[9]Data_Input!$I$519,[9]Data_Input!$I$520,[9]Data_Input!$I$521,[9]Data_Input!$I$522,[9]Data_Input!$I$523,[9]Data_Input!$I$524</definedName>
    <definedName name="__APW_RESTORE_DATA2924__" hidden="1">[9]Data_Input!$I$525,[9]Data_Input!$I$526,[9]Data_Input!$I$527,[9]Data_Input!$I$528,[9]Data_Input!$I$529,[9]Data_Input!$I$530</definedName>
    <definedName name="__APW_RESTORE_DATA2925__" hidden="1">[9]Data_Input!$J$9,[9]Data_Input!$J$10,[9]Data_Input!$J$11,[9]Data_Input!$J$12,[9]Data_Input!$J$13,[9]Data_Input!$J$14,[9]Data_Input!$J$15,[9]Data_Input!$J$16,[9]Data_Input!$J$17,[9]Data_Input!$J$18,[9]Data_Input!$J$19,[9]Data_Input!$J$20,[9]Data_Input!$J$21,[9]Data_Input!$J$22,[9]Data_Input!$J$23,[9]Data_Input!$J$24</definedName>
    <definedName name="__APW_RESTORE_DATA2926__" hidden="1">[9]Data_Input!$J$25,[9]Data_Input!$J$26,[9]Data_Input!$J$27,[9]Data_Input!$J$28,[9]Data_Input!$J$29,[9]Data_Input!$J$30,[9]Data_Input!$J$31,[9]Data_Input!$J$32,[9]Data_Input!$J$33,[9]Data_Input!$J$34,[9]Data_Input!$J$35,[9]Data_Input!$J$36,[9]Data_Input!$J$37,[9]Data_Input!$J$38,[9]Data_Input!$J$39,[9]Data_Input!$J$40</definedName>
    <definedName name="__APW_RESTORE_DATA2927__" hidden="1">[9]Data_Input!$J$41,[9]Data_Input!$J$42,[9]Data_Input!$J$43,[9]Data_Input!$J$44,[9]Data_Input!$J$45,[9]Data_Input!$J$46,[9]Data_Input!$J$47,[9]Data_Input!$J$48,[9]Data_Input!$J$49,[9]Data_Input!$J$50,[9]Data_Input!$J$51,[9]Data_Input!$J$52,[9]Data_Input!$J$53,[9]Data_Input!$J$54,[9]Data_Input!$J$55,[9]Data_Input!$J$56</definedName>
    <definedName name="__APW_RESTORE_DATA2928__" hidden="1">[9]Data_Input!$J$57,[9]Data_Input!$J$58,[9]Data_Input!$J$59,[9]Data_Input!$J$60,[9]Data_Input!$J$61,[9]Data_Input!$J$62,[9]Data_Input!$J$63,[9]Data_Input!$J$64,[9]Data_Input!$J$65,[9]Data_Input!$J$66,[9]Data_Input!$J$67,[9]Data_Input!$J$68,[9]Data_Input!$J$69,[9]Data_Input!$J$70,[9]Data_Input!$J$71,[9]Data_Input!$J$72</definedName>
    <definedName name="__APW_RESTORE_DATA2929__" hidden="1">[9]Data_Input!$J$73,[9]Data_Input!$J$74,[9]Data_Input!$J$75,[9]Data_Input!$J$76,[9]Data_Input!$J$77,[9]Data_Input!$J$78,[9]Data_Input!$J$79,[9]Data_Input!$J$80,[9]Data_Input!$J$81,[9]Data_Input!$J$82,[9]Data_Input!$J$83,[9]Data_Input!$J$84,[9]Data_Input!$J$85,[9]Data_Input!$J$86,[9]Data_Input!$J$87,[9]Data_Input!$J$88</definedName>
    <definedName name="__APW_RESTORE_DATA293__" hidden="1">'[8]P&amp;G'!$C$267,'[8]P&amp;G'!$C$267</definedName>
    <definedName name="__APW_RESTORE_DATA2930__" hidden="1">[9]Data_Input!$J$89,[9]Data_Input!$J$90,[9]Data_Input!$J$91,[9]Data_Input!$J$92,[9]Data_Input!$J$93,[9]Data_Input!$J$94,[9]Data_Input!$J$95,[9]Data_Input!$J$96,[9]Data_Input!$J$97,[9]Data_Input!$J$98,[9]Data_Input!$J$99,[9]Data_Input!$J$100,[9]Data_Input!$J$101,[9]Data_Input!$J$102,[9]Data_Input!$J$103,[9]Data_Input!$J$104</definedName>
    <definedName name="__APW_RESTORE_DATA2931__" hidden="1">[9]Data_Input!$J$105,[9]Data_Input!$J$106,[9]Data_Input!$J$107,[9]Data_Input!$J$108,[9]Data_Input!$J$109,[9]Data_Input!$J$110,[9]Data_Input!$J$111,[9]Data_Input!$J$112,[9]Data_Input!$J$113,[9]Data_Input!$J$114,[9]Data_Input!$J$115,[9]Data_Input!$J$116,[9]Data_Input!$J$117,[9]Data_Input!$J$118,[9]Data_Input!$J$119</definedName>
    <definedName name="__APW_RESTORE_DATA2932__" hidden="1">[9]Data_Input!$J$120,[9]Data_Input!$J$121,[9]Data_Input!$J$122,[9]Data_Input!$J$123,[9]Data_Input!$J$124,[9]Data_Input!$J$125,[9]Data_Input!$J$126,[9]Data_Input!$J$127,[9]Data_Input!$J$128,[9]Data_Input!$J$129,[9]Data_Input!$J$130,[9]Data_Input!$J$131,[9]Data_Input!$J$132,[9]Data_Input!$J$133,[9]Data_Input!$J$134</definedName>
    <definedName name="__APW_RESTORE_DATA2933__" hidden="1">[9]Data_Input!$J$135,[9]Data_Input!$J$136,[9]Data_Input!$J$137,[9]Data_Input!$J$138,[9]Data_Input!$J$139,[9]Data_Input!$J$140,[9]Data_Input!$J$141,[9]Data_Input!$J$142,[9]Data_Input!$J$143,[9]Data_Input!$J$144,[9]Data_Input!$J$145,[9]Data_Input!$J$146,[9]Data_Input!$J$147,[9]Data_Input!$J$148,[9]Data_Input!$J$149</definedName>
    <definedName name="__APW_RESTORE_DATA2934__" hidden="1">[9]Data_Input!$J$150,[9]Data_Input!$J$151,[9]Data_Input!$J$152,[9]Data_Input!$J$153,[9]Data_Input!$J$154,[9]Data_Input!$J$155,[9]Data_Input!$J$156,[9]Data_Input!$J$157,[9]Data_Input!$J$158,[9]Data_Input!$J$159,[9]Data_Input!$J$160,[9]Data_Input!$J$161,[9]Data_Input!$J$162,[9]Data_Input!$J$163,[9]Data_Input!$J$164</definedName>
    <definedName name="__APW_RESTORE_DATA2935__" hidden="1">[9]Data_Input!$J$165,[9]Data_Input!$J$166,[9]Data_Input!$J$167,[9]Data_Input!$J$168,[9]Data_Input!$J$169,[9]Data_Input!$J$170,[9]Data_Input!$J$171,[9]Data_Input!$J$172,[9]Data_Input!$J$173,[9]Data_Input!$J$174,[9]Data_Input!$J$175,[9]Data_Input!$J$176,[9]Data_Input!$J$177,[9]Data_Input!$J$178,[9]Data_Input!$J$179</definedName>
    <definedName name="__APW_RESTORE_DATA2936__" hidden="1">[9]Data_Input!$J$180,[9]Data_Input!$J$181,[9]Data_Input!$J$182,[9]Data_Input!$J$183,[9]Data_Input!$J$184,[9]Data_Input!$J$185,[9]Data_Input!$J$186,[9]Data_Input!$J$187,[9]Data_Input!$J$188,[9]Data_Input!$J$189,[9]Data_Input!$J$190,[9]Data_Input!$J$191,[9]Data_Input!$J$192,[9]Data_Input!$J$193,[9]Data_Input!$J$194</definedName>
    <definedName name="__APW_RESTORE_DATA2937__" hidden="1">[9]Data_Input!$J$195,[9]Data_Input!$J$196,[9]Data_Input!$J$197,[9]Data_Input!$J$198,[9]Data_Input!$J$199,[9]Data_Input!$J$200,[9]Data_Input!$J$201,[9]Data_Input!$J$202,[9]Data_Input!$J$203,[9]Data_Input!$J$204,[9]Data_Input!$J$205,[9]Data_Input!$J$206,[9]Data_Input!$J$207,[9]Data_Input!$J$208,[9]Data_Input!$J$209</definedName>
    <definedName name="__APW_RESTORE_DATA2938__" hidden="1">[9]Data_Input!$J$210,[9]Data_Input!$J$211,[9]Data_Input!$J$212,[9]Data_Input!$J$213,[9]Data_Input!$J$214,[9]Data_Input!$J$215,[9]Data_Input!$J$216,[9]Data_Input!$J$217,[9]Data_Input!$J$218,[9]Data_Input!$J$219,[9]Data_Input!$J$220,[9]Data_Input!$J$221,[9]Data_Input!$J$222,[9]Data_Input!$J$223,[9]Data_Input!$J$224</definedName>
    <definedName name="__APW_RESTORE_DATA2939__" hidden="1">[9]Data_Input!$J$225,[9]Data_Input!$J$226,[9]Data_Input!$J$227,[9]Data_Input!$J$228,[9]Data_Input!$J$229,[9]Data_Input!$J$230,[9]Data_Input!$J$231,[9]Data_Input!$J$232,[9]Data_Input!$J$233,[9]Data_Input!$J$234,[9]Data_Input!$J$235,[9]Data_Input!$J$236,[9]Data_Input!$J$237,[9]Data_Input!$J$238,[9]Data_Input!$J$239</definedName>
    <definedName name="__APW_RESTORE_DATA294__" hidden="1">[9]Data_Input!$I$25,[9]Data_Input!$I$26,[9]Data_Input!$I$27,[9]Data_Input!$I$28,[9]Data_Input!$I$29,[9]Data_Input!$I$30,[9]Data_Input!$I$31,[9]Data_Input!$I$32,[9]Data_Input!$I$33,[9]Data_Input!$I$34,[9]Data_Input!$I$35,[9]Data_Input!$I$36,[9]Data_Input!$I$37,[9]Data_Input!$I$38,[9]Data_Input!$I$39,[9]Data_Input!$I$40</definedName>
    <definedName name="__APW_RESTORE_DATA2940__" hidden="1">[9]Data_Input!$J$240,[9]Data_Input!$J$241,[9]Data_Input!$J$242,[9]Data_Input!$J$243,[9]Data_Input!$J$244,[9]Data_Input!$J$245,[9]Data_Input!$J$246,[9]Data_Input!$J$247,[9]Data_Input!$J$248,[9]Data_Input!$J$249,[9]Data_Input!$J$250,[9]Data_Input!$J$251,[9]Data_Input!$J$252,[9]Data_Input!$J$253,[9]Data_Input!$J$254</definedName>
    <definedName name="__APW_RESTORE_DATA2941__" hidden="1">[9]Data_Input!$J$255,[9]Data_Input!$J$256,[9]Data_Input!$J$257,[9]Data_Input!$J$258,[9]Data_Input!$J$259,[9]Data_Input!$J$260,[9]Data_Input!$J$261,[9]Data_Input!$J$262,[9]Data_Input!$J$263,[9]Data_Input!$J$264,[9]Data_Input!$J$265,[9]Data_Input!$J$266,[9]Data_Input!$J$267,[9]Data_Input!$J$268,[9]Data_Input!$J$269</definedName>
    <definedName name="__APW_RESTORE_DATA2942__" hidden="1">[9]Data_Input!$J$270,[9]Data_Input!$J$271,[9]Data_Input!$J$272,[9]Data_Input!$J$273,[9]Data_Input!$J$274,[9]Data_Input!$J$275,[9]Data_Input!$J$276,[9]Data_Input!$J$277,[9]Data_Input!$J$278,[9]Data_Input!$J$279,[9]Data_Input!$J$280,[9]Data_Input!$J$281,[9]Data_Input!$J$282,[9]Data_Input!$J$283,[9]Data_Input!$J$284</definedName>
    <definedName name="__APW_RESTORE_DATA2943__" hidden="1">[9]Data_Input!$J$285,[9]Data_Input!$J$286,[9]Data_Input!$J$287,[9]Data_Input!$J$288,[9]Data_Input!$J$289,[9]Data_Input!$J$290,[9]Data_Input!$J$291,[9]Data_Input!$J$292,[9]Data_Input!$J$293,[9]Data_Input!$J$294,[9]Data_Input!$J$295,[9]Data_Input!$J$296,[9]Data_Input!$J$297,[9]Data_Input!$J$298,[9]Data_Input!$J$299</definedName>
    <definedName name="__APW_RESTORE_DATA2944__" hidden="1">[9]Data_Input!$J$300,[9]Data_Input!$J$301,[9]Data_Input!$J$302,[9]Data_Input!$J$303,[9]Data_Input!$J$304,[9]Data_Input!$J$305,[9]Data_Input!$J$306,[9]Data_Input!$J$307,[9]Data_Input!$J$308,[9]Data_Input!$J$309,[9]Data_Input!$J$310,[9]Data_Input!$J$311,[9]Data_Input!$J$312,[9]Data_Input!$J$313,[9]Data_Input!$J$314</definedName>
    <definedName name="__APW_RESTORE_DATA2945__" hidden="1">[9]Data_Input!$J$315,[9]Data_Input!$J$316,[9]Data_Input!$J$317,[9]Data_Input!$J$318,[9]Data_Input!$J$319,[9]Data_Input!$J$320,[9]Data_Input!$J$321,[9]Data_Input!$J$322,[9]Data_Input!$J$323,[9]Data_Input!$J$324,[9]Data_Input!$J$325,[9]Data_Input!$J$326,[9]Data_Input!$J$327,[9]Data_Input!$J$328,[9]Data_Input!$J$329</definedName>
    <definedName name="__APW_RESTORE_DATA2946__" hidden="1">[9]Data_Input!$J$330,[9]Data_Input!$J$331,[9]Data_Input!$J$332,[9]Data_Input!$J$333,[9]Data_Input!$J$334,[9]Data_Input!$J$335,[9]Data_Input!$J$336,[9]Data_Input!$J$337,[9]Data_Input!$J$338,[9]Data_Input!$J$339,[9]Data_Input!$J$340,[9]Data_Input!$J$341,[9]Data_Input!$J$342,[9]Data_Input!$J$343,[9]Data_Input!$J$344</definedName>
    <definedName name="__APW_RESTORE_DATA2947__" hidden="1">[9]Data_Input!$J$345,[9]Data_Input!$J$346,[9]Data_Input!$J$347,[9]Data_Input!$J$348,[9]Data_Input!$J$349,[9]Data_Input!$J$350,[9]Data_Input!$J$351,[9]Data_Input!$J$352,[9]Data_Input!$J$353,[9]Data_Input!$J$354,[9]Data_Input!$J$355,[9]Data_Input!$J$356,[9]Data_Input!$J$357,[9]Data_Input!$J$358,[9]Data_Input!$J$359</definedName>
    <definedName name="__APW_RESTORE_DATA2948__" hidden="1">[9]Data_Input!$J$360,[9]Data_Input!$J$361,[9]Data_Input!$J$362,[9]Data_Input!$J$363,[9]Data_Input!$J$364,[9]Data_Input!$J$365,[9]Data_Input!$J$366,[9]Data_Input!$J$367,[9]Data_Input!$J$368,[9]Data_Input!$J$369,[9]Data_Input!$J$370,[9]Data_Input!$J$371,[9]Data_Input!$J$372,[9]Data_Input!$J$373,[9]Data_Input!$J$374</definedName>
    <definedName name="__APW_RESTORE_DATA2949__" hidden="1">[9]Data_Input!$J$375,[9]Data_Input!$J$376,[9]Data_Input!$J$377,[9]Data_Input!$J$378,[9]Data_Input!$J$379,[9]Data_Input!$J$380,[9]Data_Input!$J$381,[9]Data_Input!$J$382,[9]Data_Input!$J$383,[9]Data_Input!$J$384,[9]Data_Input!$J$385,[9]Data_Input!$J$386,[9]Data_Input!$J$387,[9]Data_Input!$J$388,[9]Data_Input!$J$389</definedName>
    <definedName name="__APW_RESTORE_DATA295__" hidden="1">[9]Data_Input!$I$41,[9]Data_Input!$I$42,[9]Data_Input!$I$43,[9]Data_Input!$I$44,[9]Data_Input!$I$45,[9]Data_Input!$I$46,[9]Data_Input!$I$47,[9]Data_Input!$I$48,[9]Data_Input!$I$49,[9]Data_Input!$I$50,[9]Data_Input!$I$51,[9]Data_Input!$I$52,[9]Data_Input!$I$53,[9]Data_Input!$I$54,[9]Data_Input!$I$55,[9]Data_Input!$I$56</definedName>
    <definedName name="__APW_RESTORE_DATA2950__" hidden="1">[9]Data_Input!$J$390,[9]Data_Input!$J$391,[9]Data_Input!$J$392,[9]Data_Input!$J$393,[9]Data_Input!$J$394,[9]Data_Input!$J$395,[9]Data_Input!$J$396,[9]Data_Input!$J$397,[9]Data_Input!$J$398,[9]Data_Input!$J$399,[9]Data_Input!$J$400,[9]Data_Input!$J$401,[9]Data_Input!$J$402,[9]Data_Input!$J$403,[9]Data_Input!$J$404</definedName>
    <definedName name="__APW_RESTORE_DATA2951__" hidden="1">[9]Data_Input!$J$405,[9]Data_Input!$J$406,[9]Data_Input!$J$407,[9]Data_Input!$J$408,[9]Data_Input!$J$409,[9]Data_Input!$J$410,[9]Data_Input!$J$411,[9]Data_Input!$J$412,[9]Data_Input!$J$413,[9]Data_Input!$J$414,[9]Data_Input!$J$415,[9]Data_Input!$J$416,[9]Data_Input!$J$417,[9]Data_Input!$J$418,[9]Data_Input!$J$419</definedName>
    <definedName name="__APW_RESTORE_DATA2952__" hidden="1">[9]Data_Input!$J$420,[9]Data_Input!$J$421,[9]Data_Input!$J$422,[9]Data_Input!$J$423,[9]Data_Input!$J$424,[9]Data_Input!$J$425,[9]Data_Input!$J$426,[9]Data_Input!$J$427,[9]Data_Input!$J$428,[9]Data_Input!$J$429,[9]Data_Input!$J$430,[9]Data_Input!$J$431,[9]Data_Input!$J$432,[9]Data_Input!$J$433,[9]Data_Input!$J$434</definedName>
    <definedName name="__APW_RESTORE_DATA2953__" hidden="1">[9]Data_Input!$J$435,[9]Data_Input!$J$436,[9]Data_Input!$J$437,[9]Data_Input!$J$438,[9]Data_Input!$J$439,[9]Data_Input!$J$440,[9]Data_Input!$J$441,[9]Data_Input!$J$442,[9]Data_Input!$J$443,[9]Data_Input!$J$444,[9]Data_Input!$J$445,[9]Data_Input!$J$446,[9]Data_Input!$J$447,[9]Data_Input!$J$448,[9]Data_Input!$J$449</definedName>
    <definedName name="__APW_RESTORE_DATA2954__" hidden="1">[9]Data_Input!$J$450,[9]Data_Input!$J$451,[9]Data_Input!$J$452,[9]Data_Input!$J$453,[9]Data_Input!$J$454,[9]Data_Input!$J$455,[9]Data_Input!$J$456,[9]Data_Input!$J$457,[9]Data_Input!$J$458,[9]Data_Input!$J$459,[9]Data_Input!$J$460,[9]Data_Input!$J$461,[9]Data_Input!$J$462,[9]Data_Input!$J$463,[9]Data_Input!$J$464</definedName>
    <definedName name="__APW_RESTORE_DATA2955__" hidden="1">[9]Data_Input!$J$465,[9]Data_Input!$J$466,[9]Data_Input!$J$467,[9]Data_Input!$J$468,[9]Data_Input!$J$469,[9]Data_Input!$J$470,[9]Data_Input!$J$471,[9]Data_Input!$J$472,[9]Data_Input!$J$473,[9]Data_Input!$J$474,[9]Data_Input!$J$475,[9]Data_Input!$J$476,[9]Data_Input!$J$477,[9]Data_Input!$J$478,[9]Data_Input!$J$479</definedName>
    <definedName name="__APW_RESTORE_DATA2956__" hidden="1">[9]Data_Input!$J$480,[9]Data_Input!$J$481,[9]Data_Input!$J$482,[9]Data_Input!$J$483,[9]Data_Input!$J$484,[9]Data_Input!$J$485,[9]Data_Input!$J$486,[9]Data_Input!$J$487,[9]Data_Input!$J$488,[9]Data_Input!$J$489,[9]Data_Input!$J$490,[9]Data_Input!$J$491,[9]Data_Input!$J$492,[9]Data_Input!$J$493,[9]Data_Input!$J$494</definedName>
    <definedName name="__APW_RESTORE_DATA2957__" hidden="1">[9]Data_Input!$J$495,[9]Data_Input!$J$496,[9]Data_Input!$J$497,[9]Data_Input!$J$498,[9]Data_Input!$J$499,[9]Data_Input!$J$500,[9]Data_Input!$J$501,[9]Data_Input!$J$502,[9]Data_Input!$J$503,[9]Data_Input!$J$504,[9]Data_Input!$J$505,[9]Data_Input!$J$506,[9]Data_Input!$J$507,[9]Data_Input!$J$508,[9]Data_Input!$J$509</definedName>
    <definedName name="__APW_RESTORE_DATA2958__" hidden="1">[9]Data_Input!$J$510,[9]Data_Input!$J$511,[9]Data_Input!$J$512,[9]Data_Input!$J$513,[9]Data_Input!$J$514,[9]Data_Input!$J$515,[9]Data_Input!$J$516,[9]Data_Input!$J$517,[9]Data_Input!$J$518,[9]Data_Input!$J$519,[9]Data_Input!$J$520,[9]Data_Input!$J$521,[9]Data_Input!$J$522,[9]Data_Input!$J$523,[9]Data_Input!$J$524</definedName>
    <definedName name="__APW_RESTORE_DATA2959__" hidden="1">[9]Data_Input!$J$525,[9]Data_Input!$J$526,[9]Data_Input!$J$527,[9]Data_Input!$J$528,[9]Data_Input!$J$529,[9]Data_Input!$J$530</definedName>
    <definedName name="__APW_RESTORE_DATA296__" hidden="1">[9]Data_Input!$I$57,[9]Data_Input!$I$58,[9]Data_Input!$I$59,[9]Data_Input!$I$60,[9]Data_Input!$I$61,[9]Data_Input!$I$62,[9]Data_Input!$I$63,[9]Data_Input!$I$64,[9]Data_Input!$I$65,[9]Data_Input!$I$66,[9]Data_Input!$I$67,[9]Data_Input!$I$68,[9]Data_Input!$I$69,[9]Data_Input!$I$70,[9]Data_Input!$I$71,[9]Data_Input!$I$72</definedName>
    <definedName name="__APW_RESTORE_DATA2960__" hidden="1">[9]Data_Input!$K$9,[9]Data_Input!$K$10,[9]Data_Input!$K$11,[9]Data_Input!$K$12,[9]Data_Input!$K$13,[9]Data_Input!$K$14,[9]Data_Input!$K$15,[9]Data_Input!$K$16,[9]Data_Input!$K$17,[9]Data_Input!$K$18,[9]Data_Input!$K$19,[9]Data_Input!$K$20,[9]Data_Input!$K$21,[9]Data_Input!$K$22,[9]Data_Input!$K$23,[9]Data_Input!$K$24</definedName>
    <definedName name="__APW_RESTORE_DATA2961__" hidden="1">[9]Data_Input!$K$25,[9]Data_Input!$K$26,[9]Data_Input!$K$27,[9]Data_Input!$K$28,[9]Data_Input!$K$29,[9]Data_Input!$K$30,[9]Data_Input!$K$31,[9]Data_Input!$K$32,[9]Data_Input!$K$33,[9]Data_Input!$K$34,[9]Data_Input!$K$35,[9]Data_Input!$K$36,[9]Data_Input!$K$37,[9]Data_Input!$K$38,[9]Data_Input!$K$39,[9]Data_Input!$K$40</definedName>
    <definedName name="__APW_RESTORE_DATA2962__" hidden="1">[9]Data_Input!$K$41,[9]Data_Input!$K$42,[9]Data_Input!$K$43,[9]Data_Input!$K$44,[9]Data_Input!$K$45,[9]Data_Input!$K$46,[9]Data_Input!$K$47,[9]Data_Input!$K$48,[9]Data_Input!$K$49,[9]Data_Input!$K$50,[9]Data_Input!$K$51,[9]Data_Input!$K$52,[9]Data_Input!$K$53,[9]Data_Input!$K$54,[9]Data_Input!$K$55,[9]Data_Input!$K$56</definedName>
    <definedName name="__APW_RESTORE_DATA2963__" hidden="1">[9]Data_Input!$K$57,[9]Data_Input!$K$58,[9]Data_Input!$K$59,[9]Data_Input!$K$60,[9]Data_Input!$K$61,[9]Data_Input!$K$62,[9]Data_Input!$K$63,[9]Data_Input!$K$64,[9]Data_Input!$K$65,[9]Data_Input!$K$66,[9]Data_Input!$K$67,[9]Data_Input!$K$68,[9]Data_Input!$K$69,[9]Data_Input!$K$70,[9]Data_Input!$K$71,[9]Data_Input!$K$72</definedName>
    <definedName name="__APW_RESTORE_DATA2964__" hidden="1">[9]Data_Input!$K$73,[9]Data_Input!$K$74,[9]Data_Input!$K$75,[9]Data_Input!$K$76,[9]Data_Input!$K$77,[9]Data_Input!$K$78,[9]Data_Input!$K$79,[9]Data_Input!$K$80,[9]Data_Input!$K$81,[9]Data_Input!$K$82,[9]Data_Input!$K$83,[9]Data_Input!$K$84,[9]Data_Input!$K$85,[9]Data_Input!$K$86,[9]Data_Input!$K$87,[9]Data_Input!$K$88</definedName>
    <definedName name="__APW_RESTORE_DATA2965__" hidden="1">[9]Data_Input!$K$89,[9]Data_Input!$K$90,[9]Data_Input!$K$91,[9]Data_Input!$K$92,[9]Data_Input!$K$93,[9]Data_Input!$K$94,[9]Data_Input!$K$95,[9]Data_Input!$K$96,[9]Data_Input!$K$97,[9]Data_Input!$K$98,[9]Data_Input!$K$99,[9]Data_Input!$K$100,[9]Data_Input!$K$101,[9]Data_Input!$K$102,[9]Data_Input!$K$103,[9]Data_Input!$K$104</definedName>
    <definedName name="__APW_RESTORE_DATA2966__" hidden="1">[9]Data_Input!$K$105,[9]Data_Input!$K$106,[9]Data_Input!$K$107,[9]Data_Input!$K$108,[9]Data_Input!$K$109,[9]Data_Input!$K$110,[9]Data_Input!$K$111,[9]Data_Input!$K$112,[9]Data_Input!$K$113,[9]Data_Input!$K$114,[9]Data_Input!$K$115,[9]Data_Input!$K$116,[9]Data_Input!$K$117,[9]Data_Input!$K$118,[9]Data_Input!$K$119</definedName>
    <definedName name="__APW_RESTORE_DATA2967__" hidden="1">[9]Data_Input!$K$120,[9]Data_Input!$K$121,[9]Data_Input!$K$122,[9]Data_Input!$K$123,[9]Data_Input!$K$124,[9]Data_Input!$K$125,[9]Data_Input!$K$126,[9]Data_Input!$K$127,[9]Data_Input!$K$128,[9]Data_Input!$K$129,[9]Data_Input!$K$130,[9]Data_Input!$K$131,[9]Data_Input!$K$132,[9]Data_Input!$K$133,[9]Data_Input!$K$134</definedName>
    <definedName name="__APW_RESTORE_DATA2968__" hidden="1">[9]Data_Input!$K$135,[9]Data_Input!$K$136,[9]Data_Input!$K$137,[9]Data_Input!$K$138,[9]Data_Input!$K$139,[9]Data_Input!$K$140,[9]Data_Input!$K$141,[9]Data_Input!$K$142,[9]Data_Input!$K$143,[9]Data_Input!$K$144,[9]Data_Input!$K$145,[9]Data_Input!$K$146,[9]Data_Input!$K$147,[9]Data_Input!$K$148,[9]Data_Input!$K$149</definedName>
    <definedName name="__APW_RESTORE_DATA2969__" hidden="1">[9]Data_Input!$K$150,[9]Data_Input!$K$151,[9]Data_Input!$K$152,[9]Data_Input!$K$153,[9]Data_Input!$K$154,[9]Data_Input!$K$155,[9]Data_Input!$K$156,[9]Data_Input!$K$157,[9]Data_Input!$K$158,[9]Data_Input!$K$159,[9]Data_Input!$K$160,[9]Data_Input!$K$161,[9]Data_Input!$K$162,[9]Data_Input!$K$163,[9]Data_Input!$K$164</definedName>
    <definedName name="__APW_RESTORE_DATA297__" hidden="1">[9]Data_Input!$I$73,[9]Data_Input!$I$74,[9]Data_Input!$I$75,[9]Data_Input!$I$76,[9]Data_Input!$I$77,[9]Data_Input!$I$78,[9]Data_Input!$I$79,[9]Data_Input!$I$80,[9]Data_Input!$I$81,[9]Data_Input!$I$82,[9]Data_Input!$I$83,[9]Data_Input!$I$84,[9]Data_Input!$I$85,[9]Data_Input!$I$86,[9]Data_Input!$I$87,[9]Data_Input!$I$88</definedName>
    <definedName name="__APW_RESTORE_DATA2970__" hidden="1">[9]Data_Input!$K$165,[9]Data_Input!$K$166,[9]Data_Input!$K$167,[9]Data_Input!$K$168,[9]Data_Input!$K$169,[9]Data_Input!$K$170,[9]Data_Input!$K$171,[9]Data_Input!$K$172,[9]Data_Input!$K$173,[9]Data_Input!$K$174,[9]Data_Input!$K$175,[9]Data_Input!$K$176,[9]Data_Input!$K$177,[9]Data_Input!$K$178,[9]Data_Input!$K$179</definedName>
    <definedName name="__APW_RESTORE_DATA2971__" hidden="1">[9]Data_Input!$K$180,[9]Data_Input!$K$181,[9]Data_Input!$K$182,[9]Data_Input!$K$183,[9]Data_Input!$K$184,[9]Data_Input!$K$185,[9]Data_Input!$K$186,[9]Data_Input!$K$187,[9]Data_Input!$K$188,[9]Data_Input!$K$189,[9]Data_Input!$K$190,[9]Data_Input!$K$191,[9]Data_Input!$K$192,[9]Data_Input!$K$193,[9]Data_Input!$K$194</definedName>
    <definedName name="__APW_RESTORE_DATA2972__" hidden="1">[9]Data_Input!$K$195,[9]Data_Input!$K$196,[9]Data_Input!$K$197,[9]Data_Input!$K$198,[9]Data_Input!$K$199,[9]Data_Input!$K$200,[9]Data_Input!$K$201,[9]Data_Input!$K$202,[9]Data_Input!$K$203,[9]Data_Input!$K$204,[9]Data_Input!$K$205,[9]Data_Input!$K$206,[9]Data_Input!$K$207,[9]Data_Input!$K$208,[9]Data_Input!$K$209</definedName>
    <definedName name="__APW_RESTORE_DATA2973__" hidden="1">[9]Data_Input!$K$210,[9]Data_Input!$K$211,[9]Data_Input!$K$212,[9]Data_Input!$K$213,[9]Data_Input!$K$214,[9]Data_Input!$K$215,[9]Data_Input!$K$216,[9]Data_Input!$K$217,[9]Data_Input!$K$218,[9]Data_Input!$K$219,[9]Data_Input!$K$220,[9]Data_Input!$K$221,[9]Data_Input!$K$222,[9]Data_Input!$K$223,[9]Data_Input!$K$224</definedName>
    <definedName name="__APW_RESTORE_DATA2974__" hidden="1">[9]Data_Input!$K$225,[9]Data_Input!$K$226,[9]Data_Input!$K$227,[9]Data_Input!$K$228,[9]Data_Input!$K$229,[9]Data_Input!$K$230,[9]Data_Input!$K$231,[9]Data_Input!$K$232,[9]Data_Input!$K$233,[9]Data_Input!$K$234,[9]Data_Input!$K$235,[9]Data_Input!$K$236,[9]Data_Input!$K$237,[9]Data_Input!$K$238,[9]Data_Input!$K$239</definedName>
    <definedName name="__APW_RESTORE_DATA2975__" hidden="1">[9]Data_Input!$K$240,[9]Data_Input!$K$241,[9]Data_Input!$K$242,[9]Data_Input!$K$243,[9]Data_Input!$K$244,[9]Data_Input!$K$245,[9]Data_Input!$K$246,[9]Data_Input!$K$247,[9]Data_Input!$K$248,[9]Data_Input!$K$249,[9]Data_Input!$K$250,[9]Data_Input!$K$251,[9]Data_Input!$K$252,[9]Data_Input!$K$253,[9]Data_Input!$K$254</definedName>
    <definedName name="__APW_RESTORE_DATA2976__" hidden="1">[9]Data_Input!$K$255,[9]Data_Input!$K$256,[9]Data_Input!$K$257,[9]Data_Input!$K$258,[9]Data_Input!$K$259,[9]Data_Input!$K$260,[9]Data_Input!$K$261,[9]Data_Input!$K$262,[9]Data_Input!$K$263,[9]Data_Input!$K$264,[9]Data_Input!$K$265,[9]Data_Input!$K$266,[9]Data_Input!$K$267,[9]Data_Input!$K$268,[9]Data_Input!$K$269</definedName>
    <definedName name="__APW_RESTORE_DATA2977__" hidden="1">[9]Data_Input!$K$270,[9]Data_Input!$K$271,[9]Data_Input!$K$272,[9]Data_Input!$K$273,[9]Data_Input!$K$274,[9]Data_Input!$K$275,[9]Data_Input!$K$276,[9]Data_Input!$K$277,[9]Data_Input!$K$278,[9]Data_Input!$K$279,[9]Data_Input!$K$280,[9]Data_Input!$K$281,[9]Data_Input!$K$282,[9]Data_Input!$K$283,[9]Data_Input!$K$284</definedName>
    <definedName name="__APW_RESTORE_DATA2978__" hidden="1">[9]Data_Input!$K$285,[9]Data_Input!$K$286,[9]Data_Input!$K$287,[9]Data_Input!$K$288,[9]Data_Input!$K$289,[9]Data_Input!$K$290,[9]Data_Input!$K$291,[9]Data_Input!$K$292,[9]Data_Input!$K$293,[9]Data_Input!$K$294,[9]Data_Input!$K$295,[9]Data_Input!$K$296,[9]Data_Input!$K$297,[9]Data_Input!$K$298,[9]Data_Input!$K$299</definedName>
    <definedName name="__APW_RESTORE_DATA2979__" hidden="1">[9]Data_Input!$K$300,[9]Data_Input!$K$301,[9]Data_Input!$K$302,[9]Data_Input!$K$303,[9]Data_Input!$K$304,[9]Data_Input!$K$305,[9]Data_Input!$K$306,[9]Data_Input!$K$307,[9]Data_Input!$K$308,[9]Data_Input!$K$309,[9]Data_Input!$K$310,[9]Data_Input!$K$311,[9]Data_Input!$K$312,[9]Data_Input!$K$313,[9]Data_Input!$K$314</definedName>
    <definedName name="__APW_RESTORE_DATA298__" hidden="1">'[8]P&amp;G'!$C$270,'[8]P&amp;G'!$C$270</definedName>
    <definedName name="__APW_RESTORE_DATA2980__" hidden="1">[9]Data_Input!$K$315,[9]Data_Input!$K$316,[9]Data_Input!$K$317,[9]Data_Input!$K$318,[9]Data_Input!$K$319,[9]Data_Input!$K$320,[9]Data_Input!$K$321,[9]Data_Input!$K$322,[9]Data_Input!$K$323,[9]Data_Input!$K$324,[9]Data_Input!$K$325,[9]Data_Input!$K$326,[9]Data_Input!$K$327,[9]Data_Input!$K$328,[9]Data_Input!$K$329</definedName>
    <definedName name="__APW_RESTORE_DATA2981__" hidden="1">[9]Data_Input!$K$330,[9]Data_Input!$K$331,[9]Data_Input!$K$332,[9]Data_Input!$K$333,[9]Data_Input!$K$334,[9]Data_Input!$K$335,[9]Data_Input!$K$336,[9]Data_Input!$K$337,[9]Data_Input!$K$338,[9]Data_Input!$K$339,[9]Data_Input!$K$340,[9]Data_Input!$K$341,[9]Data_Input!$K$342,[9]Data_Input!$K$343,[9]Data_Input!$K$344</definedName>
    <definedName name="__APW_RESTORE_DATA2982__" hidden="1">[9]Data_Input!$K$345,[9]Data_Input!$K$346,[9]Data_Input!$K$347,[9]Data_Input!$K$348,[9]Data_Input!$K$349,[9]Data_Input!$K$350,[9]Data_Input!$K$351,[9]Data_Input!$K$352,[9]Data_Input!$K$353,[9]Data_Input!$K$354,[9]Data_Input!$K$355,[9]Data_Input!$K$356,[9]Data_Input!$K$357,[9]Data_Input!$K$358,[9]Data_Input!$K$359</definedName>
    <definedName name="__APW_RESTORE_DATA2983__" hidden="1">[9]Data_Input!$K$360,[9]Data_Input!$K$361,[9]Data_Input!$K$362,[9]Data_Input!$K$363,[9]Data_Input!$K$364,[9]Data_Input!$K$365,[9]Data_Input!$K$366,[9]Data_Input!$K$367,[9]Data_Input!$K$368,[9]Data_Input!$K$369,[9]Data_Input!$K$370,[9]Data_Input!$K$371,[9]Data_Input!$K$372,[9]Data_Input!$K$373,[9]Data_Input!$K$374</definedName>
    <definedName name="__APW_RESTORE_DATA2984__" hidden="1">[9]Data_Input!$K$375,[9]Data_Input!$K$376,[9]Data_Input!$K$377,[9]Data_Input!$K$378,[9]Data_Input!$K$379,[9]Data_Input!$K$380,[9]Data_Input!$K$381,[9]Data_Input!$K$382,[9]Data_Input!$K$383,[9]Data_Input!$K$384,[9]Data_Input!$K$385,[9]Data_Input!$K$386,[9]Data_Input!$K$387,[9]Data_Input!$K$388,[9]Data_Input!$K$389</definedName>
    <definedName name="__APW_RESTORE_DATA2985__" hidden="1">[9]Data_Input!$K$390,[9]Data_Input!$K$391,[9]Data_Input!$K$392,[9]Data_Input!$K$393,[9]Data_Input!$K$394,[9]Data_Input!$K$395,[9]Data_Input!$K$396,[9]Data_Input!$K$397,[9]Data_Input!$K$398,[9]Data_Input!$K$399,[9]Data_Input!$K$400,[9]Data_Input!$K$401,[9]Data_Input!$K$402,[9]Data_Input!$K$403,[9]Data_Input!$K$404</definedName>
    <definedName name="__APW_RESTORE_DATA2986__" hidden="1">[9]Data_Input!$K$405,[9]Data_Input!$K$406,[9]Data_Input!$K$407,[9]Data_Input!$K$408,[9]Data_Input!$K$409,[9]Data_Input!$K$410,[9]Data_Input!$K$411,[9]Data_Input!$K$412,[9]Data_Input!$K$413,[9]Data_Input!$K$414,[9]Data_Input!$K$415,[9]Data_Input!$K$416,[9]Data_Input!$K$417,[9]Data_Input!$K$418,[9]Data_Input!$K$419</definedName>
    <definedName name="__APW_RESTORE_DATA2987__" hidden="1">[9]Data_Input!$K$420,[9]Data_Input!$K$421,[9]Data_Input!$K$422,[9]Data_Input!$K$423,[9]Data_Input!$K$424,[9]Data_Input!$K$425,[9]Data_Input!$K$426,[9]Data_Input!$K$427,[9]Data_Input!$K$428,[9]Data_Input!$K$429,[9]Data_Input!$K$430,[9]Data_Input!$K$431,[9]Data_Input!$K$432,[9]Data_Input!$K$433,[9]Data_Input!$K$434</definedName>
    <definedName name="__APW_RESTORE_DATA2988__" hidden="1">[9]Data_Input!$K$435,[9]Data_Input!$K$436,[9]Data_Input!$K$437,[9]Data_Input!$K$438,[9]Data_Input!$K$439,[9]Data_Input!$K$440,[9]Data_Input!$K$441,[9]Data_Input!$K$442,[9]Data_Input!$K$443,[9]Data_Input!$K$444,[9]Data_Input!$K$445,[9]Data_Input!$K$446,[9]Data_Input!$K$447,[9]Data_Input!$K$448,[9]Data_Input!$K$449</definedName>
    <definedName name="__APW_RESTORE_DATA2989__" hidden="1">[9]Data_Input!$K$450,[9]Data_Input!$K$451,[9]Data_Input!$K$452,[9]Data_Input!$K$453,[9]Data_Input!$K$454,[9]Data_Input!$K$455,[9]Data_Input!$K$456,[9]Data_Input!$K$457,[9]Data_Input!$K$458,[9]Data_Input!$K$459,[9]Data_Input!$K$460,[9]Data_Input!$K$461,[9]Data_Input!$K$462,[9]Data_Input!$K$463,[9]Data_Input!$K$464</definedName>
    <definedName name="__APW_RESTORE_DATA299__" hidden="1">[9]Data_Input!$I$105,[9]Data_Input!$I$106,[9]Data_Input!$I$107,[9]Data_Input!$I$108,[9]Data_Input!$I$109,[9]Data_Input!$I$110,[9]Data_Input!$I$111,[9]Data_Input!$I$112,[9]Data_Input!$I$113,[9]Data_Input!$I$114,[9]Data_Input!$I$115,[9]Data_Input!$I$116,[9]Data_Input!$I$117,[9]Data_Input!$I$118,[9]Data_Input!$I$119</definedName>
    <definedName name="__APW_RESTORE_DATA2990__" hidden="1">[9]Data_Input!$K$465,[9]Data_Input!$K$466,[9]Data_Input!$K$467,[9]Data_Input!$K$468,[9]Data_Input!$K$469,[9]Data_Input!$K$470,[9]Data_Input!$K$471,[9]Data_Input!$K$472,[9]Data_Input!$K$473,[9]Data_Input!$K$474,[9]Data_Input!$K$475,[9]Data_Input!$K$476,[9]Data_Input!$K$477,[9]Data_Input!$K$478,[9]Data_Input!$K$479</definedName>
    <definedName name="__APW_RESTORE_DATA2991__" hidden="1">[9]Data_Input!$K$480,[9]Data_Input!$K$481,[9]Data_Input!$K$482,[9]Data_Input!$K$483,[9]Data_Input!$K$484,[9]Data_Input!$K$485,[9]Data_Input!$K$486,[9]Data_Input!$K$487,[9]Data_Input!$K$488,[9]Data_Input!$K$489,[9]Data_Input!$K$490,[9]Data_Input!$K$491,[9]Data_Input!$K$492,[9]Data_Input!$K$493,[9]Data_Input!$K$494</definedName>
    <definedName name="__APW_RESTORE_DATA2992__" hidden="1">[9]Data_Input!$K$495,[9]Data_Input!$K$496,[9]Data_Input!$K$497,[9]Data_Input!$K$498,[9]Data_Input!$K$499,[9]Data_Input!$K$500,[9]Data_Input!$K$501,[9]Data_Input!$K$502,[9]Data_Input!$K$503,[9]Data_Input!$K$504,[9]Data_Input!$K$505,[9]Data_Input!$K$506,[9]Data_Input!$K$507,[9]Data_Input!$K$508,[9]Data_Input!$K$509</definedName>
    <definedName name="__APW_RESTORE_DATA2993__" hidden="1">[9]Data_Input!$K$510,[9]Data_Input!$K$511,[9]Data_Input!$K$512,[9]Data_Input!$K$513,[9]Data_Input!$K$514,[9]Data_Input!$K$515,[9]Data_Input!$K$516,[9]Data_Input!$K$517,[9]Data_Input!$K$518,[9]Data_Input!$K$519,[9]Data_Input!$K$520,[9]Data_Input!$K$521,[9]Data_Input!$K$522,[9]Data_Input!$K$523,[9]Data_Input!$K$524</definedName>
    <definedName name="__APW_RESTORE_DATA2994__" hidden="1">[9]Data_Input!$K$525,[9]Data_Input!$K$526,[9]Data_Input!$K$527,[9]Data_Input!$K$528,[9]Data_Input!$K$529,[9]Data_Input!$K$530</definedName>
    <definedName name="__APW_RESTORE_DATA2995__" hidden="1">[9]Data_Input!$L$9,[9]Data_Input!$L$10,[9]Data_Input!$L$11,[9]Data_Input!$L$12,[9]Data_Input!$L$13,[9]Data_Input!$L$14,[9]Data_Input!$L$15,[9]Data_Input!$L$16,[9]Data_Input!$L$17,[9]Data_Input!$L$18,[9]Data_Input!$L$19,[9]Data_Input!$L$20,[9]Data_Input!$L$21,[9]Data_Input!$L$22,[9]Data_Input!$L$23,[9]Data_Input!$L$24</definedName>
    <definedName name="__APW_RESTORE_DATA2996__" hidden="1">[9]Data_Input!$L$25,[9]Data_Input!$L$26,[9]Data_Input!$L$27,[9]Data_Input!$L$28,[9]Data_Input!$L$29,[9]Data_Input!$L$30,[9]Data_Input!$L$31,[9]Data_Input!$L$32,[9]Data_Input!$L$33,[9]Data_Input!$L$34,[9]Data_Input!$L$35,[9]Data_Input!$L$36,[9]Data_Input!$L$37,[9]Data_Input!$L$38,[9]Data_Input!$L$39,[9]Data_Input!$L$40</definedName>
    <definedName name="__APW_RESTORE_DATA2997__" hidden="1">[9]Data_Input!$L$41,[9]Data_Input!$L$42,[9]Data_Input!$L$43,[9]Data_Input!$L$44,[9]Data_Input!$L$45,[9]Data_Input!$L$46,[9]Data_Input!$L$47,[9]Data_Input!$L$48,[9]Data_Input!$L$49,[9]Data_Input!$L$50,[9]Data_Input!$L$51,[9]Data_Input!$L$52,[9]Data_Input!$L$53,[9]Data_Input!$L$54,[9]Data_Input!$L$55,[9]Data_Input!$L$56</definedName>
    <definedName name="__APW_RESTORE_DATA2998__" hidden="1">[9]Data_Input!$L$57,[9]Data_Input!$L$58,[9]Data_Input!$L$59,[9]Data_Input!$L$60,[9]Data_Input!$L$61,[9]Data_Input!$L$62,[9]Data_Input!$L$63,[9]Data_Input!$L$64,[9]Data_Input!$L$65,[9]Data_Input!$L$66,[9]Data_Input!$L$67,[9]Data_Input!$L$68,[9]Data_Input!$L$69,[9]Data_Input!$L$70,[9]Data_Input!$L$71,[9]Data_Input!$L$72</definedName>
    <definedName name="__APW_RESTORE_DATA2999__" hidden="1">[9]Data_Input!$L$73,[9]Data_Input!$L$74,[9]Data_Input!$L$75,[9]Data_Input!$L$76,[9]Data_Input!$L$77,[9]Data_Input!$L$78,[9]Data_Input!$L$79,[9]Data_Input!$L$80,[9]Data_Input!$L$81,[9]Data_Input!$L$82,[9]Data_Input!$L$83,[9]Data_Input!$L$84,[9]Data_Input!$L$85,[9]Data_Input!$L$86,[9]Data_Input!$L$87,[9]Data_Input!$L$88</definedName>
    <definedName name="__APW_RESTORE_DATA3__" hidden="1">#REF!</definedName>
    <definedName name="__APW_RESTORE_DATA30__" localSheetId="0" hidden="1">#REF!,#REF!,#REF!,#REF!,#REF!,#REF!,#REF!,#REF!,#REF!,#REF!,#REF!,#REF!,#REF!,#REF!,#REF!,#REF!</definedName>
    <definedName name="__APW_RESTORE_DATA30__" hidden="1">#REF!,#REF!,#REF!,#REF!,#REF!,#REF!,#REF!,#REF!,#REF!,#REF!,#REF!,#REF!,#REF!,#REF!,#REF!,#REF!</definedName>
    <definedName name="__APW_RESTORE_DATA300__" hidden="1">[9]Data_Input!$I$120,[9]Data_Input!$I$121,[9]Data_Input!$I$122,[9]Data_Input!$I$123,[9]Data_Input!$I$124,[9]Data_Input!$I$125,[9]Data_Input!$I$126,[9]Data_Input!$I$127,[9]Data_Input!$I$128,[9]Data_Input!$I$129,[9]Data_Input!$I$130,[9]Data_Input!$I$131,[9]Data_Input!$I$132,[9]Data_Input!$I$133,[9]Data_Input!$I$134</definedName>
    <definedName name="__APW_RESTORE_DATA3000__" hidden="1">[9]Data_Input!$L$89,[9]Data_Input!$L$90,[9]Data_Input!$L$91,[9]Data_Input!$L$92,[9]Data_Input!$L$93,[9]Data_Input!$L$94,[9]Data_Input!$L$95,[9]Data_Input!$L$96,[9]Data_Input!$L$97,[9]Data_Input!$L$98,[9]Data_Input!$L$99,[9]Data_Input!$L$100,[9]Data_Input!$L$101,[9]Data_Input!$L$102,[9]Data_Input!$L$103,[9]Data_Input!$L$104</definedName>
    <definedName name="__APW_RESTORE_DATA3001__" hidden="1">[9]Data_Input!$L$105,[9]Data_Input!$L$106,[9]Data_Input!$L$107,[9]Data_Input!$L$108,[9]Data_Input!$L$109,[9]Data_Input!$L$110,[9]Data_Input!$L$111,[9]Data_Input!$L$112,[9]Data_Input!$L$113,[9]Data_Input!$L$114,[9]Data_Input!$L$115,[9]Data_Input!$L$116,[9]Data_Input!$L$117,[9]Data_Input!$L$118,[9]Data_Input!$L$119</definedName>
    <definedName name="__APW_RESTORE_DATA3002__" hidden="1">[9]Data_Input!$L$120,[9]Data_Input!$L$121,[9]Data_Input!$L$122,[9]Data_Input!$L$123,[9]Data_Input!$L$124,[9]Data_Input!$L$125,[9]Data_Input!$L$126,[9]Data_Input!$L$127,[9]Data_Input!$L$128,[9]Data_Input!$L$129,[9]Data_Input!$L$130,[9]Data_Input!$L$131,[9]Data_Input!$L$132,[9]Data_Input!$L$133,[9]Data_Input!$L$134</definedName>
    <definedName name="__APW_RESTORE_DATA3003__" hidden="1">[9]Data_Input!$L$135,[9]Data_Input!$L$136,[9]Data_Input!$L$137,[9]Data_Input!$L$138,[9]Data_Input!$L$139,[9]Data_Input!$L$140,[9]Data_Input!$L$141,[9]Data_Input!$L$142,[9]Data_Input!$L$143,[9]Data_Input!$L$144,[9]Data_Input!$L$145,[9]Data_Input!$L$146,[9]Data_Input!$L$147,[9]Data_Input!$L$148,[9]Data_Input!$L$149</definedName>
    <definedName name="__APW_RESTORE_DATA3004__" hidden="1">[9]Data_Input!$L$150,[9]Data_Input!$L$151,[9]Data_Input!$L$152,[9]Data_Input!$L$153,[9]Data_Input!$L$154,[9]Data_Input!$L$155,[9]Data_Input!$L$156,[9]Data_Input!$L$157,[9]Data_Input!$L$158,[9]Data_Input!$L$159,[9]Data_Input!$L$160,[9]Data_Input!$L$161,[9]Data_Input!$L$162,[9]Data_Input!$L$163,[9]Data_Input!$L$164</definedName>
    <definedName name="__APW_RESTORE_DATA3005__" hidden="1">[9]Data_Input!$L$165,[9]Data_Input!$L$166,[9]Data_Input!$L$167,[9]Data_Input!$L$168,[9]Data_Input!$L$169,[9]Data_Input!$L$170,[9]Data_Input!$L$171,[9]Data_Input!$L$172,[9]Data_Input!$L$173,[9]Data_Input!$L$174,[9]Data_Input!$L$175,[9]Data_Input!$L$176,[9]Data_Input!$L$177,[9]Data_Input!$L$178,[9]Data_Input!$L$179</definedName>
    <definedName name="__APW_RESTORE_DATA3006__" hidden="1">[9]Data_Input!$L$180,[9]Data_Input!$L$181,[9]Data_Input!$L$182,[9]Data_Input!$L$183,[9]Data_Input!$L$184,[9]Data_Input!$L$185,[9]Data_Input!$L$186,[9]Data_Input!$L$187,[9]Data_Input!$L$188,[9]Data_Input!$L$189,[9]Data_Input!$L$190,[9]Data_Input!$L$191,[9]Data_Input!$L$192,[9]Data_Input!$L$193,[9]Data_Input!$L$194</definedName>
    <definedName name="__APW_RESTORE_DATA3007__" hidden="1">[9]Data_Input!$L$195,[9]Data_Input!$L$196,[9]Data_Input!$L$197,[9]Data_Input!$L$198,[9]Data_Input!$L$199,[9]Data_Input!$L$200,[9]Data_Input!$L$201,[9]Data_Input!$L$202,[9]Data_Input!$L$203,[9]Data_Input!$L$204,[9]Data_Input!$L$205,[9]Data_Input!$L$206,[9]Data_Input!$L$207,[9]Data_Input!$L$208,[9]Data_Input!$L$209</definedName>
    <definedName name="__APW_RESTORE_DATA3008__" hidden="1">[9]Data_Input!$L$210,[9]Data_Input!$L$211,[9]Data_Input!$L$212,[9]Data_Input!$L$213,[9]Data_Input!$L$214,[9]Data_Input!$L$215,[9]Data_Input!$L$216,[9]Data_Input!$L$217,[9]Data_Input!$L$218,[9]Data_Input!$L$219,[9]Data_Input!$L$220,[9]Data_Input!$L$221,[9]Data_Input!$L$222,[9]Data_Input!$L$223,[9]Data_Input!$L$224</definedName>
    <definedName name="__APW_RESTORE_DATA3009__" hidden="1">[9]Data_Input!$L$225,[9]Data_Input!$L$226,[9]Data_Input!$L$227,[9]Data_Input!$L$228,[9]Data_Input!$L$229,[9]Data_Input!$L$230,[9]Data_Input!$L$231,[9]Data_Input!$L$232,[9]Data_Input!$L$233,[9]Data_Input!$L$234,[9]Data_Input!$L$235,[9]Data_Input!$L$236,[9]Data_Input!$L$237,[9]Data_Input!$L$238,[9]Data_Input!$L$239</definedName>
    <definedName name="__APW_RESTORE_DATA301__" hidden="1">[9]Data_Input!$I$135,[9]Data_Input!$I$136,[9]Data_Input!$I$137,[9]Data_Input!$I$138,[9]Data_Input!$I$139,[9]Data_Input!$I$140,[9]Data_Input!$I$141,[9]Data_Input!$I$142,[9]Data_Input!$I$143,[9]Data_Input!$I$144,[9]Data_Input!$I$145,[9]Data_Input!$I$146,[9]Data_Input!$I$147,[9]Data_Input!$I$148,[9]Data_Input!$I$149</definedName>
    <definedName name="__APW_RESTORE_DATA3010__" hidden="1">[9]Data_Input!$L$240,[9]Data_Input!$L$241,[9]Data_Input!$L$242,[9]Data_Input!$L$243,[9]Data_Input!$L$244,[9]Data_Input!$L$245,[9]Data_Input!$L$246,[9]Data_Input!$L$247,[9]Data_Input!$L$248,[9]Data_Input!$L$249,[9]Data_Input!$L$250,[9]Data_Input!$L$251,[9]Data_Input!$L$252,[9]Data_Input!$L$253,[9]Data_Input!$L$254</definedName>
    <definedName name="__APW_RESTORE_DATA3011__" hidden="1">[9]Data_Input!$L$255,[9]Data_Input!$L$256,[9]Data_Input!$L$257,[9]Data_Input!$L$258,[9]Data_Input!$L$259,[9]Data_Input!$L$260,[9]Data_Input!$L$261,[9]Data_Input!$L$262,[9]Data_Input!$L$263,[9]Data_Input!$L$264,[9]Data_Input!$L$265,[9]Data_Input!$L$266,[9]Data_Input!$L$267,[9]Data_Input!$L$268,[9]Data_Input!$L$269</definedName>
    <definedName name="__APW_RESTORE_DATA3012__" hidden="1">[9]Data_Input!$L$270,[9]Data_Input!$L$271,[9]Data_Input!$L$272,[9]Data_Input!$L$273,[9]Data_Input!$L$274,[9]Data_Input!$L$275,[9]Data_Input!$L$276,[9]Data_Input!$L$277,[9]Data_Input!$L$278,[9]Data_Input!$L$279,[9]Data_Input!$L$280,[9]Data_Input!$L$281,[9]Data_Input!$L$282,[9]Data_Input!$L$283,[9]Data_Input!$L$284</definedName>
    <definedName name="__APW_RESTORE_DATA3013__" hidden="1">[9]Data_Input!$L$285,[9]Data_Input!$L$286,[9]Data_Input!$L$287,[9]Data_Input!$L$288,[9]Data_Input!$L$289,[9]Data_Input!$L$290,[9]Data_Input!$L$291,[9]Data_Input!$L$292,[9]Data_Input!$L$293,[9]Data_Input!$L$294,[9]Data_Input!$L$295,[9]Data_Input!$L$296,[9]Data_Input!$L$297,[9]Data_Input!$L$298,[9]Data_Input!$L$299</definedName>
    <definedName name="__APW_RESTORE_DATA3014__" hidden="1">[9]Data_Input!$L$300,[9]Data_Input!$L$301,[9]Data_Input!$L$302,[9]Data_Input!$L$303,[9]Data_Input!$L$304,[9]Data_Input!$L$305,[9]Data_Input!$L$306,[9]Data_Input!$L$307,[9]Data_Input!$L$308,[9]Data_Input!$L$309,[9]Data_Input!$L$310,[9]Data_Input!$L$311,[9]Data_Input!$L$312,[9]Data_Input!$L$313,[9]Data_Input!$L$314</definedName>
    <definedName name="__APW_RESTORE_DATA3015__" hidden="1">[9]Data_Input!$L$315,[9]Data_Input!$L$316,[9]Data_Input!$L$317,[9]Data_Input!$L$318,[9]Data_Input!$L$319,[9]Data_Input!$L$320,[9]Data_Input!$L$321,[9]Data_Input!$L$322,[9]Data_Input!$L$323,[9]Data_Input!$L$324,[9]Data_Input!$L$325,[9]Data_Input!$L$326,[9]Data_Input!$L$327,[9]Data_Input!$L$328,[9]Data_Input!$L$329</definedName>
    <definedName name="__APW_RESTORE_DATA3016__" hidden="1">[9]Data_Input!$L$330,[9]Data_Input!$L$331,[9]Data_Input!$L$332,[9]Data_Input!$L$333,[9]Data_Input!$L$334,[9]Data_Input!$L$335,[9]Data_Input!$L$336,[9]Data_Input!$L$337,[9]Data_Input!$L$338,[9]Data_Input!$L$339,[9]Data_Input!$L$340,[9]Data_Input!$L$341,[9]Data_Input!$L$342,[9]Data_Input!$L$343,[9]Data_Input!$L$344</definedName>
    <definedName name="__APW_RESTORE_DATA3017__" hidden="1">[9]Data_Input!$L$345,[9]Data_Input!$L$346,[9]Data_Input!$L$347,[9]Data_Input!$L$348,[9]Data_Input!$L$349,[9]Data_Input!$L$350,[9]Data_Input!$L$351,[9]Data_Input!$L$352,[9]Data_Input!$L$353,[9]Data_Input!$L$354,[9]Data_Input!$L$355,[9]Data_Input!$L$356,[9]Data_Input!$L$357,[9]Data_Input!$L$358,[9]Data_Input!$L$359</definedName>
    <definedName name="__APW_RESTORE_DATA3018__" hidden="1">[9]Data_Input!$L$360,[9]Data_Input!$L$361,[9]Data_Input!$L$362,[9]Data_Input!$L$363,[9]Data_Input!$L$364,[9]Data_Input!$L$365,[9]Data_Input!$L$366,[9]Data_Input!$L$367,[9]Data_Input!$L$368,[9]Data_Input!$L$369,[9]Data_Input!$L$370,[9]Data_Input!$L$371,[9]Data_Input!$L$372,[9]Data_Input!$L$373,[9]Data_Input!$L$374</definedName>
    <definedName name="__APW_RESTORE_DATA3019__" hidden="1">[9]Data_Input!$L$375,[9]Data_Input!$L$376,[9]Data_Input!$L$377,[9]Data_Input!$L$378,[9]Data_Input!$L$379,[9]Data_Input!$L$380,[9]Data_Input!$L$381,[9]Data_Input!$L$382,[9]Data_Input!$L$383,[9]Data_Input!$L$384,[9]Data_Input!$L$385,[9]Data_Input!$L$386,[9]Data_Input!$L$387,[9]Data_Input!$L$388,[9]Data_Input!$L$389</definedName>
    <definedName name="__APW_RESTORE_DATA302__" hidden="1">[9]Data_Input!$I$150,[9]Data_Input!$I$151,[9]Data_Input!$I$152,[9]Data_Input!$I$153,[9]Data_Input!$I$154,[9]Data_Input!$I$155,[9]Data_Input!$I$156,[9]Data_Input!$I$157,[9]Data_Input!$I$158,[9]Data_Input!$I$159,[9]Data_Input!$I$160,[9]Data_Input!$I$161,[9]Data_Input!$I$162,[9]Data_Input!$I$163,[9]Data_Input!$I$164</definedName>
    <definedName name="__APW_RESTORE_DATA3020__" hidden="1">[9]Data_Input!$L$390,[9]Data_Input!$L$391,[9]Data_Input!$L$392,[9]Data_Input!$L$393,[9]Data_Input!$L$394,[9]Data_Input!$L$395,[9]Data_Input!$L$396,[9]Data_Input!$L$397,[9]Data_Input!$L$398,[9]Data_Input!$L$399,[9]Data_Input!$L$400,[9]Data_Input!$L$401,[9]Data_Input!$L$402,[9]Data_Input!$L$403,[9]Data_Input!$L$404</definedName>
    <definedName name="__APW_RESTORE_DATA3021__" hidden="1">[9]Data_Input!$L$405,[9]Data_Input!$L$406,[9]Data_Input!$L$407,[9]Data_Input!$L$408,[9]Data_Input!$L$409,[9]Data_Input!$L$410,[9]Data_Input!$L$411,[9]Data_Input!$L$412,[9]Data_Input!$L$413,[9]Data_Input!$L$414,[9]Data_Input!$L$415,[9]Data_Input!$L$416,[9]Data_Input!$L$417,[9]Data_Input!$L$418,[9]Data_Input!$L$419</definedName>
    <definedName name="__APW_RESTORE_DATA3022__" hidden="1">[9]Data_Input!$L$420,[9]Data_Input!$L$421,[9]Data_Input!$L$422,[9]Data_Input!$L$423,[9]Data_Input!$L$424,[9]Data_Input!$L$425,[9]Data_Input!$L$426,[9]Data_Input!$L$427,[9]Data_Input!$L$428,[9]Data_Input!$L$429,[9]Data_Input!$L$430,[9]Data_Input!$L$431,[9]Data_Input!$L$432,[9]Data_Input!$L$433,[9]Data_Input!$L$434</definedName>
    <definedName name="__APW_RESTORE_DATA3023__" hidden="1">[9]Data_Input!$L$435,[9]Data_Input!$L$436,[9]Data_Input!$L$437,[9]Data_Input!$L$438,[9]Data_Input!$L$439,[9]Data_Input!$L$440,[9]Data_Input!$L$441,[9]Data_Input!$L$442,[9]Data_Input!$L$443,[9]Data_Input!$L$444,[9]Data_Input!$L$445,[9]Data_Input!$L$446,[9]Data_Input!$L$447,[9]Data_Input!$L$448,[9]Data_Input!$L$449</definedName>
    <definedName name="__APW_RESTORE_DATA3024__" hidden="1">[9]Data_Input!$L$450,[9]Data_Input!$L$451,[9]Data_Input!$L$452,[9]Data_Input!$L$453,[9]Data_Input!$L$454,[9]Data_Input!$L$455,[9]Data_Input!$L$456,[9]Data_Input!$L$457,[9]Data_Input!$L$458,[9]Data_Input!$L$459,[9]Data_Input!$L$460,[9]Data_Input!$L$461,[9]Data_Input!$L$462,[9]Data_Input!$L$463,[9]Data_Input!$L$464</definedName>
    <definedName name="__APW_RESTORE_DATA3025__" hidden="1">[9]Data_Input!$L$465,[9]Data_Input!$L$466,[9]Data_Input!$L$467,[9]Data_Input!$L$468,[9]Data_Input!$L$469,[9]Data_Input!$L$470,[9]Data_Input!$L$471,[9]Data_Input!$L$472,[9]Data_Input!$L$473,[9]Data_Input!$L$474,[9]Data_Input!$L$475,[9]Data_Input!$L$476,[9]Data_Input!$L$477,[9]Data_Input!$L$478,[9]Data_Input!$L$479</definedName>
    <definedName name="__APW_RESTORE_DATA3026__" hidden="1">[9]Data_Input!$L$480,[9]Data_Input!$L$481,[9]Data_Input!$L$482,[9]Data_Input!$L$483,[9]Data_Input!$L$484,[9]Data_Input!$L$485,[9]Data_Input!$L$486,[9]Data_Input!$L$487,[9]Data_Input!$L$488,[9]Data_Input!$L$489,[9]Data_Input!$L$490,[9]Data_Input!$L$491,[9]Data_Input!$L$492,[9]Data_Input!$L$493,[9]Data_Input!$L$494</definedName>
    <definedName name="__APW_RESTORE_DATA3027__" hidden="1">[9]Data_Input!$L$495,[9]Data_Input!$L$496,[9]Data_Input!$L$497,[9]Data_Input!$L$498,[9]Data_Input!$L$499,[9]Data_Input!$L$500,[9]Data_Input!$L$501,[9]Data_Input!$L$502,[9]Data_Input!$L$503,[9]Data_Input!$L$504,[9]Data_Input!$L$505,[9]Data_Input!$L$506,[9]Data_Input!$L$507,[9]Data_Input!$L$508,[9]Data_Input!$L$509</definedName>
    <definedName name="__APW_RESTORE_DATA3028__" hidden="1">[9]Data_Input!$L$510,[9]Data_Input!$L$511,[9]Data_Input!$L$512,[9]Data_Input!$L$513,[9]Data_Input!$L$514,[9]Data_Input!$L$515,[9]Data_Input!$L$516,[9]Data_Input!$L$517,[9]Data_Input!$L$518,[9]Data_Input!$L$519,[9]Data_Input!$L$520,[9]Data_Input!$L$521,[9]Data_Input!$L$522,[9]Data_Input!$L$523,[9]Data_Input!$L$524</definedName>
    <definedName name="__APW_RESTORE_DATA3029__" hidden="1">[9]Data_Input!$L$525,[9]Data_Input!$L$526,[9]Data_Input!$L$527,[9]Data_Input!$L$528,[9]Data_Input!$L$529,[9]Data_Input!$L$530</definedName>
    <definedName name="__APW_RESTORE_DATA303__" hidden="1">[9]Data_Input!$I$165,[9]Data_Input!$I$166,[9]Data_Input!$I$167,[9]Data_Input!$I$168,[9]Data_Input!$I$169,[9]Data_Input!$I$170,[9]Data_Input!$I$171,[9]Data_Input!$I$172,[9]Data_Input!$I$173,[9]Data_Input!$I$174,[9]Data_Input!$I$175,[9]Data_Input!$I$176,[9]Data_Input!$I$177,[9]Data_Input!$I$178,[9]Data_Input!$I$179</definedName>
    <definedName name="__APW_RESTORE_DATA3030__" hidden="1">[10]Data_Input!$E$9</definedName>
    <definedName name="__APW_RESTORE_DATA3031__" hidden="1">[10]Data_Input!$E$4</definedName>
    <definedName name="__APW_RESTORE_DATA3032__" hidden="1">[10]Data_Input!$E$5</definedName>
    <definedName name="__APW_RESTORE_DATA3034__" hidden="1">[10]Data_Input!$E$7</definedName>
    <definedName name="__APW_RESTORE_DATA3035__" hidden="1">[9]Data_Input!$I$9,[9]Data_Input!$I$10,[9]Data_Input!$I$11,[9]Data_Input!$I$12,[9]Data_Input!$I$13,[9]Data_Input!$I$14,[9]Data_Input!$I$15,[9]Data_Input!$I$16,[9]Data_Input!$I$17,[9]Data_Input!$I$18,[9]Data_Input!$I$19,[9]Data_Input!$I$20,[9]Data_Input!$I$21,[9]Data_Input!$I$22,[9]Data_Input!$I$23,[9]Data_Input!$I$24</definedName>
    <definedName name="__APW_RESTORE_DATA3036__" hidden="1">[9]Data_Input!$I$25,[9]Data_Input!$I$26,[9]Data_Input!$I$27,[9]Data_Input!$I$28,[9]Data_Input!$I$29,[9]Data_Input!$I$30,[9]Data_Input!$I$31,[9]Data_Input!$I$32,[9]Data_Input!$I$33,[9]Data_Input!$I$34,[9]Data_Input!$I$35,[9]Data_Input!$I$36,[9]Data_Input!$I$37,[9]Data_Input!$I$38,[9]Data_Input!$I$39,[9]Data_Input!$I$40</definedName>
    <definedName name="__APW_RESTORE_DATA3037__" hidden="1">[9]Data_Input!$I$41,[9]Data_Input!$I$42,[9]Data_Input!$I$43,[9]Data_Input!$I$44,[9]Data_Input!$I$45,[9]Data_Input!$I$46,[9]Data_Input!$I$47,[9]Data_Input!$I$48,[9]Data_Input!$I$49,[9]Data_Input!$I$50,[9]Data_Input!$I$51,[9]Data_Input!$I$52,[9]Data_Input!$I$53,[9]Data_Input!$I$54,[9]Data_Input!$I$55,[9]Data_Input!$I$56</definedName>
    <definedName name="__APW_RESTORE_DATA3038__" hidden="1">[9]Data_Input!$I$57,[9]Data_Input!$I$58,[9]Data_Input!$I$59,[9]Data_Input!$I$60,[9]Data_Input!$I$61,[9]Data_Input!$I$62,[9]Data_Input!$I$63,[9]Data_Input!$I$64,[9]Data_Input!$I$65,[9]Data_Input!$I$66,[9]Data_Input!$I$67,[9]Data_Input!$I$68,[9]Data_Input!$I$69,[9]Data_Input!$I$70,[9]Data_Input!$I$71,[9]Data_Input!$I$72</definedName>
    <definedName name="__APW_RESTORE_DATA3039__" hidden="1">[9]Data_Input!$I$73,[9]Data_Input!$I$74,[9]Data_Input!$I$75,[9]Data_Input!$I$76,[9]Data_Input!$I$77,[9]Data_Input!$I$78,[9]Data_Input!$I$79,[9]Data_Input!$I$80,[9]Data_Input!$I$81,[9]Data_Input!$I$82,[9]Data_Input!$I$83,[9]Data_Input!$I$84,[9]Data_Input!$I$85,[9]Data_Input!$I$86,[9]Data_Input!$I$87,[9]Data_Input!$I$88</definedName>
    <definedName name="__APW_RESTORE_DATA304__" hidden="1">[9]Data_Input!$I$180,[9]Data_Input!$I$181,[9]Data_Input!$I$182,[9]Data_Input!$I$183,[9]Data_Input!$I$184,[9]Data_Input!$I$185,[9]Data_Input!$I$186,[9]Data_Input!$I$187,[9]Data_Input!$I$188,[9]Data_Input!$I$189,[9]Data_Input!$I$190,[9]Data_Input!$I$191,[9]Data_Input!$I$192,[9]Data_Input!$I$193,[9]Data_Input!$I$194</definedName>
    <definedName name="__APW_RESTORE_DATA3040__" hidden="1">[9]Data_Input!$I$89,[9]Data_Input!$I$90,[9]Data_Input!$I$91,[9]Data_Input!$I$92,[9]Data_Input!$I$93,[9]Data_Input!$I$94,[9]Data_Input!$I$95,[9]Data_Input!$I$96,[9]Data_Input!$I$97,[9]Data_Input!$I$98,[9]Data_Input!$I$99,[9]Data_Input!$I$100,[9]Data_Input!$I$101,[9]Data_Input!$I$102,[9]Data_Input!$I$103,[9]Data_Input!$I$104</definedName>
    <definedName name="__APW_RESTORE_DATA3041__" hidden="1">[9]Data_Input!$I$105,[9]Data_Input!$I$106,[9]Data_Input!$I$107,[9]Data_Input!$I$108,[9]Data_Input!$I$109,[9]Data_Input!$I$110,[9]Data_Input!$I$111,[9]Data_Input!$I$112,[9]Data_Input!$I$113,[9]Data_Input!$I$114,[9]Data_Input!$I$115,[9]Data_Input!$I$116,[9]Data_Input!$I$117,[9]Data_Input!$I$118,[9]Data_Input!$I$119</definedName>
    <definedName name="__APW_RESTORE_DATA3042__" hidden="1">[9]Data_Input!$I$120,[9]Data_Input!$I$121,[9]Data_Input!$I$122,[9]Data_Input!$I$123,[9]Data_Input!$I$124,[9]Data_Input!$I$125,[9]Data_Input!$I$126,[9]Data_Input!$I$127,[9]Data_Input!$I$128,[9]Data_Input!$I$129,[9]Data_Input!$I$130,[9]Data_Input!$I$131,[9]Data_Input!$I$132,[9]Data_Input!$I$133,[9]Data_Input!$I$134</definedName>
    <definedName name="__APW_RESTORE_DATA3043__" hidden="1">[9]Data_Input!$I$135,[9]Data_Input!$I$136,[9]Data_Input!$I$137,[9]Data_Input!$I$138,[9]Data_Input!$I$139,[9]Data_Input!$I$140,[9]Data_Input!$I$141,[9]Data_Input!$I$142,[9]Data_Input!$I$143,[9]Data_Input!$I$144,[9]Data_Input!$I$145,[9]Data_Input!$I$146,[9]Data_Input!$I$147,[9]Data_Input!$I$148,[9]Data_Input!$I$149</definedName>
    <definedName name="__APW_RESTORE_DATA3044__" hidden="1">[9]Data_Input!$I$150,[9]Data_Input!$I$151,[9]Data_Input!$I$152,[9]Data_Input!$I$153,[9]Data_Input!$I$154,[9]Data_Input!$I$155,[9]Data_Input!$I$156,[9]Data_Input!$I$157,[9]Data_Input!$I$158,[9]Data_Input!$I$159,[9]Data_Input!$I$160,[9]Data_Input!$I$161,[9]Data_Input!$I$162,[9]Data_Input!$I$163,[9]Data_Input!$I$164</definedName>
    <definedName name="__APW_RESTORE_DATA3045__" hidden="1">[9]Data_Input!$I$165,[9]Data_Input!$I$166,[9]Data_Input!$I$167,[9]Data_Input!$I$168,[9]Data_Input!$I$169,[9]Data_Input!$I$170,[9]Data_Input!$I$171,[9]Data_Input!$I$172,[9]Data_Input!$I$173,[9]Data_Input!$I$174,[9]Data_Input!$I$175,[9]Data_Input!$I$176,[9]Data_Input!$I$177,[9]Data_Input!$I$178,[9]Data_Input!$I$179</definedName>
    <definedName name="__APW_RESTORE_DATA3046__" hidden="1">[9]Data_Input!$I$180,[9]Data_Input!$I$181,[9]Data_Input!$I$182,[9]Data_Input!$I$183,[9]Data_Input!$I$184,[9]Data_Input!$I$185,[9]Data_Input!$I$186,[9]Data_Input!$I$187,[9]Data_Input!$I$188,[9]Data_Input!$I$189,[9]Data_Input!$I$190,[9]Data_Input!$I$191,[9]Data_Input!$I$192,[9]Data_Input!$I$193,[9]Data_Input!$I$194</definedName>
    <definedName name="__APW_RESTORE_DATA3047__" hidden="1">[9]Data_Input!$I$195,[9]Data_Input!$I$196,[9]Data_Input!$I$197,[9]Data_Input!$I$198,[9]Data_Input!$I$199,[9]Data_Input!$I$200,[9]Data_Input!$I$201,[9]Data_Input!$I$202,[9]Data_Input!$I$203,[9]Data_Input!$I$204,[9]Data_Input!$I$205,[9]Data_Input!$I$206,[9]Data_Input!$I$207,[9]Data_Input!$I$208,[9]Data_Input!$I$209</definedName>
    <definedName name="__APW_RESTORE_DATA3048__" hidden="1">[9]Data_Input!$I$210,[9]Data_Input!$I$211,[9]Data_Input!$I$212,[9]Data_Input!$I$213,[9]Data_Input!$I$214,[9]Data_Input!$I$215,[9]Data_Input!$I$216,[9]Data_Input!$I$217,[9]Data_Input!$I$218,[9]Data_Input!$I$219,[9]Data_Input!$I$220,[9]Data_Input!$I$221,[9]Data_Input!$I$222,[9]Data_Input!$I$223,[9]Data_Input!$I$224</definedName>
    <definedName name="__APW_RESTORE_DATA3049__" hidden="1">[9]Data_Input!$I$225,[9]Data_Input!$I$226,[9]Data_Input!$I$227,[9]Data_Input!$I$228,[9]Data_Input!$I$229,[9]Data_Input!$I$230,[9]Data_Input!$I$231,[9]Data_Input!$I$232,[9]Data_Input!$I$233,[9]Data_Input!$I$234,[9]Data_Input!$I$235,[9]Data_Input!$I$236,[9]Data_Input!$I$237,[9]Data_Input!$I$238,[9]Data_Input!$I$239</definedName>
    <definedName name="__APW_RESTORE_DATA305__" hidden="1">[9]Data_Input!$I$195,[9]Data_Input!$I$196,[9]Data_Input!$I$197,[9]Data_Input!$I$198,[9]Data_Input!$I$199,[9]Data_Input!$I$200,[9]Data_Input!$I$201,[9]Data_Input!$I$202,[9]Data_Input!$I$203,[9]Data_Input!$I$204,[9]Data_Input!$I$205,[9]Data_Input!$I$206,[9]Data_Input!$I$207,[9]Data_Input!$I$208,[9]Data_Input!$I$209</definedName>
    <definedName name="__APW_RESTORE_DATA3050__" hidden="1">[9]Data_Input!$I$240,[9]Data_Input!$I$241,[9]Data_Input!$I$242,[9]Data_Input!$I$243,[9]Data_Input!$I$244,[9]Data_Input!$I$245,[9]Data_Input!$I$246,[9]Data_Input!$I$247,[9]Data_Input!$I$248,[9]Data_Input!$I$249,[9]Data_Input!$I$250,[9]Data_Input!$I$251,[9]Data_Input!$I$252,[9]Data_Input!$I$253,[9]Data_Input!$I$254</definedName>
    <definedName name="__APW_RESTORE_DATA3051__" hidden="1">[9]Data_Input!$I$255,[9]Data_Input!$I$256,[9]Data_Input!$I$257,[9]Data_Input!$I$258,[9]Data_Input!$I$259,[9]Data_Input!$I$260,[9]Data_Input!$I$261,[9]Data_Input!$I$262,[9]Data_Input!$I$263,[9]Data_Input!$I$264,[9]Data_Input!$I$265,[9]Data_Input!$I$266,[9]Data_Input!$I$267,[9]Data_Input!$I$268,[9]Data_Input!$I$269</definedName>
    <definedName name="__APW_RESTORE_DATA3052__" hidden="1">[9]Data_Input!$I$270,[9]Data_Input!$I$271,[9]Data_Input!$I$272,[9]Data_Input!$I$273,[9]Data_Input!$I$274,[9]Data_Input!$I$275,[9]Data_Input!$I$276,[9]Data_Input!$I$277,[9]Data_Input!$I$278,[9]Data_Input!$I$279,[9]Data_Input!$I$280,[9]Data_Input!$I$281,[9]Data_Input!$I$282,[9]Data_Input!$I$283,[9]Data_Input!$I$284</definedName>
    <definedName name="__APW_RESTORE_DATA3053__" hidden="1">[9]Data_Input!$I$285,[9]Data_Input!$I$286,[9]Data_Input!$I$287,[9]Data_Input!$I$288,[9]Data_Input!$I$289,[9]Data_Input!$I$290,[9]Data_Input!$I$291,[9]Data_Input!$I$292,[9]Data_Input!$I$293,[9]Data_Input!$I$294,[9]Data_Input!$I$295,[9]Data_Input!$I$296,[9]Data_Input!$I$297,[9]Data_Input!$I$298,[9]Data_Input!$I$299</definedName>
    <definedName name="__APW_RESTORE_DATA3054__" hidden="1">[9]Data_Input!$I$300,[9]Data_Input!$I$301,[9]Data_Input!$I$302,[9]Data_Input!$I$303,[9]Data_Input!$I$304,[9]Data_Input!$I$305,[9]Data_Input!$I$306,[9]Data_Input!$I$307,[9]Data_Input!$I$308,[9]Data_Input!$I$309,[9]Data_Input!$I$310,[9]Data_Input!$I$311,[9]Data_Input!$I$312,[9]Data_Input!$I$313,[9]Data_Input!$I$314</definedName>
    <definedName name="__APW_RESTORE_DATA3055__" hidden="1">[9]Data_Input!$I$315,[9]Data_Input!$I$316,[9]Data_Input!$I$317,[9]Data_Input!$I$318,[9]Data_Input!$I$319,[9]Data_Input!$I$320,[9]Data_Input!$I$321,[9]Data_Input!$I$322,[9]Data_Input!$I$323,[9]Data_Input!$I$324,[9]Data_Input!$I$325,[9]Data_Input!$I$326,[9]Data_Input!$I$327,[9]Data_Input!$I$328,[9]Data_Input!$I$329</definedName>
    <definedName name="__APW_RESTORE_DATA3056__" hidden="1">[9]Data_Input!$I$330,[9]Data_Input!$I$331,[9]Data_Input!$I$332,[9]Data_Input!$I$333,[9]Data_Input!$I$334,[9]Data_Input!$I$335,[9]Data_Input!$I$336,[9]Data_Input!$I$337,[9]Data_Input!$I$338,[9]Data_Input!$I$339,[9]Data_Input!$I$340,[9]Data_Input!$I$341,[9]Data_Input!$I$342,[9]Data_Input!$I$343,[9]Data_Input!$I$344</definedName>
    <definedName name="__APW_RESTORE_DATA3057__" hidden="1">[9]Data_Input!$I$345,[9]Data_Input!$I$346,[9]Data_Input!$I$347,[9]Data_Input!$I$348,[9]Data_Input!$I$349,[9]Data_Input!$I$350,[9]Data_Input!$I$351,[9]Data_Input!$I$352,[9]Data_Input!$I$353,[9]Data_Input!$I$354,[9]Data_Input!$I$355,[9]Data_Input!$I$356,[9]Data_Input!$I$357,[9]Data_Input!$I$358,[9]Data_Input!$I$359</definedName>
    <definedName name="__APW_RESTORE_DATA3058__" hidden="1">[9]Data_Input!$I$360,[9]Data_Input!$I$361,[9]Data_Input!$I$362,[9]Data_Input!$I$363,[9]Data_Input!$I$364,[9]Data_Input!$I$365,[9]Data_Input!$I$366,[9]Data_Input!$I$367,[9]Data_Input!$I$368,[9]Data_Input!$I$369,[9]Data_Input!$I$370,[9]Data_Input!$I$371,[9]Data_Input!$I$372,[9]Data_Input!$I$373,[9]Data_Input!$I$374</definedName>
    <definedName name="__APW_RESTORE_DATA3059__" hidden="1">[9]Data_Input!$I$375,[9]Data_Input!$I$376,[9]Data_Input!$I$377,[9]Data_Input!$I$378,[9]Data_Input!$I$379,[9]Data_Input!$I$380,[9]Data_Input!$I$381,[9]Data_Input!$I$382,[9]Data_Input!$I$383,[9]Data_Input!$I$384,[9]Data_Input!$I$385,[9]Data_Input!$I$386,[9]Data_Input!$I$387,[9]Data_Input!$I$388,[9]Data_Input!$I$389</definedName>
    <definedName name="__APW_RESTORE_DATA306__" hidden="1">[9]Data_Input!$I$210,[9]Data_Input!$I$211,[9]Data_Input!$I$212,[9]Data_Input!$I$213,[9]Data_Input!$I$214,[9]Data_Input!$I$215,[9]Data_Input!$I$216,[9]Data_Input!$I$217,[9]Data_Input!$I$218,[9]Data_Input!$I$219,[9]Data_Input!$I$220,[9]Data_Input!$I$221,[9]Data_Input!$I$222,[9]Data_Input!$I$223,[9]Data_Input!$I$224</definedName>
    <definedName name="__APW_RESTORE_DATA3060__" hidden="1">[9]Data_Input!$I$390,[9]Data_Input!$I$391,[9]Data_Input!$I$392,[9]Data_Input!$I$393,[9]Data_Input!$I$394,[9]Data_Input!$I$395,[9]Data_Input!$I$396,[9]Data_Input!$I$397,[9]Data_Input!$I$398,[9]Data_Input!$I$399,[9]Data_Input!$I$400,[9]Data_Input!$I$401,[9]Data_Input!$I$402,[9]Data_Input!$I$403,[9]Data_Input!$I$404</definedName>
    <definedName name="__APW_RESTORE_DATA3061__" hidden="1">[9]Data_Input!$I$405,[9]Data_Input!$I$406,[9]Data_Input!$I$407,[9]Data_Input!$I$408,[9]Data_Input!$I$409,[9]Data_Input!$I$410,[9]Data_Input!$I$411,[9]Data_Input!$I$412,[9]Data_Input!$I$413,[9]Data_Input!$I$414,[9]Data_Input!$I$415,[9]Data_Input!$I$416,[9]Data_Input!$I$417,[9]Data_Input!$I$418,[9]Data_Input!$I$419</definedName>
    <definedName name="__APW_RESTORE_DATA3062__" hidden="1">[9]Data_Input!$I$420,[9]Data_Input!$I$421,[9]Data_Input!$I$422,[9]Data_Input!$I$423,[9]Data_Input!$I$424,[9]Data_Input!$I$425,[9]Data_Input!$I$426,[9]Data_Input!$I$427,[9]Data_Input!$I$428,[9]Data_Input!$I$429,[9]Data_Input!$I$430,[9]Data_Input!$I$431,[9]Data_Input!$I$432,[9]Data_Input!$I$433,[9]Data_Input!$I$434</definedName>
    <definedName name="__APW_RESTORE_DATA3063__" hidden="1">[9]Data_Input!$I$435,[9]Data_Input!$I$436,[9]Data_Input!$I$437,[9]Data_Input!$I$438,[9]Data_Input!$I$439,[9]Data_Input!$I$440,[9]Data_Input!$I$441,[9]Data_Input!$I$442,[9]Data_Input!$I$443,[9]Data_Input!$I$444,[9]Data_Input!$I$445,[9]Data_Input!$I$446,[9]Data_Input!$I$447,[9]Data_Input!$I$448,[9]Data_Input!$I$449</definedName>
    <definedName name="__APW_RESTORE_DATA3064__" hidden="1">[9]Data_Input!$I$450,[9]Data_Input!$I$451,[9]Data_Input!$I$452,[9]Data_Input!$I$453,[9]Data_Input!$I$454,[9]Data_Input!$I$455,[9]Data_Input!$I$456,[9]Data_Input!$I$457,[9]Data_Input!$I$458,[9]Data_Input!$I$459,[9]Data_Input!$I$460,[9]Data_Input!$I$461,[9]Data_Input!$I$462,[9]Data_Input!$I$463,[9]Data_Input!$I$464</definedName>
    <definedName name="__APW_RESTORE_DATA3065__" hidden="1">[9]Data_Input!$I$465,[9]Data_Input!$I$466,[9]Data_Input!$I$467,[9]Data_Input!$I$468,[9]Data_Input!$I$469,[9]Data_Input!$I$470,[9]Data_Input!$I$471,[9]Data_Input!$I$472,[9]Data_Input!$I$473,[9]Data_Input!$I$474,[9]Data_Input!$I$475,[9]Data_Input!$I$476,[9]Data_Input!$I$477,[9]Data_Input!$I$478,[9]Data_Input!$I$479</definedName>
    <definedName name="__APW_RESTORE_DATA3066__" hidden="1">[9]Data_Input!$I$480,[9]Data_Input!$I$481,[9]Data_Input!$I$482,[9]Data_Input!$I$483,[9]Data_Input!$I$484,[9]Data_Input!$I$485,[9]Data_Input!$I$486,[9]Data_Input!$I$487,[9]Data_Input!$I$488,[9]Data_Input!$I$489,[9]Data_Input!$I$490,[9]Data_Input!$I$491,[9]Data_Input!$I$492,[9]Data_Input!$I$493,[9]Data_Input!$I$494</definedName>
    <definedName name="__APW_RESTORE_DATA3067__" hidden="1">[9]Data_Input!$I$495,[9]Data_Input!$I$496,[9]Data_Input!$I$497,[9]Data_Input!$I$498,[9]Data_Input!$I$499,[9]Data_Input!$I$500,[9]Data_Input!$I$501,[9]Data_Input!$I$502,[9]Data_Input!$I$503,[9]Data_Input!$I$504,[9]Data_Input!$I$505,[9]Data_Input!$I$506,[9]Data_Input!$I$507,[9]Data_Input!$I$508,[9]Data_Input!$I$509</definedName>
    <definedName name="__APW_RESTORE_DATA3068__" hidden="1">[9]Data_Input!$I$510,[9]Data_Input!$I$511,[9]Data_Input!$I$512,[9]Data_Input!$I$513,[9]Data_Input!$I$514,[9]Data_Input!$I$515,[9]Data_Input!$I$516,[9]Data_Input!$I$517,[9]Data_Input!$I$518,[9]Data_Input!$I$519,[9]Data_Input!$I$520,[9]Data_Input!$I$521,[9]Data_Input!$I$522,[9]Data_Input!$I$523,[9]Data_Input!$I$524</definedName>
    <definedName name="__APW_RESTORE_DATA3069__" hidden="1">[9]Data_Input!$I$525,[9]Data_Input!$I$526,[9]Data_Input!$I$527,[9]Data_Input!$I$528,[9]Data_Input!$I$529,[9]Data_Input!$I$530</definedName>
    <definedName name="__APW_RESTORE_DATA307__" hidden="1">[9]Data_Input!$I$225,[9]Data_Input!$I$226,[9]Data_Input!$I$227,[9]Data_Input!$I$228,[9]Data_Input!$I$229,[9]Data_Input!$I$230,[9]Data_Input!$I$231,[9]Data_Input!$I$232,[9]Data_Input!$I$233,[9]Data_Input!$I$234,[9]Data_Input!$I$235,[9]Data_Input!$I$236,[9]Data_Input!$I$237,[9]Data_Input!$I$238,[9]Data_Input!$I$239</definedName>
    <definedName name="__APW_RESTORE_DATA3070__" hidden="1">[9]Data_Input!$J$9,[9]Data_Input!$J$10,[9]Data_Input!$J$11,[9]Data_Input!$J$12,[9]Data_Input!$J$13,[9]Data_Input!$J$14,[9]Data_Input!$J$15,[9]Data_Input!$J$16,[9]Data_Input!$J$17,[9]Data_Input!$J$18,[9]Data_Input!$J$19,[9]Data_Input!$J$20,[9]Data_Input!$J$21,[9]Data_Input!$J$22,[9]Data_Input!$J$23,[9]Data_Input!$J$24</definedName>
    <definedName name="__APW_RESTORE_DATA3071__" hidden="1">[9]Data_Input!$J$25,[9]Data_Input!$J$26,[9]Data_Input!$J$27,[9]Data_Input!$J$28,[9]Data_Input!$J$29,[9]Data_Input!$J$30,[9]Data_Input!$J$31,[9]Data_Input!$J$32,[9]Data_Input!$J$33,[9]Data_Input!$J$34,[9]Data_Input!$J$35,[9]Data_Input!$J$36,[9]Data_Input!$J$37,[9]Data_Input!$J$38,[9]Data_Input!$J$39,[9]Data_Input!$J$40</definedName>
    <definedName name="__APW_RESTORE_DATA3072__" hidden="1">[9]Data_Input!$J$41,[9]Data_Input!$J$42,[9]Data_Input!$J$43,[9]Data_Input!$J$44,[9]Data_Input!$J$45,[9]Data_Input!$J$46,[9]Data_Input!$J$47,[9]Data_Input!$J$48,[9]Data_Input!$J$49,[9]Data_Input!$J$50,[9]Data_Input!$J$51,[9]Data_Input!$J$52,[9]Data_Input!$J$53,[9]Data_Input!$J$54,[9]Data_Input!$J$55,[9]Data_Input!$J$56</definedName>
    <definedName name="__APW_RESTORE_DATA3073__" hidden="1">[9]Data_Input!$J$57,[9]Data_Input!$J$58,[9]Data_Input!$J$59,[9]Data_Input!$J$60,[9]Data_Input!$J$61,[9]Data_Input!$J$62,[9]Data_Input!$J$63,[9]Data_Input!$J$64,[9]Data_Input!$J$65,[9]Data_Input!$J$66,[9]Data_Input!$J$67,[9]Data_Input!$J$68,[9]Data_Input!$J$69,[9]Data_Input!$J$70,[9]Data_Input!$J$71,[9]Data_Input!$J$72</definedName>
    <definedName name="__APW_RESTORE_DATA3074__" hidden="1">[9]Data_Input!$J$73,[9]Data_Input!$J$74,[9]Data_Input!$J$75,[9]Data_Input!$J$76,[9]Data_Input!$J$77,[9]Data_Input!$J$78,[9]Data_Input!$J$79,[9]Data_Input!$J$80,[9]Data_Input!$J$81,[9]Data_Input!$J$82,[9]Data_Input!$J$83,[9]Data_Input!$J$84,[9]Data_Input!$J$85,[9]Data_Input!$J$86,[9]Data_Input!$J$87,[9]Data_Input!$J$88</definedName>
    <definedName name="__APW_RESTORE_DATA3075__" hidden="1">[9]Data_Input!$J$89,[9]Data_Input!$J$90,[9]Data_Input!$J$91,[9]Data_Input!$J$92,[9]Data_Input!$J$93,[9]Data_Input!$J$94,[9]Data_Input!$J$95,[9]Data_Input!$J$96,[9]Data_Input!$J$97,[9]Data_Input!$J$98,[9]Data_Input!$J$99,[9]Data_Input!$J$100,[9]Data_Input!$J$101,[9]Data_Input!$J$102,[9]Data_Input!$J$103,[9]Data_Input!$J$104</definedName>
    <definedName name="__APW_RESTORE_DATA3076__" hidden="1">[9]Data_Input!$J$105,[9]Data_Input!$J$106,[9]Data_Input!$J$107,[9]Data_Input!$J$108,[9]Data_Input!$J$109,[9]Data_Input!$J$110,[9]Data_Input!$J$111,[9]Data_Input!$J$112,[9]Data_Input!$J$113,[9]Data_Input!$J$114,[9]Data_Input!$J$115,[9]Data_Input!$J$116,[9]Data_Input!$J$117,[9]Data_Input!$J$118,[9]Data_Input!$J$119</definedName>
    <definedName name="__APW_RESTORE_DATA3077__" hidden="1">[9]Data_Input!$J$120,[9]Data_Input!$J$121,[9]Data_Input!$J$122,[9]Data_Input!$J$123,[9]Data_Input!$J$124,[9]Data_Input!$J$125,[9]Data_Input!$J$126,[9]Data_Input!$J$127,[9]Data_Input!$J$128,[9]Data_Input!$J$129,[9]Data_Input!$J$130,[9]Data_Input!$J$131,[9]Data_Input!$J$132,[9]Data_Input!$J$133,[9]Data_Input!$J$134</definedName>
    <definedName name="__APW_RESTORE_DATA3078__" hidden="1">[9]Data_Input!$J$135,[9]Data_Input!$J$136,[9]Data_Input!$J$137,[9]Data_Input!$J$138,[9]Data_Input!$J$139,[9]Data_Input!$J$140,[9]Data_Input!$J$141,[9]Data_Input!$J$142,[9]Data_Input!$J$143,[9]Data_Input!$J$144,[9]Data_Input!$J$145,[9]Data_Input!$J$146,[9]Data_Input!$J$147,[9]Data_Input!$J$148,[9]Data_Input!$J$149</definedName>
    <definedName name="__APW_RESTORE_DATA3079__" hidden="1">[9]Data_Input!$J$150,[9]Data_Input!$J$151,[9]Data_Input!$J$152,[9]Data_Input!$J$153,[9]Data_Input!$J$154,[9]Data_Input!$J$155,[9]Data_Input!$J$156,[9]Data_Input!$J$157,[9]Data_Input!$J$158,[9]Data_Input!$J$159,[9]Data_Input!$J$160,[9]Data_Input!$J$161,[9]Data_Input!$J$162,[9]Data_Input!$J$163,[9]Data_Input!$J$164</definedName>
    <definedName name="__APW_RESTORE_DATA308__" hidden="1">[9]Data_Input!$I$240,[9]Data_Input!$I$241,[9]Data_Input!$I$242,[9]Data_Input!$I$243,[9]Data_Input!$I$244,[9]Data_Input!$I$245,[9]Data_Input!$I$246,[9]Data_Input!$I$247,[9]Data_Input!$I$248,[9]Data_Input!$I$249,[9]Data_Input!$I$250,[9]Data_Input!$I$251,[9]Data_Input!$I$252,[9]Data_Input!$I$253,[9]Data_Input!$I$254</definedName>
    <definedName name="__APW_RESTORE_DATA3080__" hidden="1">[9]Data_Input!$J$165,[9]Data_Input!$J$166,[9]Data_Input!$J$167,[9]Data_Input!$J$168,[9]Data_Input!$J$169,[9]Data_Input!$J$170,[9]Data_Input!$J$171,[9]Data_Input!$J$172,[9]Data_Input!$J$173,[9]Data_Input!$J$174,[9]Data_Input!$J$175,[9]Data_Input!$J$176,[9]Data_Input!$J$177,[9]Data_Input!$J$178,[9]Data_Input!$J$179</definedName>
    <definedName name="__APW_RESTORE_DATA3081__" hidden="1">[9]Data_Input!$J$180,[9]Data_Input!$J$181,[9]Data_Input!$J$182,[9]Data_Input!$J$183,[9]Data_Input!$J$184,[9]Data_Input!$J$185,[9]Data_Input!$J$186,[9]Data_Input!$J$187,[9]Data_Input!$J$188,[9]Data_Input!$J$189,[9]Data_Input!$J$190,[9]Data_Input!$J$191,[9]Data_Input!$J$192,[9]Data_Input!$J$193,[9]Data_Input!$J$194</definedName>
    <definedName name="__APW_RESTORE_DATA3082__" hidden="1">[9]Data_Input!$J$195,[9]Data_Input!$J$196,[9]Data_Input!$J$197,[9]Data_Input!$J$198,[9]Data_Input!$J$199,[9]Data_Input!$J$200,[9]Data_Input!$J$201,[9]Data_Input!$J$202,[9]Data_Input!$J$203,[9]Data_Input!$J$204,[9]Data_Input!$J$205,[9]Data_Input!$J$206,[9]Data_Input!$J$207,[9]Data_Input!$J$208,[9]Data_Input!$J$209</definedName>
    <definedName name="__APW_RESTORE_DATA3083__" hidden="1">[9]Data_Input!$J$210,[9]Data_Input!$J$211,[9]Data_Input!$J$212,[9]Data_Input!$J$213,[9]Data_Input!$J$214,[9]Data_Input!$J$215,[9]Data_Input!$J$216,[9]Data_Input!$J$217,[9]Data_Input!$J$218,[9]Data_Input!$J$219,[9]Data_Input!$J$220,[9]Data_Input!$J$221,[9]Data_Input!$J$222,[9]Data_Input!$J$223,[9]Data_Input!$J$224</definedName>
    <definedName name="__APW_RESTORE_DATA3084__" hidden="1">[9]Data_Input!$J$225,[9]Data_Input!$J$226,[9]Data_Input!$J$227,[9]Data_Input!$J$228,[9]Data_Input!$J$229,[9]Data_Input!$J$230,[9]Data_Input!$J$231,[9]Data_Input!$J$232,[9]Data_Input!$J$233,[9]Data_Input!$J$234,[9]Data_Input!$J$235,[9]Data_Input!$J$236,[9]Data_Input!$J$237,[9]Data_Input!$J$238,[9]Data_Input!$J$239</definedName>
    <definedName name="__APW_RESTORE_DATA3085__" hidden="1">[9]Data_Input!$J$240,[9]Data_Input!$J$241,[9]Data_Input!$J$242,[9]Data_Input!$J$243,[9]Data_Input!$J$244,[9]Data_Input!$J$245,[9]Data_Input!$J$246,[9]Data_Input!$J$247,[9]Data_Input!$J$248,[9]Data_Input!$J$249,[9]Data_Input!$J$250,[9]Data_Input!$J$251,[9]Data_Input!$J$252,[9]Data_Input!$J$253,[9]Data_Input!$J$254</definedName>
    <definedName name="__APW_RESTORE_DATA3086__" hidden="1">[9]Data_Input!$J$255,[9]Data_Input!$J$256,[9]Data_Input!$J$257,[9]Data_Input!$J$258,[9]Data_Input!$J$259,[9]Data_Input!$J$260,[9]Data_Input!$J$261,[9]Data_Input!$J$262,[9]Data_Input!$J$263,[9]Data_Input!$J$264,[9]Data_Input!$J$265,[9]Data_Input!$J$266,[9]Data_Input!$J$267,[9]Data_Input!$J$268,[9]Data_Input!$J$269</definedName>
    <definedName name="__APW_RESTORE_DATA3087__" hidden="1">[9]Data_Input!$J$270,[9]Data_Input!$J$271,[9]Data_Input!$J$272,[9]Data_Input!$J$273,[9]Data_Input!$J$274,[9]Data_Input!$J$275,[9]Data_Input!$J$276,[9]Data_Input!$J$277,[9]Data_Input!$J$278,[9]Data_Input!$J$279,[9]Data_Input!$J$280,[9]Data_Input!$J$281,[9]Data_Input!$J$282,[9]Data_Input!$J$283,[9]Data_Input!$J$284</definedName>
    <definedName name="__APW_RESTORE_DATA3088__" hidden="1">[9]Data_Input!$J$285,[9]Data_Input!$J$286,[9]Data_Input!$J$287,[9]Data_Input!$J$288,[9]Data_Input!$J$289,[9]Data_Input!$J$290,[9]Data_Input!$J$291,[9]Data_Input!$J$292,[9]Data_Input!$J$293,[9]Data_Input!$J$294,[9]Data_Input!$J$295,[9]Data_Input!$J$296,[9]Data_Input!$J$297,[9]Data_Input!$J$298,[9]Data_Input!$J$299</definedName>
    <definedName name="__APW_RESTORE_DATA3089__" hidden="1">[9]Data_Input!$J$300,[9]Data_Input!$J$301,[9]Data_Input!$J$302,[9]Data_Input!$J$303,[9]Data_Input!$J$304,[9]Data_Input!$J$305,[9]Data_Input!$J$306,[9]Data_Input!$J$307,[9]Data_Input!$J$308,[9]Data_Input!$J$309,[9]Data_Input!$J$310,[9]Data_Input!$J$311,[9]Data_Input!$J$312,[9]Data_Input!$J$313,[9]Data_Input!$J$314</definedName>
    <definedName name="__APW_RESTORE_DATA309__" hidden="1">[9]Data_Input!$I$255,[9]Data_Input!$I$256,[9]Data_Input!$I$257,[9]Data_Input!$I$258,[9]Data_Input!$I$259,[9]Data_Input!$I$260,[9]Data_Input!$I$261,[9]Data_Input!$I$262,[9]Data_Input!$I$263,[9]Data_Input!$I$264,[9]Data_Input!$I$265,[9]Data_Input!$I$266,[9]Data_Input!$I$267,[9]Data_Input!$I$268,[9]Data_Input!$I$269</definedName>
    <definedName name="__APW_RESTORE_DATA3090__" hidden="1">[9]Data_Input!$J$315,[9]Data_Input!$J$316,[9]Data_Input!$J$317,[9]Data_Input!$J$318,[9]Data_Input!$J$319,[9]Data_Input!$J$320,[9]Data_Input!$J$321,[9]Data_Input!$J$322,[9]Data_Input!$J$323,[9]Data_Input!$J$324,[9]Data_Input!$J$325,[9]Data_Input!$J$326,[9]Data_Input!$J$327,[9]Data_Input!$J$328,[9]Data_Input!$J$329</definedName>
    <definedName name="__APW_RESTORE_DATA3091__" hidden="1">[9]Data_Input!$J$330,[9]Data_Input!$J$331,[9]Data_Input!$J$332,[9]Data_Input!$J$333,[9]Data_Input!$J$334,[9]Data_Input!$J$335,[9]Data_Input!$J$336,[9]Data_Input!$J$337,[9]Data_Input!$J$338,[9]Data_Input!$J$339,[9]Data_Input!$J$340,[9]Data_Input!$J$341,[9]Data_Input!$J$342,[9]Data_Input!$J$343,[9]Data_Input!$J$344</definedName>
    <definedName name="__APW_RESTORE_DATA3092__" hidden="1">[9]Data_Input!$J$345,[9]Data_Input!$J$346,[9]Data_Input!$J$347,[9]Data_Input!$J$348,[9]Data_Input!$J$349,[9]Data_Input!$J$350,[9]Data_Input!$J$351,[9]Data_Input!$J$352,[9]Data_Input!$J$353,[9]Data_Input!$J$354,[9]Data_Input!$J$355,[9]Data_Input!$J$356,[9]Data_Input!$J$357,[9]Data_Input!$J$358,[9]Data_Input!$J$359</definedName>
    <definedName name="__APW_RESTORE_DATA3093__" hidden="1">[9]Data_Input!$J$360,[9]Data_Input!$J$361,[9]Data_Input!$J$362,[9]Data_Input!$J$363,[9]Data_Input!$J$364,[9]Data_Input!$J$365,[9]Data_Input!$J$366,[9]Data_Input!$J$367,[9]Data_Input!$J$368,[9]Data_Input!$J$369,[9]Data_Input!$J$370,[9]Data_Input!$J$371,[9]Data_Input!$J$372,[9]Data_Input!$J$373,[9]Data_Input!$J$374</definedName>
    <definedName name="__APW_RESTORE_DATA3094__" hidden="1">[9]Data_Input!$J$375,[9]Data_Input!$J$376,[9]Data_Input!$J$377,[9]Data_Input!$J$378,[9]Data_Input!$J$379,[9]Data_Input!$J$380,[9]Data_Input!$J$381,[9]Data_Input!$J$382,[9]Data_Input!$J$383,[9]Data_Input!$J$384,[9]Data_Input!$J$385,[9]Data_Input!$J$386,[9]Data_Input!$J$387,[9]Data_Input!$J$388,[9]Data_Input!$J$389</definedName>
    <definedName name="__APW_RESTORE_DATA3095__" hidden="1">[9]Data_Input!$J$390,[9]Data_Input!$J$391,[9]Data_Input!$J$392,[9]Data_Input!$J$393,[9]Data_Input!$J$394,[9]Data_Input!$J$395,[9]Data_Input!$J$396,[9]Data_Input!$J$397,[9]Data_Input!$J$398,[9]Data_Input!$J$399,[9]Data_Input!$J$400,[9]Data_Input!$J$401,[9]Data_Input!$J$402,[9]Data_Input!$J$403,[9]Data_Input!$J$404</definedName>
    <definedName name="__APW_RESTORE_DATA3096__" hidden="1">[9]Data_Input!$J$405,[9]Data_Input!$J$406,[9]Data_Input!$J$407,[9]Data_Input!$J$408,[9]Data_Input!$J$409,[9]Data_Input!$J$410,[9]Data_Input!$J$411,[9]Data_Input!$J$412,[9]Data_Input!$J$413,[9]Data_Input!$J$414,[9]Data_Input!$J$415,[9]Data_Input!$J$416,[9]Data_Input!$J$417,[9]Data_Input!$J$418,[9]Data_Input!$J$419</definedName>
    <definedName name="__APW_RESTORE_DATA3097__" hidden="1">[9]Data_Input!$J$420,[9]Data_Input!$J$421,[9]Data_Input!$J$422,[9]Data_Input!$J$423,[9]Data_Input!$J$424,[9]Data_Input!$J$425,[9]Data_Input!$J$426,[9]Data_Input!$J$427,[9]Data_Input!$J$428,[9]Data_Input!$J$429,[9]Data_Input!$J$430,[9]Data_Input!$J$431,[9]Data_Input!$J$432,[9]Data_Input!$J$433,[9]Data_Input!$J$434</definedName>
    <definedName name="__APW_RESTORE_DATA3098__" hidden="1">[9]Data_Input!$J$435,[9]Data_Input!$J$436,[9]Data_Input!$J$437,[9]Data_Input!$J$438,[9]Data_Input!$J$439,[9]Data_Input!$J$440,[9]Data_Input!$J$441,[9]Data_Input!$J$442,[9]Data_Input!$J$443,[9]Data_Input!$J$444,[9]Data_Input!$J$445,[9]Data_Input!$J$446,[9]Data_Input!$J$447,[9]Data_Input!$J$448,[9]Data_Input!$J$449</definedName>
    <definedName name="__APW_RESTORE_DATA3099__" hidden="1">[9]Data_Input!$J$450,[9]Data_Input!$J$451,[9]Data_Input!$J$452,[9]Data_Input!$J$453,[9]Data_Input!$J$454,[9]Data_Input!$J$455,[9]Data_Input!$J$456,[9]Data_Input!$J$457,[9]Data_Input!$J$458,[9]Data_Input!$J$459,[9]Data_Input!$J$460,[9]Data_Input!$J$461,[9]Data_Input!$J$462,[9]Data_Input!$J$463,[9]Data_Input!$J$464</definedName>
    <definedName name="__APW_RESTORE_DATA31__" localSheetId="0" hidden="1">#REF!,#REF!,#REF!,#REF!,#REF!,#REF!,#REF!,#REF!,#REF!,#REF!,#REF!,#REF!,#REF!,#REF!,#REF!</definedName>
    <definedName name="__APW_RESTORE_DATA31__" hidden="1">#REF!,#REF!,#REF!,#REF!,#REF!,#REF!,#REF!,#REF!,#REF!,#REF!,#REF!,#REF!,#REF!,#REF!,#REF!</definedName>
    <definedName name="__APW_RESTORE_DATA310__" hidden="1">[9]Data_Input!$I$270,[9]Data_Input!$I$271,[9]Data_Input!$I$272,[9]Data_Input!$I$273,[9]Data_Input!$I$274,[9]Data_Input!$I$275,[9]Data_Input!$I$276,[9]Data_Input!$I$277,[9]Data_Input!$I$278,[9]Data_Input!$I$279,[9]Data_Input!$I$280,[9]Data_Input!$I$281,[9]Data_Input!$I$282,[9]Data_Input!$I$283,[9]Data_Input!$I$284</definedName>
    <definedName name="__APW_RESTORE_DATA3100__" hidden="1">[9]Data_Input!$J$465,[9]Data_Input!$J$466,[9]Data_Input!$J$467,[9]Data_Input!$J$468,[9]Data_Input!$J$469,[9]Data_Input!$J$470,[9]Data_Input!$J$471,[9]Data_Input!$J$472,[9]Data_Input!$J$473,[9]Data_Input!$J$474,[9]Data_Input!$J$475,[9]Data_Input!$J$476,[9]Data_Input!$J$477,[9]Data_Input!$J$478,[9]Data_Input!$J$479</definedName>
    <definedName name="__APW_RESTORE_DATA3101__" hidden="1">[9]Data_Input!$J$480,[9]Data_Input!$J$481,[9]Data_Input!$J$482,[9]Data_Input!$J$483,[9]Data_Input!$J$484,[9]Data_Input!$J$485,[9]Data_Input!$J$486,[9]Data_Input!$J$487,[9]Data_Input!$J$488,[9]Data_Input!$J$489,[9]Data_Input!$J$490,[9]Data_Input!$J$491,[9]Data_Input!$J$492,[9]Data_Input!$J$493,[9]Data_Input!$J$494</definedName>
    <definedName name="__APW_RESTORE_DATA3102__" hidden="1">[9]Data_Input!$J$495,[9]Data_Input!$J$496,[9]Data_Input!$J$497,[9]Data_Input!$J$498,[9]Data_Input!$J$499,[9]Data_Input!$J$500,[9]Data_Input!$J$501,[9]Data_Input!$J$502,[9]Data_Input!$J$503,[9]Data_Input!$J$504,[9]Data_Input!$J$505,[9]Data_Input!$J$506,[9]Data_Input!$J$507,[9]Data_Input!$J$508,[9]Data_Input!$J$509</definedName>
    <definedName name="__APW_RESTORE_DATA3103__" hidden="1">[9]Data_Input!$J$510,[9]Data_Input!$J$511,[9]Data_Input!$J$512,[9]Data_Input!$J$513,[9]Data_Input!$J$514,[9]Data_Input!$J$515,[9]Data_Input!$J$516,[9]Data_Input!$J$517,[9]Data_Input!$J$518,[9]Data_Input!$J$519,[9]Data_Input!$J$520,[9]Data_Input!$J$521,[9]Data_Input!$J$522,[9]Data_Input!$J$523,[9]Data_Input!$J$524</definedName>
    <definedName name="__APW_RESTORE_DATA3104__" hidden="1">[9]Data_Input!$J$525,[9]Data_Input!$J$526,[9]Data_Input!$J$527,[9]Data_Input!$J$528,[9]Data_Input!$J$529,[9]Data_Input!$J$530</definedName>
    <definedName name="__APW_RESTORE_DATA3105__" hidden="1">[9]Data_Input!$K$9,[9]Data_Input!$K$10,[9]Data_Input!$K$11,[9]Data_Input!$K$12,[9]Data_Input!$K$13,[9]Data_Input!$K$14,[9]Data_Input!$K$15,[9]Data_Input!$K$16,[9]Data_Input!$K$17,[9]Data_Input!$K$18,[9]Data_Input!$K$19,[9]Data_Input!$K$20,[9]Data_Input!$K$21,[9]Data_Input!$K$22,[9]Data_Input!$K$23,[9]Data_Input!$K$24</definedName>
    <definedName name="__APW_RESTORE_DATA3106__" hidden="1">[9]Data_Input!$K$25,[9]Data_Input!$K$26,[9]Data_Input!$K$27,[9]Data_Input!$K$28,[9]Data_Input!$K$29,[9]Data_Input!$K$30,[9]Data_Input!$K$31,[9]Data_Input!$K$32,[9]Data_Input!$K$33,[9]Data_Input!$K$34,[9]Data_Input!$K$35,[9]Data_Input!$K$36,[9]Data_Input!$K$37,[9]Data_Input!$K$38,[9]Data_Input!$K$39,[9]Data_Input!$K$40</definedName>
    <definedName name="__APW_RESTORE_DATA3107__" hidden="1">[9]Data_Input!$K$41,[9]Data_Input!$K$42,[9]Data_Input!$K$43,[9]Data_Input!$K$44,[9]Data_Input!$K$45,[9]Data_Input!$K$46,[9]Data_Input!$K$47,[9]Data_Input!$K$48,[9]Data_Input!$K$49,[9]Data_Input!$K$50,[9]Data_Input!$K$51,[9]Data_Input!$K$52,[9]Data_Input!$K$53,[9]Data_Input!$K$54,[9]Data_Input!$K$55,[9]Data_Input!$K$56</definedName>
    <definedName name="__APW_RESTORE_DATA3108__" hidden="1">[9]Data_Input!$K$57,[9]Data_Input!$K$58,[9]Data_Input!$K$59,[9]Data_Input!$K$60,[9]Data_Input!$K$61,[9]Data_Input!$K$62,[9]Data_Input!$K$63,[9]Data_Input!$K$64,[9]Data_Input!$K$65,[9]Data_Input!$K$66,[9]Data_Input!$K$67,[9]Data_Input!$K$68,[9]Data_Input!$K$69,[9]Data_Input!$K$70,[9]Data_Input!$K$71,[9]Data_Input!$K$72</definedName>
    <definedName name="__APW_RESTORE_DATA3109__" hidden="1">[9]Data_Input!$K$73,[9]Data_Input!$K$74,[9]Data_Input!$K$75,[9]Data_Input!$K$76,[9]Data_Input!$K$77,[9]Data_Input!$K$78,[9]Data_Input!$K$79,[9]Data_Input!$K$80,[9]Data_Input!$K$81,[9]Data_Input!$K$82,[9]Data_Input!$K$83,[9]Data_Input!$K$84,[9]Data_Input!$K$85,[9]Data_Input!$K$86,[9]Data_Input!$K$87,[9]Data_Input!$K$88</definedName>
    <definedName name="__APW_RESTORE_DATA311__" hidden="1">[9]Data_Input!$I$285,[9]Data_Input!$I$286,[9]Data_Input!$I$287,[9]Data_Input!$I$288,[9]Data_Input!$I$289,[9]Data_Input!$I$290,[9]Data_Input!$I$291,[9]Data_Input!$I$292,[9]Data_Input!$I$293,[9]Data_Input!$I$294,[9]Data_Input!$I$295,[9]Data_Input!$I$296,[9]Data_Input!$I$297,[9]Data_Input!$I$298,[9]Data_Input!$I$299</definedName>
    <definedName name="__APW_RESTORE_DATA3110__" hidden="1">[9]Data_Input!$K$89,[9]Data_Input!$K$90,[9]Data_Input!$K$91,[9]Data_Input!$K$92,[9]Data_Input!$K$93,[9]Data_Input!$K$94,[9]Data_Input!$K$95,[9]Data_Input!$K$96,[9]Data_Input!$K$97,[9]Data_Input!$K$98,[9]Data_Input!$K$99,[9]Data_Input!$K$100,[9]Data_Input!$K$101,[9]Data_Input!$K$102,[9]Data_Input!$K$103,[9]Data_Input!$K$104</definedName>
    <definedName name="__APW_RESTORE_DATA3111__" hidden="1">[9]Data_Input!$K$105,[9]Data_Input!$K$106,[9]Data_Input!$K$107,[9]Data_Input!$K$108,[9]Data_Input!$K$109,[9]Data_Input!$K$110,[9]Data_Input!$K$111,[9]Data_Input!$K$112,[9]Data_Input!$K$113,[9]Data_Input!$K$114,[9]Data_Input!$K$115,[9]Data_Input!$K$116,[9]Data_Input!$K$117,[9]Data_Input!$K$118,[9]Data_Input!$K$119</definedName>
    <definedName name="__APW_RESTORE_DATA3112__" hidden="1">[9]Data_Input!$K$120,[9]Data_Input!$K$121,[9]Data_Input!$K$122,[9]Data_Input!$K$123,[9]Data_Input!$K$124,[9]Data_Input!$K$125,[9]Data_Input!$K$126,[9]Data_Input!$K$127,[9]Data_Input!$K$128,[9]Data_Input!$K$129,[9]Data_Input!$K$130,[9]Data_Input!$K$131,[9]Data_Input!$K$132,[9]Data_Input!$K$133,[9]Data_Input!$K$134</definedName>
    <definedName name="__APW_RESTORE_DATA3113__" hidden="1">[9]Data_Input!$K$135,[9]Data_Input!$K$136,[9]Data_Input!$K$137,[9]Data_Input!$K$138,[9]Data_Input!$K$139,[9]Data_Input!$K$140,[9]Data_Input!$K$141,[9]Data_Input!$K$142,[9]Data_Input!$K$143,[9]Data_Input!$K$144,[9]Data_Input!$K$145,[9]Data_Input!$K$146,[9]Data_Input!$K$147,[9]Data_Input!$K$148,[9]Data_Input!$K$149</definedName>
    <definedName name="__APW_RESTORE_DATA3114__" hidden="1">[9]Data_Input!$K$150,[9]Data_Input!$K$151,[9]Data_Input!$K$152,[9]Data_Input!$K$153,[9]Data_Input!$K$154,[9]Data_Input!$K$155,[9]Data_Input!$K$156,[9]Data_Input!$K$157,[9]Data_Input!$K$158,[9]Data_Input!$K$159,[9]Data_Input!$K$160,[9]Data_Input!$K$161,[9]Data_Input!$K$162,[9]Data_Input!$K$163,[9]Data_Input!$K$164</definedName>
    <definedName name="__APW_RESTORE_DATA3115__" hidden="1">[9]Data_Input!$K$165,[9]Data_Input!$K$166,[9]Data_Input!$K$167,[9]Data_Input!$K$168,[9]Data_Input!$K$169,[9]Data_Input!$K$170,[9]Data_Input!$K$171,[9]Data_Input!$K$172,[9]Data_Input!$K$173,[9]Data_Input!$K$174,[9]Data_Input!$K$175,[9]Data_Input!$K$176,[9]Data_Input!$K$177,[9]Data_Input!$K$178,[9]Data_Input!$K$179</definedName>
    <definedName name="__APW_RESTORE_DATA3116__" hidden="1">[9]Data_Input!$K$180,[9]Data_Input!$K$181,[9]Data_Input!$K$182,[9]Data_Input!$K$183,[9]Data_Input!$K$184,[9]Data_Input!$K$185,[9]Data_Input!$K$186,[9]Data_Input!$K$187,[9]Data_Input!$K$188,[9]Data_Input!$K$189,[9]Data_Input!$K$190,[9]Data_Input!$K$191,[9]Data_Input!$K$192,[9]Data_Input!$K$193,[9]Data_Input!$K$194</definedName>
    <definedName name="__APW_RESTORE_DATA3117__" hidden="1">[9]Data_Input!$K$195,[9]Data_Input!$K$196,[9]Data_Input!$K$197,[9]Data_Input!$K$198,[9]Data_Input!$K$199,[9]Data_Input!$K$200,[9]Data_Input!$K$201,[9]Data_Input!$K$202,[9]Data_Input!$K$203,[9]Data_Input!$K$204,[9]Data_Input!$K$205,[9]Data_Input!$K$206,[9]Data_Input!$K$207,[9]Data_Input!$K$208,[9]Data_Input!$K$209</definedName>
    <definedName name="__APW_RESTORE_DATA3118__" hidden="1">[9]Data_Input!$K$210,[9]Data_Input!$K$211,[9]Data_Input!$K$212,[9]Data_Input!$K$213,[9]Data_Input!$K$214,[9]Data_Input!$K$215,[9]Data_Input!$K$216,[9]Data_Input!$K$217,[9]Data_Input!$K$218,[9]Data_Input!$K$219,[9]Data_Input!$K$220,[9]Data_Input!$K$221,[9]Data_Input!$K$222,[9]Data_Input!$K$223,[9]Data_Input!$K$224</definedName>
    <definedName name="__APW_RESTORE_DATA3119__" hidden="1">[9]Data_Input!$K$225,[9]Data_Input!$K$226,[9]Data_Input!$K$227,[9]Data_Input!$K$228,[9]Data_Input!$K$229,[9]Data_Input!$K$230,[9]Data_Input!$K$231,[9]Data_Input!$K$232,[9]Data_Input!$K$233,[9]Data_Input!$K$234,[9]Data_Input!$K$235,[9]Data_Input!$K$236,[9]Data_Input!$K$237,[9]Data_Input!$K$238,[9]Data_Input!$K$239</definedName>
    <definedName name="__APW_RESTORE_DATA312__" hidden="1">[9]Data_Input!$I$300,[9]Data_Input!$I$301,[9]Data_Input!$I$302,[9]Data_Input!$I$303,[9]Data_Input!$I$304,[9]Data_Input!$I$305,[9]Data_Input!$I$306,[9]Data_Input!$I$307,[9]Data_Input!$I$308,[9]Data_Input!$I$309,[9]Data_Input!$I$310,[9]Data_Input!$I$311,[9]Data_Input!$I$312,[9]Data_Input!$I$313,[9]Data_Input!$I$314</definedName>
    <definedName name="__APW_RESTORE_DATA3120__" hidden="1">[9]Data_Input!$K$240,[9]Data_Input!$K$241,[9]Data_Input!$K$242,[9]Data_Input!$K$243,[9]Data_Input!$K$244,[9]Data_Input!$K$245,[9]Data_Input!$K$246,[9]Data_Input!$K$247,[9]Data_Input!$K$248,[9]Data_Input!$K$249,[9]Data_Input!$K$250,[9]Data_Input!$K$251,[9]Data_Input!$K$252,[9]Data_Input!$K$253,[9]Data_Input!$K$254</definedName>
    <definedName name="__APW_RESTORE_DATA3121__" hidden="1">[9]Data_Input!$K$255,[9]Data_Input!$K$256,[9]Data_Input!$K$257,[9]Data_Input!$K$258,[9]Data_Input!$K$259,[9]Data_Input!$K$260,[9]Data_Input!$K$261,[9]Data_Input!$K$262,[9]Data_Input!$K$263,[9]Data_Input!$K$264,[9]Data_Input!$K$265,[9]Data_Input!$K$266,[9]Data_Input!$K$267,[9]Data_Input!$K$268,[9]Data_Input!$K$269</definedName>
    <definedName name="__APW_RESTORE_DATA3122__" hidden="1">[9]Data_Input!$K$270,[9]Data_Input!$K$271,[9]Data_Input!$K$272,[9]Data_Input!$K$273,[9]Data_Input!$K$274,[9]Data_Input!$K$275,[9]Data_Input!$K$276,[9]Data_Input!$K$277,[9]Data_Input!$K$278,[9]Data_Input!$K$279,[9]Data_Input!$K$280,[9]Data_Input!$K$281,[9]Data_Input!$K$282,[9]Data_Input!$K$283,[9]Data_Input!$K$284</definedName>
    <definedName name="__APW_RESTORE_DATA3123__" hidden="1">[9]Data_Input!$K$285,[9]Data_Input!$K$286,[9]Data_Input!$K$287,[9]Data_Input!$K$288,[9]Data_Input!$K$289,[9]Data_Input!$K$290,[9]Data_Input!$K$291,[9]Data_Input!$K$292,[9]Data_Input!$K$293,[9]Data_Input!$K$294,[9]Data_Input!$K$295,[9]Data_Input!$K$296,[9]Data_Input!$K$297,[9]Data_Input!$K$298,[9]Data_Input!$K$299</definedName>
    <definedName name="__APW_RESTORE_DATA3124__" hidden="1">[9]Data_Input!$K$300,[9]Data_Input!$K$301,[9]Data_Input!$K$302,[9]Data_Input!$K$303,[9]Data_Input!$K$304,[9]Data_Input!$K$305,[9]Data_Input!$K$306,[9]Data_Input!$K$307,[9]Data_Input!$K$308,[9]Data_Input!$K$309,[9]Data_Input!$K$310,[9]Data_Input!$K$311,[9]Data_Input!$K$312,[9]Data_Input!$K$313,[9]Data_Input!$K$314</definedName>
    <definedName name="__APW_RESTORE_DATA3125__" hidden="1">[9]Data_Input!$K$315,[9]Data_Input!$K$316,[9]Data_Input!$K$317,[9]Data_Input!$K$318,[9]Data_Input!$K$319,[9]Data_Input!$K$320,[9]Data_Input!$K$321,[9]Data_Input!$K$322,[9]Data_Input!$K$323,[9]Data_Input!$K$324,[9]Data_Input!$K$325,[9]Data_Input!$K$326,[9]Data_Input!$K$327,[9]Data_Input!$K$328,[9]Data_Input!$K$329</definedName>
    <definedName name="__APW_RESTORE_DATA3126__" hidden="1">[9]Data_Input!$K$330,[9]Data_Input!$K$331,[9]Data_Input!$K$332,[9]Data_Input!$K$333,[9]Data_Input!$K$334,[9]Data_Input!$K$335,[9]Data_Input!$K$336,[9]Data_Input!$K$337,[9]Data_Input!$K$338,[9]Data_Input!$K$339,[9]Data_Input!$K$340,[9]Data_Input!$K$341,[9]Data_Input!$K$342,[9]Data_Input!$K$343,[9]Data_Input!$K$344</definedName>
    <definedName name="__APW_RESTORE_DATA3127__" hidden="1">[9]Data_Input!$K$345,[9]Data_Input!$K$346,[9]Data_Input!$K$347,[9]Data_Input!$K$348,[9]Data_Input!$K$349,[9]Data_Input!$K$350,[9]Data_Input!$K$351,[9]Data_Input!$K$352,[9]Data_Input!$K$353,[9]Data_Input!$K$354,[9]Data_Input!$K$355,[9]Data_Input!$K$356,[9]Data_Input!$K$357,[9]Data_Input!$K$358,[9]Data_Input!$K$359</definedName>
    <definedName name="__APW_RESTORE_DATA3128__" hidden="1">[9]Data_Input!$K$360,[9]Data_Input!$K$361,[9]Data_Input!$K$362,[9]Data_Input!$K$363,[9]Data_Input!$K$364,[9]Data_Input!$K$365,[9]Data_Input!$K$366,[9]Data_Input!$K$367,[9]Data_Input!$K$368,[9]Data_Input!$K$369,[9]Data_Input!$K$370,[9]Data_Input!$K$371,[9]Data_Input!$K$372,[9]Data_Input!$K$373,[9]Data_Input!$K$374</definedName>
    <definedName name="__APW_RESTORE_DATA3129__" hidden="1">[9]Data_Input!$K$375,[9]Data_Input!$K$376,[9]Data_Input!$K$377,[9]Data_Input!$K$378,[9]Data_Input!$K$379,[9]Data_Input!$K$380,[9]Data_Input!$K$381,[9]Data_Input!$K$382,[9]Data_Input!$K$383,[9]Data_Input!$K$384,[9]Data_Input!$K$385,[9]Data_Input!$K$386,[9]Data_Input!$K$387,[9]Data_Input!$K$388,[9]Data_Input!$K$389</definedName>
    <definedName name="__APW_RESTORE_DATA313__" hidden="1">'[8]P&amp;G'!$C$279,'[8]P&amp;G'!$C$279</definedName>
    <definedName name="__APW_RESTORE_DATA3130__" hidden="1">[9]Data_Input!$K$390,[9]Data_Input!$K$391,[9]Data_Input!$K$392,[9]Data_Input!$K$393,[9]Data_Input!$K$394,[9]Data_Input!$K$395,[9]Data_Input!$K$396,[9]Data_Input!$K$397,[9]Data_Input!$K$398,[9]Data_Input!$K$399,[9]Data_Input!$K$400,[9]Data_Input!$K$401,[9]Data_Input!$K$402,[9]Data_Input!$K$403,[9]Data_Input!$K$404</definedName>
    <definedName name="__APW_RESTORE_DATA3131__" hidden="1">[9]Data_Input!$K$405,[9]Data_Input!$K$406,[9]Data_Input!$K$407,[9]Data_Input!$K$408,[9]Data_Input!$K$409,[9]Data_Input!$K$410,[9]Data_Input!$K$411,[9]Data_Input!$K$412,[9]Data_Input!$K$413,[9]Data_Input!$K$414,[9]Data_Input!$K$415,[9]Data_Input!$K$416,[9]Data_Input!$K$417,[9]Data_Input!$K$418,[9]Data_Input!$K$419</definedName>
    <definedName name="__APW_RESTORE_DATA3132__" hidden="1">[9]Data_Input!$K$420,[9]Data_Input!$K$421,[9]Data_Input!$K$422,[9]Data_Input!$K$423,[9]Data_Input!$K$424,[9]Data_Input!$K$425,[9]Data_Input!$K$426,[9]Data_Input!$K$427,[9]Data_Input!$K$428,[9]Data_Input!$K$429,[9]Data_Input!$K$430,[9]Data_Input!$K$431,[9]Data_Input!$K$432,[9]Data_Input!$K$433,[9]Data_Input!$K$434</definedName>
    <definedName name="__APW_RESTORE_DATA3133__" hidden="1">[9]Data_Input!$K$435,[9]Data_Input!$K$436,[9]Data_Input!$K$437,[9]Data_Input!$K$438,[9]Data_Input!$K$439,[9]Data_Input!$K$440,[9]Data_Input!$K$441,[9]Data_Input!$K$442,[9]Data_Input!$K$443,[9]Data_Input!$K$444,[9]Data_Input!$K$445,[9]Data_Input!$K$446,[9]Data_Input!$K$447,[9]Data_Input!$K$448,[9]Data_Input!$K$449</definedName>
    <definedName name="__APW_RESTORE_DATA3134__" hidden="1">[9]Data_Input!$K$450,[9]Data_Input!$K$451,[9]Data_Input!$K$452,[9]Data_Input!$K$453,[9]Data_Input!$K$454,[9]Data_Input!$K$455,[9]Data_Input!$K$456,[9]Data_Input!$K$457,[9]Data_Input!$K$458,[9]Data_Input!$K$459,[9]Data_Input!$K$460,[9]Data_Input!$K$461,[9]Data_Input!$K$462,[9]Data_Input!$K$463,[9]Data_Input!$K$464</definedName>
    <definedName name="__APW_RESTORE_DATA3135__" hidden="1">[9]Data_Input!$K$465,[9]Data_Input!$K$466,[9]Data_Input!$K$467,[9]Data_Input!$K$468,[9]Data_Input!$K$469,[9]Data_Input!$K$470,[9]Data_Input!$K$471,[9]Data_Input!$K$472,[9]Data_Input!$K$473,[9]Data_Input!$K$474,[9]Data_Input!$K$475,[9]Data_Input!$K$476,[9]Data_Input!$K$477,[9]Data_Input!$K$478,[9]Data_Input!$K$479</definedName>
    <definedName name="__APW_RESTORE_DATA3136__" hidden="1">[9]Data_Input!$K$480,[9]Data_Input!$K$481,[9]Data_Input!$K$482,[9]Data_Input!$K$483,[9]Data_Input!$K$484,[9]Data_Input!$K$485,[9]Data_Input!$K$486,[9]Data_Input!$K$487,[9]Data_Input!$K$488,[9]Data_Input!$K$489,[9]Data_Input!$K$490,[9]Data_Input!$K$491,[9]Data_Input!$K$492,[9]Data_Input!$K$493,[9]Data_Input!$K$494</definedName>
    <definedName name="__APW_RESTORE_DATA3137__" hidden="1">[9]Data_Input!$K$495,[9]Data_Input!$K$496,[9]Data_Input!$K$497,[9]Data_Input!$K$498,[9]Data_Input!$K$499,[9]Data_Input!$K$500,[9]Data_Input!$K$501,[9]Data_Input!$K$502,[9]Data_Input!$K$503,[9]Data_Input!$K$504,[9]Data_Input!$K$505,[9]Data_Input!$K$506,[9]Data_Input!$K$507,[9]Data_Input!$K$508,[9]Data_Input!$K$509</definedName>
    <definedName name="__APW_RESTORE_DATA3138__" hidden="1">[9]Data_Input!$K$510,[9]Data_Input!$K$511,[9]Data_Input!$K$512,[9]Data_Input!$K$513,[9]Data_Input!$K$514,[9]Data_Input!$K$515,[9]Data_Input!$K$516,[9]Data_Input!$K$517,[9]Data_Input!$K$518,[9]Data_Input!$K$519,[9]Data_Input!$K$520,[9]Data_Input!$K$521,[9]Data_Input!$K$522,[9]Data_Input!$K$523,[9]Data_Input!$K$524</definedName>
    <definedName name="__APW_RESTORE_DATA3139__" hidden="1">[9]Data_Input!$K$525,[9]Data_Input!$K$526,[9]Data_Input!$K$527,[9]Data_Input!$K$528,[9]Data_Input!$K$529,[9]Data_Input!$K$530</definedName>
    <definedName name="__APW_RESTORE_DATA314__" hidden="1">'[8]P&amp;G'!$C$282,'[8]P&amp;G'!$C$282</definedName>
    <definedName name="__APW_RESTORE_DATA3140__" hidden="1">[9]Data_Input!$L$9,[9]Data_Input!$L$10,[9]Data_Input!$L$11,[9]Data_Input!$L$12,[9]Data_Input!$L$13,[9]Data_Input!$L$14,[9]Data_Input!$L$15,[9]Data_Input!$L$16,[9]Data_Input!$L$17,[9]Data_Input!$L$18,[9]Data_Input!$L$19,[9]Data_Input!$L$20,[9]Data_Input!$L$21,[9]Data_Input!$L$22,[9]Data_Input!$L$23,[9]Data_Input!$L$24</definedName>
    <definedName name="__APW_RESTORE_DATA3141__" hidden="1">[9]Data_Input!$L$25,[9]Data_Input!$L$26,[9]Data_Input!$L$27,[9]Data_Input!$L$28,[9]Data_Input!$L$29,[9]Data_Input!$L$30,[9]Data_Input!$L$31,[9]Data_Input!$L$32,[9]Data_Input!$L$33,[9]Data_Input!$L$34,[9]Data_Input!$L$35,[9]Data_Input!$L$36,[9]Data_Input!$L$37,[9]Data_Input!$L$38,[9]Data_Input!$L$39,[9]Data_Input!$L$40</definedName>
    <definedName name="__APW_RESTORE_DATA3142__" hidden="1">[9]Data_Input!$L$41,[9]Data_Input!$L$42,[9]Data_Input!$L$43,[9]Data_Input!$L$44,[9]Data_Input!$L$45,[9]Data_Input!$L$46,[9]Data_Input!$L$47,[9]Data_Input!$L$48,[9]Data_Input!$L$49,[9]Data_Input!$L$50,[9]Data_Input!$L$51,[9]Data_Input!$L$52,[9]Data_Input!$L$53,[9]Data_Input!$L$54,[9]Data_Input!$L$55,[9]Data_Input!$L$56</definedName>
    <definedName name="__APW_RESTORE_DATA3143__" hidden="1">[9]Data_Input!$L$57,[9]Data_Input!$L$58,[9]Data_Input!$L$59,[9]Data_Input!$L$60,[9]Data_Input!$L$61,[9]Data_Input!$L$62,[9]Data_Input!$L$63,[9]Data_Input!$L$64,[9]Data_Input!$L$65,[9]Data_Input!$L$66,[9]Data_Input!$L$67,[9]Data_Input!$L$68,[9]Data_Input!$L$69,[9]Data_Input!$L$70,[9]Data_Input!$L$71,[9]Data_Input!$L$72</definedName>
    <definedName name="__APW_RESTORE_DATA3144__" hidden="1">[9]Data_Input!$L$73,[9]Data_Input!$L$74,[9]Data_Input!$L$75,[9]Data_Input!$L$76,[9]Data_Input!$L$77,[9]Data_Input!$L$78,[9]Data_Input!$L$79,[9]Data_Input!$L$80,[9]Data_Input!$L$81,[9]Data_Input!$L$82,[9]Data_Input!$L$83,[9]Data_Input!$L$84,[9]Data_Input!$L$85,[9]Data_Input!$L$86,[9]Data_Input!$L$87,[9]Data_Input!$L$88</definedName>
    <definedName name="__APW_RESTORE_DATA3145__" hidden="1">[9]Data_Input!$L$89,[9]Data_Input!$L$90,[9]Data_Input!$L$91,[9]Data_Input!$L$92,[9]Data_Input!$L$93,[9]Data_Input!$L$94,[9]Data_Input!$L$95,[9]Data_Input!$L$96,[9]Data_Input!$L$97,[9]Data_Input!$L$98,[9]Data_Input!$L$99,[9]Data_Input!$L$100,[9]Data_Input!$L$101,[9]Data_Input!$L$102,[9]Data_Input!$L$103,[9]Data_Input!$L$104</definedName>
    <definedName name="__APW_RESTORE_DATA3146__" hidden="1">[9]Data_Input!$L$105,[9]Data_Input!$L$106,[9]Data_Input!$L$107,[9]Data_Input!$L$108,[9]Data_Input!$L$109,[9]Data_Input!$L$110,[9]Data_Input!$L$111,[9]Data_Input!$L$112,[9]Data_Input!$L$113,[9]Data_Input!$L$114,[9]Data_Input!$L$115,[9]Data_Input!$L$116,[9]Data_Input!$L$117,[9]Data_Input!$L$118,[9]Data_Input!$L$119</definedName>
    <definedName name="__APW_RESTORE_DATA3147__" hidden="1">[9]Data_Input!$L$120,[9]Data_Input!$L$121,[9]Data_Input!$L$122,[9]Data_Input!$L$123,[9]Data_Input!$L$124,[9]Data_Input!$L$125,[9]Data_Input!$L$126,[9]Data_Input!$L$127,[9]Data_Input!$L$128,[9]Data_Input!$L$129,[9]Data_Input!$L$130,[9]Data_Input!$L$131,[9]Data_Input!$L$132,[9]Data_Input!$L$133,[9]Data_Input!$L$134</definedName>
    <definedName name="__APW_RESTORE_DATA3148__" hidden="1">[9]Data_Input!$L$135,[9]Data_Input!$L$136,[9]Data_Input!$L$137,[9]Data_Input!$L$138,[9]Data_Input!$L$139,[9]Data_Input!$L$140,[9]Data_Input!$L$141,[9]Data_Input!$L$142,[9]Data_Input!$L$143,[9]Data_Input!$L$144,[9]Data_Input!$L$145,[9]Data_Input!$L$146,[9]Data_Input!$L$147,[9]Data_Input!$L$148,[9]Data_Input!$L$149</definedName>
    <definedName name="__APW_RESTORE_DATA3149__" hidden="1">[9]Data_Input!$L$150,[9]Data_Input!$L$151,[9]Data_Input!$L$152,[9]Data_Input!$L$153,[9]Data_Input!$L$154,[9]Data_Input!$L$155,[9]Data_Input!$L$156,[9]Data_Input!$L$157,[9]Data_Input!$L$158,[9]Data_Input!$L$159,[9]Data_Input!$L$160,[9]Data_Input!$L$161,[9]Data_Input!$L$162,[9]Data_Input!$L$163,[9]Data_Input!$L$164</definedName>
    <definedName name="__APW_RESTORE_DATA315__" hidden="1">[9]Data_Input!$I$345,[9]Data_Input!$I$346,[9]Data_Input!$I$347,[9]Data_Input!$I$348,[9]Data_Input!$I$349,[9]Data_Input!$I$350,[9]Data_Input!$I$351,[9]Data_Input!$I$352,[9]Data_Input!$I$353,[9]Data_Input!$I$354,[9]Data_Input!$I$355,[9]Data_Input!$I$356,[9]Data_Input!$I$357,[9]Data_Input!$I$358,[9]Data_Input!$I$359</definedName>
    <definedName name="__APW_RESTORE_DATA3150__" hidden="1">[9]Data_Input!$L$165,[9]Data_Input!$L$166,[9]Data_Input!$L$167,[9]Data_Input!$L$168,[9]Data_Input!$L$169,[9]Data_Input!$L$170,[9]Data_Input!$L$171,[9]Data_Input!$L$172,[9]Data_Input!$L$173,[9]Data_Input!$L$174,[9]Data_Input!$L$175,[9]Data_Input!$L$176,[9]Data_Input!$L$177,[9]Data_Input!$L$178,[9]Data_Input!$L$179</definedName>
    <definedName name="__APW_RESTORE_DATA3151__" hidden="1">[9]Data_Input!$L$180,[9]Data_Input!$L$181,[9]Data_Input!$L$182,[9]Data_Input!$L$183,[9]Data_Input!$L$184,[9]Data_Input!$L$185,[9]Data_Input!$L$186,[9]Data_Input!$L$187,[9]Data_Input!$L$188,[9]Data_Input!$L$189,[9]Data_Input!$L$190,[9]Data_Input!$L$191,[9]Data_Input!$L$192,[9]Data_Input!$L$193,[9]Data_Input!$L$194</definedName>
    <definedName name="__APW_RESTORE_DATA3152__" hidden="1">[9]Data_Input!$L$195,[9]Data_Input!$L$196,[9]Data_Input!$L$197,[9]Data_Input!$L$198,[9]Data_Input!$L$199,[9]Data_Input!$L$200,[9]Data_Input!$L$201,[9]Data_Input!$L$202,[9]Data_Input!$L$203,[9]Data_Input!$L$204,[9]Data_Input!$L$205,[9]Data_Input!$L$206,[9]Data_Input!$L$207,[9]Data_Input!$L$208,[9]Data_Input!$L$209</definedName>
    <definedName name="__APW_RESTORE_DATA3153__" hidden="1">[9]Data_Input!$L$210,[9]Data_Input!$L$211,[9]Data_Input!$L$212,[9]Data_Input!$L$213,[9]Data_Input!$L$214,[9]Data_Input!$L$215,[9]Data_Input!$L$216,[9]Data_Input!$L$217,[9]Data_Input!$L$218,[9]Data_Input!$L$219,[9]Data_Input!$L$220,[9]Data_Input!$L$221,[9]Data_Input!$L$222,[9]Data_Input!$L$223,[9]Data_Input!$L$224</definedName>
    <definedName name="__APW_RESTORE_DATA3154__" hidden="1">[9]Data_Input!$L$225,[9]Data_Input!$L$226,[9]Data_Input!$L$227,[9]Data_Input!$L$228,[9]Data_Input!$L$229,[9]Data_Input!$L$230,[9]Data_Input!$L$231,[9]Data_Input!$L$232,[9]Data_Input!$L$233,[9]Data_Input!$L$234,[9]Data_Input!$L$235,[9]Data_Input!$L$236,[9]Data_Input!$L$237,[9]Data_Input!$L$238,[9]Data_Input!$L$239</definedName>
    <definedName name="__APW_RESTORE_DATA3155__" hidden="1">[9]Data_Input!$L$240,[9]Data_Input!$L$241,[9]Data_Input!$L$242,[9]Data_Input!$L$243,[9]Data_Input!$L$244,[9]Data_Input!$L$245,[9]Data_Input!$L$246,[9]Data_Input!$L$247,[9]Data_Input!$L$248,[9]Data_Input!$L$249,[9]Data_Input!$L$250,[9]Data_Input!$L$251,[9]Data_Input!$L$252,[9]Data_Input!$L$253,[9]Data_Input!$L$254</definedName>
    <definedName name="__APW_RESTORE_DATA3156__" hidden="1">[9]Data_Input!$L$255,[9]Data_Input!$L$256,[9]Data_Input!$L$257,[9]Data_Input!$L$258,[9]Data_Input!$L$259,[9]Data_Input!$L$260,[9]Data_Input!$L$261,[9]Data_Input!$L$262,[9]Data_Input!$L$263,[9]Data_Input!$L$264,[9]Data_Input!$L$265,[9]Data_Input!$L$266,[9]Data_Input!$L$267,[9]Data_Input!$L$268,[9]Data_Input!$L$269</definedName>
    <definedName name="__APW_RESTORE_DATA3157__" hidden="1">[9]Data_Input!$L$270,[9]Data_Input!$L$271,[9]Data_Input!$L$272,[9]Data_Input!$L$273,[9]Data_Input!$L$274,[9]Data_Input!$L$275,[9]Data_Input!$L$276,[9]Data_Input!$L$277,[9]Data_Input!$L$278,[9]Data_Input!$L$279,[9]Data_Input!$L$280,[9]Data_Input!$L$281,[9]Data_Input!$L$282,[9]Data_Input!$L$283,[9]Data_Input!$L$284</definedName>
    <definedName name="__APW_RESTORE_DATA3158__" hidden="1">[9]Data_Input!$L$285,[9]Data_Input!$L$286,[9]Data_Input!$L$287,[9]Data_Input!$L$288,[9]Data_Input!$L$289,[9]Data_Input!$L$290,[9]Data_Input!$L$291,[9]Data_Input!$L$292,[9]Data_Input!$L$293,[9]Data_Input!$L$294,[9]Data_Input!$L$295,[9]Data_Input!$L$296,[9]Data_Input!$L$297,[9]Data_Input!$L$298,[9]Data_Input!$L$299</definedName>
    <definedName name="__APW_RESTORE_DATA3159__" hidden="1">[9]Data_Input!$L$300,[9]Data_Input!$L$301,[9]Data_Input!$L$302,[9]Data_Input!$L$303,[9]Data_Input!$L$304,[9]Data_Input!$L$305,[9]Data_Input!$L$306,[9]Data_Input!$L$307,[9]Data_Input!$L$308,[9]Data_Input!$L$309,[9]Data_Input!$L$310,[9]Data_Input!$L$311,[9]Data_Input!$L$312,[9]Data_Input!$L$313,[9]Data_Input!$L$314</definedName>
    <definedName name="__APW_RESTORE_DATA316__" hidden="1">[9]Data_Input!$I$360,[9]Data_Input!$I$361,[9]Data_Input!$I$362,[9]Data_Input!$I$363,[9]Data_Input!$I$364,[9]Data_Input!$I$365,[9]Data_Input!$I$366,[9]Data_Input!$I$367,[9]Data_Input!$I$368,[9]Data_Input!$I$369,[9]Data_Input!$I$370,[9]Data_Input!$I$371,[9]Data_Input!$I$372,[9]Data_Input!$I$373,[9]Data_Input!$I$374</definedName>
    <definedName name="__APW_RESTORE_DATA3160__" hidden="1">[9]Data_Input!$L$315,[9]Data_Input!$L$316,[9]Data_Input!$L$317,[9]Data_Input!$L$318,[9]Data_Input!$L$319,[9]Data_Input!$L$320,[9]Data_Input!$L$321,[9]Data_Input!$L$322,[9]Data_Input!$L$323,[9]Data_Input!$L$324,[9]Data_Input!$L$325,[9]Data_Input!$L$326,[9]Data_Input!$L$327,[9]Data_Input!$L$328,[9]Data_Input!$L$329</definedName>
    <definedName name="__APW_RESTORE_DATA3161__" hidden="1">[9]Data_Input!$L$330,[9]Data_Input!$L$331,[9]Data_Input!$L$332,[9]Data_Input!$L$333,[9]Data_Input!$L$334,[9]Data_Input!$L$335,[9]Data_Input!$L$336,[9]Data_Input!$L$337,[9]Data_Input!$L$338,[9]Data_Input!$L$339,[9]Data_Input!$L$340,[9]Data_Input!$L$341,[9]Data_Input!$L$342,[9]Data_Input!$L$343,[9]Data_Input!$L$344</definedName>
    <definedName name="__APW_RESTORE_DATA3162__" hidden="1">[9]Data_Input!$L$345,[9]Data_Input!$L$346,[9]Data_Input!$L$347,[9]Data_Input!$L$348,[9]Data_Input!$L$349,[9]Data_Input!$L$350,[9]Data_Input!$L$351,[9]Data_Input!$L$352,[9]Data_Input!$L$353,[9]Data_Input!$L$354,[9]Data_Input!$L$355,[9]Data_Input!$L$356,[9]Data_Input!$L$357,[9]Data_Input!$L$358,[9]Data_Input!$L$359</definedName>
    <definedName name="__APW_RESTORE_DATA3163__" hidden="1">[9]Data_Input!$L$360,[9]Data_Input!$L$361,[9]Data_Input!$L$362,[9]Data_Input!$L$363,[9]Data_Input!$L$364,[9]Data_Input!$L$365,[9]Data_Input!$L$366,[9]Data_Input!$L$367,[9]Data_Input!$L$368,[9]Data_Input!$L$369,[9]Data_Input!$L$370,[9]Data_Input!$L$371,[9]Data_Input!$L$372,[9]Data_Input!$L$373,[9]Data_Input!$L$374</definedName>
    <definedName name="__APW_RESTORE_DATA3164__" hidden="1">[9]Data_Input!$L$375,[9]Data_Input!$L$376,[9]Data_Input!$L$377,[9]Data_Input!$L$378,[9]Data_Input!$L$379,[9]Data_Input!$L$380,[9]Data_Input!$L$381,[9]Data_Input!$L$382,[9]Data_Input!$L$383,[9]Data_Input!$L$384,[9]Data_Input!$L$385,[9]Data_Input!$L$386,[9]Data_Input!$L$387,[9]Data_Input!$L$388,[9]Data_Input!$L$389</definedName>
    <definedName name="__APW_RESTORE_DATA3165__" hidden="1">[9]Data_Input!$L$390,[9]Data_Input!$L$391,[9]Data_Input!$L$392,[9]Data_Input!$L$393,[9]Data_Input!$L$394,[9]Data_Input!$L$395,[9]Data_Input!$L$396,[9]Data_Input!$L$397,[9]Data_Input!$L$398,[9]Data_Input!$L$399,[9]Data_Input!$L$400,[9]Data_Input!$L$401,[9]Data_Input!$L$402,[9]Data_Input!$L$403,[9]Data_Input!$L$404</definedName>
    <definedName name="__APW_RESTORE_DATA3166__" hidden="1">[9]Data_Input!$L$405,[9]Data_Input!$L$406,[9]Data_Input!$L$407,[9]Data_Input!$L$408,[9]Data_Input!$L$409,[9]Data_Input!$L$410,[9]Data_Input!$L$411,[9]Data_Input!$L$412,[9]Data_Input!$L$413,[9]Data_Input!$L$414,[9]Data_Input!$L$415,[9]Data_Input!$L$416,[9]Data_Input!$L$417,[9]Data_Input!$L$418,[9]Data_Input!$L$419</definedName>
    <definedName name="__APW_RESTORE_DATA3167__" hidden="1">[9]Data_Input!$L$420,[9]Data_Input!$L$421,[9]Data_Input!$L$422,[9]Data_Input!$L$423,[9]Data_Input!$L$424,[9]Data_Input!$L$425,[9]Data_Input!$L$426,[9]Data_Input!$L$427,[9]Data_Input!$L$428,[9]Data_Input!$L$429,[9]Data_Input!$L$430,[9]Data_Input!$L$431,[9]Data_Input!$L$432,[9]Data_Input!$L$433,[9]Data_Input!$L$434</definedName>
    <definedName name="__APW_RESTORE_DATA3168__" hidden="1">[9]Data_Input!$L$435,[9]Data_Input!$L$436,[9]Data_Input!$L$437,[9]Data_Input!$L$438,[9]Data_Input!$L$439,[9]Data_Input!$L$440,[9]Data_Input!$L$441,[9]Data_Input!$L$442,[9]Data_Input!$L$443,[9]Data_Input!$L$444,[9]Data_Input!$L$445,[9]Data_Input!$L$446,[9]Data_Input!$L$447,[9]Data_Input!$L$448,[9]Data_Input!$L$449</definedName>
    <definedName name="__APW_RESTORE_DATA3169__" hidden="1">[9]Data_Input!$L$450,[9]Data_Input!$L$451,[9]Data_Input!$L$452,[9]Data_Input!$L$453,[9]Data_Input!$L$454,[9]Data_Input!$L$455,[9]Data_Input!$L$456,[9]Data_Input!$L$457,[9]Data_Input!$L$458,[9]Data_Input!$L$459,[9]Data_Input!$L$460,[9]Data_Input!$L$461,[9]Data_Input!$L$462,[9]Data_Input!$L$463,[9]Data_Input!$L$464</definedName>
    <definedName name="__APW_RESTORE_DATA317__" hidden="1">[9]Data_Input!$I$375,[9]Data_Input!$I$376,[9]Data_Input!$I$377,[9]Data_Input!$I$378,[9]Data_Input!$I$379,[9]Data_Input!$I$380,[9]Data_Input!$I$381,[9]Data_Input!$I$382,[9]Data_Input!$I$383,[9]Data_Input!$I$384,[9]Data_Input!$I$385,[9]Data_Input!$I$386,[9]Data_Input!$I$387,[9]Data_Input!$I$388,[9]Data_Input!$I$389</definedName>
    <definedName name="__APW_RESTORE_DATA3170__" hidden="1">[9]Data_Input!$L$465,[9]Data_Input!$L$466,[9]Data_Input!$L$467,[9]Data_Input!$L$468,[9]Data_Input!$L$469,[9]Data_Input!$L$470,[9]Data_Input!$L$471,[9]Data_Input!$L$472,[9]Data_Input!$L$473,[9]Data_Input!$L$474,[9]Data_Input!$L$475,[9]Data_Input!$L$476,[9]Data_Input!$L$477,[9]Data_Input!$L$478,[9]Data_Input!$L$479</definedName>
    <definedName name="__APW_RESTORE_DATA3171__" hidden="1">[9]Data_Input!$L$480,[9]Data_Input!$L$481,[9]Data_Input!$L$482,[9]Data_Input!$L$483,[9]Data_Input!$L$484,[9]Data_Input!$L$485,[9]Data_Input!$L$486,[9]Data_Input!$L$487,[9]Data_Input!$L$488,[9]Data_Input!$L$489,[9]Data_Input!$L$490,[9]Data_Input!$L$491,[9]Data_Input!$L$492,[9]Data_Input!$L$493,[9]Data_Input!$L$494</definedName>
    <definedName name="__APW_RESTORE_DATA3172__" hidden="1">[9]Data_Input!$L$495,[9]Data_Input!$L$496,[9]Data_Input!$L$497,[9]Data_Input!$L$498,[9]Data_Input!$L$499,[9]Data_Input!$L$500,[9]Data_Input!$L$501,[9]Data_Input!$L$502,[9]Data_Input!$L$503,[9]Data_Input!$L$504,[9]Data_Input!$L$505,[9]Data_Input!$L$506,[9]Data_Input!$L$507,[9]Data_Input!$L$508,[9]Data_Input!$L$509</definedName>
    <definedName name="__APW_RESTORE_DATA3173__" hidden="1">[9]Data_Input!$L$510,[9]Data_Input!$L$511,[9]Data_Input!$L$512,[9]Data_Input!$L$513,[9]Data_Input!$L$514,[9]Data_Input!$L$515,[9]Data_Input!$L$516,[9]Data_Input!$L$517,[9]Data_Input!$L$518,[9]Data_Input!$L$519,[9]Data_Input!$L$520,[9]Data_Input!$L$521,[9]Data_Input!$L$522,[9]Data_Input!$L$523,[9]Data_Input!$L$524</definedName>
    <definedName name="__APW_RESTORE_DATA3174__" hidden="1">[9]Data_Input!$L$525,[9]Data_Input!$L$526,[9]Data_Input!$L$527,[9]Data_Input!$L$528,[9]Data_Input!$L$529,[9]Data_Input!$L$530</definedName>
    <definedName name="__APW_RESTORE_DATA3175__" hidden="1">[10]Data_Input!$E$9</definedName>
    <definedName name="__APW_RESTORE_DATA3176__" hidden="1">[10]Data_Input!$E$4</definedName>
    <definedName name="__APW_RESTORE_DATA3177__" hidden="1">[10]Data_Input!$E$5</definedName>
    <definedName name="__APW_RESTORE_DATA3179__" hidden="1">[10]Data_Input!$E$7</definedName>
    <definedName name="__APW_RESTORE_DATA318__" hidden="1">[9]Data_Input!$I$390,[9]Data_Input!$I$391,[9]Data_Input!$I$392,[9]Data_Input!$I$393,[9]Data_Input!$I$394,[9]Data_Input!$I$395,[9]Data_Input!$I$396,[9]Data_Input!$I$397,[9]Data_Input!$I$398,[9]Data_Input!$I$399,[9]Data_Input!$I$400,[9]Data_Input!$I$401,[9]Data_Input!$I$402,[9]Data_Input!$I$403,[9]Data_Input!$I$404</definedName>
    <definedName name="__APW_RESTORE_DATA3180__" hidden="1">[10]Data_Input!$E$9</definedName>
    <definedName name="__APW_RESTORE_DATA3181__" hidden="1">[9]Data_Input!$I$9,[9]Data_Input!$I$10,[9]Data_Input!$I$11,[9]Data_Input!$I$12,[9]Data_Input!$I$13,[9]Data_Input!$I$14,[9]Data_Input!$I$15,[9]Data_Input!$I$16,[9]Data_Input!$I$17,[9]Data_Input!$I$18,[9]Data_Input!$I$19,[9]Data_Input!$I$20,[9]Data_Input!$I$21,[9]Data_Input!$I$22,[9]Data_Input!$I$23,[9]Data_Input!$I$24</definedName>
    <definedName name="__APW_RESTORE_DATA3182__" hidden="1">[9]Data_Input!$I$25,[9]Data_Input!$I$26,[9]Data_Input!$I$27,[9]Data_Input!$I$28,[9]Data_Input!$I$29,[9]Data_Input!$I$30,[9]Data_Input!$I$31,[9]Data_Input!$I$32,[9]Data_Input!$I$33,[9]Data_Input!$I$34,[9]Data_Input!$I$35,[9]Data_Input!$I$36,[9]Data_Input!$I$37,[9]Data_Input!$I$38,[9]Data_Input!$I$39,[9]Data_Input!$I$40</definedName>
    <definedName name="__APW_RESTORE_DATA3183__" hidden="1">[9]Data_Input!$I$41,[9]Data_Input!$I$42,[9]Data_Input!$I$43,[9]Data_Input!$I$44,[9]Data_Input!$I$45,[9]Data_Input!$I$46,[9]Data_Input!$I$47,[9]Data_Input!$I$48,[9]Data_Input!$I$49,[9]Data_Input!$I$50,[9]Data_Input!$I$51,[9]Data_Input!$I$52,[9]Data_Input!$I$53,[9]Data_Input!$I$54,[9]Data_Input!$I$55,[9]Data_Input!$I$56</definedName>
    <definedName name="__APW_RESTORE_DATA3184__" hidden="1">[9]Data_Input!$I$57,[9]Data_Input!$I$58,[9]Data_Input!$I$59,[9]Data_Input!$I$60,[9]Data_Input!$I$61,[9]Data_Input!$I$62,[9]Data_Input!$I$63,[9]Data_Input!$I$64,[9]Data_Input!$I$65,[9]Data_Input!$I$66,[9]Data_Input!$I$67,[9]Data_Input!$I$68,[9]Data_Input!$I$69,[9]Data_Input!$I$70,[9]Data_Input!$I$71,[9]Data_Input!$I$72</definedName>
    <definedName name="__APW_RESTORE_DATA3185__" hidden="1">[9]Data_Input!$I$73,[9]Data_Input!$I$74,[9]Data_Input!$I$75,[9]Data_Input!$I$76,[9]Data_Input!$I$77,[9]Data_Input!$I$78,[9]Data_Input!$I$79,[9]Data_Input!$I$80,[9]Data_Input!$I$81,[9]Data_Input!$I$82,[9]Data_Input!$I$83,[9]Data_Input!$I$84,[9]Data_Input!$I$85,[9]Data_Input!$I$86,[9]Data_Input!$I$87,[9]Data_Input!$I$88</definedName>
    <definedName name="__APW_RESTORE_DATA3186__" hidden="1">[9]Data_Input!$I$89,[9]Data_Input!$I$90,[9]Data_Input!$I$91,[9]Data_Input!$I$92,[9]Data_Input!$I$93,[9]Data_Input!$I$94,[9]Data_Input!$I$95,[9]Data_Input!$I$96,[9]Data_Input!$I$97,[9]Data_Input!$I$98,[9]Data_Input!$I$99,[9]Data_Input!$I$100,[9]Data_Input!$I$101,[9]Data_Input!$I$102,[9]Data_Input!$I$103,[9]Data_Input!$I$104</definedName>
    <definedName name="__APW_RESTORE_DATA3187__" hidden="1">[9]Data_Input!$I$105,[9]Data_Input!$I$106,[9]Data_Input!$I$107,[9]Data_Input!$I$108,[9]Data_Input!$I$109,[9]Data_Input!$I$110,[9]Data_Input!$I$111,[9]Data_Input!$I$112,[9]Data_Input!$I$113,[9]Data_Input!$I$114,[9]Data_Input!$I$115,[9]Data_Input!$I$116,[9]Data_Input!$I$117,[9]Data_Input!$I$118,[9]Data_Input!$I$119</definedName>
    <definedName name="__APW_RESTORE_DATA3188__" hidden="1">[9]Data_Input!$I$120,[9]Data_Input!$I$121,[9]Data_Input!$I$122,[9]Data_Input!$I$123,[9]Data_Input!$I$124,[9]Data_Input!$I$125,[9]Data_Input!$I$126,[9]Data_Input!$I$127,[9]Data_Input!$I$128,[9]Data_Input!$I$129,[9]Data_Input!$I$130,[9]Data_Input!$I$131,[9]Data_Input!$I$132,[9]Data_Input!$I$133,[9]Data_Input!$I$134</definedName>
    <definedName name="__APW_RESTORE_DATA3189__" hidden="1">[9]Data_Input!$I$135,[9]Data_Input!$I$136,[9]Data_Input!$I$137,[9]Data_Input!$I$138,[9]Data_Input!$I$139,[9]Data_Input!$I$140,[9]Data_Input!$I$141,[9]Data_Input!$I$142,[9]Data_Input!$I$143,[9]Data_Input!$I$144,[9]Data_Input!$I$145,[9]Data_Input!$I$146,[9]Data_Input!$I$147,[9]Data_Input!$I$148,[9]Data_Input!$I$149</definedName>
    <definedName name="__APW_RESTORE_DATA319__" hidden="1">[9]Data_Input!$I$405,[9]Data_Input!$I$406,[9]Data_Input!$I$407,[9]Data_Input!$I$408,[9]Data_Input!$I$409,[9]Data_Input!$I$410,[9]Data_Input!$I$411,[9]Data_Input!$I$412,[9]Data_Input!$I$413,[9]Data_Input!$I$414,[9]Data_Input!$I$415,[9]Data_Input!$I$416,[9]Data_Input!$I$417,[9]Data_Input!$I$418,[9]Data_Input!$I$419</definedName>
    <definedName name="__APW_RESTORE_DATA3190__" hidden="1">[9]Data_Input!$I$150,[9]Data_Input!$I$151,[9]Data_Input!$I$152,[9]Data_Input!$I$153,[9]Data_Input!$I$154,[9]Data_Input!$I$155,[9]Data_Input!$I$156,[9]Data_Input!$I$157,[9]Data_Input!$I$158,[9]Data_Input!$I$159,[9]Data_Input!$I$160,[9]Data_Input!$I$161,[9]Data_Input!$I$162,[9]Data_Input!$I$163,[9]Data_Input!$I$164</definedName>
    <definedName name="__APW_RESTORE_DATA3191__" hidden="1">[9]Data_Input!$I$165,[9]Data_Input!$I$166,[9]Data_Input!$I$167,[9]Data_Input!$I$168,[9]Data_Input!$I$169,[9]Data_Input!$I$170,[9]Data_Input!$I$171,[9]Data_Input!$I$172,[9]Data_Input!$I$173,[9]Data_Input!$I$174,[9]Data_Input!$I$175,[9]Data_Input!$I$176,[9]Data_Input!$I$177,[9]Data_Input!$I$178,[9]Data_Input!$I$179</definedName>
    <definedName name="__APW_RESTORE_DATA3192__" hidden="1">[9]Data_Input!$I$180,[9]Data_Input!$I$181,[9]Data_Input!$I$182,[9]Data_Input!$I$183,[9]Data_Input!$I$184,[9]Data_Input!$I$185,[9]Data_Input!$I$186,[9]Data_Input!$I$187,[9]Data_Input!$I$188,[9]Data_Input!$I$189,[9]Data_Input!$I$190,[9]Data_Input!$I$191,[9]Data_Input!$I$192,[9]Data_Input!$I$193,[9]Data_Input!$I$194</definedName>
    <definedName name="__APW_RESTORE_DATA3193__" hidden="1">[9]Data_Input!$I$195,[9]Data_Input!$I$196,[9]Data_Input!$I$197,[9]Data_Input!$I$198,[9]Data_Input!$I$199,[9]Data_Input!$I$200,[9]Data_Input!$I$201,[9]Data_Input!$I$202,[9]Data_Input!$I$203,[9]Data_Input!$I$204,[9]Data_Input!$I$205,[9]Data_Input!$I$206,[9]Data_Input!$I$207,[9]Data_Input!$I$208,[9]Data_Input!$I$209</definedName>
    <definedName name="__APW_RESTORE_DATA3194__" hidden="1">[9]Data_Input!$I$210,[9]Data_Input!$I$211,[9]Data_Input!$I$212,[9]Data_Input!$I$213,[9]Data_Input!$I$214,[9]Data_Input!$I$215,[9]Data_Input!$I$216,[9]Data_Input!$I$217,[9]Data_Input!$I$218,[9]Data_Input!$I$219,[9]Data_Input!$I$220,[9]Data_Input!$I$221,[9]Data_Input!$I$222,[9]Data_Input!$I$223,[9]Data_Input!$I$224</definedName>
    <definedName name="__APW_RESTORE_DATA3195__" hidden="1">[9]Data_Input!$I$225,[9]Data_Input!$I$226,[9]Data_Input!$I$227,[9]Data_Input!$I$228,[9]Data_Input!$I$229,[9]Data_Input!$I$230,[9]Data_Input!$I$231,[9]Data_Input!$I$232,[9]Data_Input!$I$233,[9]Data_Input!$I$234,[9]Data_Input!$I$235,[9]Data_Input!$I$236,[9]Data_Input!$I$237,[9]Data_Input!$I$238,[9]Data_Input!$I$239</definedName>
    <definedName name="__APW_RESTORE_DATA3196__" hidden="1">[9]Data_Input!$I$240,[9]Data_Input!$I$241,[9]Data_Input!$I$242,[9]Data_Input!$I$243,[9]Data_Input!$I$244,[9]Data_Input!$I$245,[9]Data_Input!$I$246,[9]Data_Input!$I$247,[9]Data_Input!$I$248,[9]Data_Input!$I$249,[9]Data_Input!$I$250,[9]Data_Input!$I$251,[9]Data_Input!$I$252,[9]Data_Input!$I$253,[9]Data_Input!$I$254</definedName>
    <definedName name="__APW_RESTORE_DATA3197__" hidden="1">[9]Data_Input!$I$255,[9]Data_Input!$I$256,[9]Data_Input!$I$257,[9]Data_Input!$I$258,[9]Data_Input!$I$259,[9]Data_Input!$I$260,[9]Data_Input!$I$261,[9]Data_Input!$I$262,[9]Data_Input!$I$263,[9]Data_Input!$I$264,[9]Data_Input!$I$265,[9]Data_Input!$I$266,[9]Data_Input!$I$267,[9]Data_Input!$I$268,[9]Data_Input!$I$269</definedName>
    <definedName name="__APW_RESTORE_DATA3198__" hidden="1">[9]Data_Input!$I$270,[9]Data_Input!$I$271,[9]Data_Input!$I$272,[9]Data_Input!$I$273,[9]Data_Input!$I$274,[9]Data_Input!$I$275,[9]Data_Input!$I$276,[9]Data_Input!$I$277,[9]Data_Input!$I$278,[9]Data_Input!$I$279,[9]Data_Input!$I$280,[9]Data_Input!$I$281,[9]Data_Input!$I$282,[9]Data_Input!$I$283,[9]Data_Input!$I$284</definedName>
    <definedName name="__APW_RESTORE_DATA3199__" hidden="1">[9]Data_Input!$I$285,[9]Data_Input!$I$286,[9]Data_Input!$I$287,[9]Data_Input!$I$288,[9]Data_Input!$I$289,[9]Data_Input!$I$290,[9]Data_Input!$I$291,[9]Data_Input!$I$292,[9]Data_Input!$I$293,[9]Data_Input!$I$294,[9]Data_Input!$I$295,[9]Data_Input!$I$296,[9]Data_Input!$I$297,[9]Data_Input!$I$298,[9]Data_Input!$I$299</definedName>
    <definedName name="__APW_RESTORE_DATA32__" hidden="1">#REF!</definedName>
    <definedName name="__APW_RESTORE_DATA320__" hidden="1">[9]Data_Input!$I$420,[9]Data_Input!$I$421,[9]Data_Input!$I$422,[9]Data_Input!$I$423,[9]Data_Input!$I$424,[9]Data_Input!$I$425,[9]Data_Input!$I$426,[9]Data_Input!$I$427,[9]Data_Input!$I$428,[9]Data_Input!$I$429,[9]Data_Input!$I$430,[9]Data_Input!$I$431,[9]Data_Input!$I$432,[9]Data_Input!$I$433,[9]Data_Input!$I$434</definedName>
    <definedName name="__APW_RESTORE_DATA3200__" hidden="1">[9]Data_Input!$I$300,[9]Data_Input!$I$301,[9]Data_Input!$I$302,[9]Data_Input!$I$303,[9]Data_Input!$I$304,[9]Data_Input!$I$305,[9]Data_Input!$I$306,[9]Data_Input!$I$307,[9]Data_Input!$I$308,[9]Data_Input!$I$309,[9]Data_Input!$I$310,[9]Data_Input!$I$311,[9]Data_Input!$I$312,[9]Data_Input!$I$313,[9]Data_Input!$I$314</definedName>
    <definedName name="__APW_RESTORE_DATA3201__" hidden="1">[9]Data_Input!$I$315,[9]Data_Input!$I$316,[9]Data_Input!$I$317,[9]Data_Input!$I$318,[9]Data_Input!$I$319,[9]Data_Input!$I$320,[9]Data_Input!$I$321,[9]Data_Input!$I$322,[9]Data_Input!$I$323,[9]Data_Input!$I$324,[9]Data_Input!$I$325,[9]Data_Input!$I$326,[9]Data_Input!$I$327,[9]Data_Input!$I$328,[9]Data_Input!$I$329</definedName>
    <definedName name="__APW_RESTORE_DATA3202__" hidden="1">[9]Data_Input!$I$330,[9]Data_Input!$I$331,[9]Data_Input!$I$332,[9]Data_Input!$I$333,[9]Data_Input!$I$334,[9]Data_Input!$I$335,[9]Data_Input!$I$336,[9]Data_Input!$I$337,[9]Data_Input!$I$338,[9]Data_Input!$I$339,[9]Data_Input!$I$340,[9]Data_Input!$I$341,[9]Data_Input!$I$342,[9]Data_Input!$I$343,[9]Data_Input!$I$344</definedName>
    <definedName name="__APW_RESTORE_DATA3203__" hidden="1">[9]Data_Input!$I$345,[9]Data_Input!$I$346,[9]Data_Input!$I$347,[9]Data_Input!$I$348,[9]Data_Input!$I$349,[9]Data_Input!$I$350,[9]Data_Input!$I$351,[9]Data_Input!$I$352,[9]Data_Input!$I$353,[9]Data_Input!$I$354,[9]Data_Input!$I$355,[9]Data_Input!$I$356,[9]Data_Input!$I$357,[9]Data_Input!$I$358,[9]Data_Input!$I$359</definedName>
    <definedName name="__APW_RESTORE_DATA3204__" hidden="1">[9]Data_Input!$I$360,[9]Data_Input!$I$361,[9]Data_Input!$I$362,[9]Data_Input!$I$363,[9]Data_Input!$I$364,[9]Data_Input!$I$365,[9]Data_Input!$I$366,[9]Data_Input!$I$367,[9]Data_Input!$I$368,[9]Data_Input!$I$369,[9]Data_Input!$I$370,[9]Data_Input!$I$371,[9]Data_Input!$I$372,[9]Data_Input!$I$373,[9]Data_Input!$I$374</definedName>
    <definedName name="__APW_RESTORE_DATA3205__" hidden="1">[9]Data_Input!$I$375,[9]Data_Input!$I$376,[9]Data_Input!$I$377,[9]Data_Input!$I$378,[9]Data_Input!$I$379,[9]Data_Input!$I$380,[9]Data_Input!$I$381,[9]Data_Input!$I$382,[9]Data_Input!$I$383,[9]Data_Input!$I$384,[9]Data_Input!$I$385,[9]Data_Input!$I$386,[9]Data_Input!$I$387,[9]Data_Input!$I$388,[9]Data_Input!$I$389</definedName>
    <definedName name="__APW_RESTORE_DATA3206__" hidden="1">[9]Data_Input!$I$390,[9]Data_Input!$I$391,[9]Data_Input!$I$392,[9]Data_Input!$I$393,[9]Data_Input!$I$394,[9]Data_Input!$I$395,[9]Data_Input!$I$396,[9]Data_Input!$I$397,[9]Data_Input!$I$398,[9]Data_Input!$I$399,[9]Data_Input!$I$400,[9]Data_Input!$I$401,[9]Data_Input!$I$402,[9]Data_Input!$I$403,[9]Data_Input!$I$404</definedName>
    <definedName name="__APW_RESTORE_DATA3207__" hidden="1">[9]Data_Input!$I$405,[9]Data_Input!$I$406,[9]Data_Input!$I$407,[9]Data_Input!$I$408,[9]Data_Input!$I$409,[9]Data_Input!$I$410,[9]Data_Input!$I$411,[9]Data_Input!$I$412,[9]Data_Input!$I$413,[9]Data_Input!$I$414,[9]Data_Input!$I$415,[9]Data_Input!$I$416,[9]Data_Input!$I$417,[9]Data_Input!$I$418,[9]Data_Input!$I$419</definedName>
    <definedName name="__APW_RESTORE_DATA3208__" hidden="1">[9]Data_Input!$I$420,[9]Data_Input!$I$421,[9]Data_Input!$I$422,[9]Data_Input!$I$423,[9]Data_Input!$I$424,[9]Data_Input!$I$425,[9]Data_Input!$I$426,[9]Data_Input!$I$427,[9]Data_Input!$I$428,[9]Data_Input!$I$429,[9]Data_Input!$I$430,[9]Data_Input!$I$431,[9]Data_Input!$I$432,[9]Data_Input!$I$433,[9]Data_Input!$I$434</definedName>
    <definedName name="__APW_RESTORE_DATA3209__" hidden="1">[9]Data_Input!$I$435,[9]Data_Input!$I$436,[9]Data_Input!$I$437,[9]Data_Input!$I$438,[9]Data_Input!$I$439,[9]Data_Input!$I$440,[9]Data_Input!$I$441,[9]Data_Input!$I$442,[9]Data_Input!$I$443,[9]Data_Input!$I$444,[9]Data_Input!$I$445,[9]Data_Input!$I$446,[9]Data_Input!$I$447,[9]Data_Input!$I$448,[9]Data_Input!$I$449</definedName>
    <definedName name="__APW_RESTORE_DATA321__" hidden="1">[9]Data_Input!$I$435,[9]Data_Input!$I$436,[9]Data_Input!$I$437,[9]Data_Input!$I$438,[9]Data_Input!$I$439,[9]Data_Input!$I$440,[9]Data_Input!$I$441,[9]Data_Input!$I$442,[9]Data_Input!$I$443,[9]Data_Input!$I$444,[9]Data_Input!$I$445,[9]Data_Input!$I$446,[9]Data_Input!$I$447,[9]Data_Input!$I$448,[9]Data_Input!$I$449</definedName>
    <definedName name="__APW_RESTORE_DATA3210__" hidden="1">[9]Data_Input!$I$450,[9]Data_Input!$I$451,[9]Data_Input!$I$452,[9]Data_Input!$I$453,[9]Data_Input!$I$454,[9]Data_Input!$I$455,[9]Data_Input!$I$456,[9]Data_Input!$I$457,[9]Data_Input!$I$458,[9]Data_Input!$I$459,[9]Data_Input!$I$460,[9]Data_Input!$I$461,[9]Data_Input!$I$462,[9]Data_Input!$I$463,[9]Data_Input!$I$464</definedName>
    <definedName name="__APW_RESTORE_DATA3211__" hidden="1">[9]Data_Input!$I$465,[9]Data_Input!$I$466,[9]Data_Input!$I$467,[9]Data_Input!$I$468,[9]Data_Input!$I$469,[9]Data_Input!$I$470,[9]Data_Input!$I$471,[9]Data_Input!$I$472,[9]Data_Input!$I$473,[9]Data_Input!$I$474,[9]Data_Input!$I$475,[9]Data_Input!$I$476,[9]Data_Input!$I$477,[9]Data_Input!$I$478,[9]Data_Input!$I$479</definedName>
    <definedName name="__APW_RESTORE_DATA3212__" hidden="1">[9]Data_Input!$I$480,[9]Data_Input!$I$481,[9]Data_Input!$I$482,[9]Data_Input!$I$483,[9]Data_Input!$I$484,[9]Data_Input!$I$485,[9]Data_Input!$I$486,[9]Data_Input!$I$487,[9]Data_Input!$I$488,[9]Data_Input!$I$489,[9]Data_Input!$I$490,[9]Data_Input!$I$491,[9]Data_Input!$I$492,[9]Data_Input!$I$493,[9]Data_Input!$I$494</definedName>
    <definedName name="__APW_RESTORE_DATA3213__" hidden="1">[9]Data_Input!$I$495,[9]Data_Input!$I$496,[9]Data_Input!$I$497,[9]Data_Input!$I$498,[9]Data_Input!$I$499,[9]Data_Input!$I$500,[9]Data_Input!$I$501,[9]Data_Input!$I$502,[9]Data_Input!$I$503,[9]Data_Input!$I$504,[9]Data_Input!$I$505,[9]Data_Input!$I$506,[9]Data_Input!$I$507,[9]Data_Input!$I$508,[9]Data_Input!$I$509</definedName>
    <definedName name="__APW_RESTORE_DATA3214__" hidden="1">[9]Data_Input!$I$510,[9]Data_Input!$I$511,[9]Data_Input!$I$512,[9]Data_Input!$I$513,[9]Data_Input!$I$514,[9]Data_Input!$I$515,[9]Data_Input!$I$516,[9]Data_Input!$I$517,[9]Data_Input!$I$518,[9]Data_Input!$I$519,[9]Data_Input!$I$520,[9]Data_Input!$I$521,[9]Data_Input!$I$522,[9]Data_Input!$I$523,[9]Data_Input!$I$524</definedName>
    <definedName name="__APW_RESTORE_DATA3215__" hidden="1">[9]Data_Input!$I$525,[9]Data_Input!$I$526,[9]Data_Input!$I$527,[9]Data_Input!$I$528,[9]Data_Input!$I$529,[9]Data_Input!$I$530</definedName>
    <definedName name="__APW_RESTORE_DATA3216__" hidden="1">[9]Data_Input!$J$9,[9]Data_Input!$J$10,[9]Data_Input!$J$11,[9]Data_Input!$J$12,[9]Data_Input!$J$13,[9]Data_Input!$J$14,[9]Data_Input!$J$15,[9]Data_Input!$J$16,[9]Data_Input!$J$17,[9]Data_Input!$J$18,[9]Data_Input!$J$19,[9]Data_Input!$J$20,[9]Data_Input!$J$21,[9]Data_Input!$J$22,[9]Data_Input!$J$23,[9]Data_Input!$J$24</definedName>
    <definedName name="__APW_RESTORE_DATA3217__" hidden="1">[9]Data_Input!$J$25,[9]Data_Input!$J$26,[9]Data_Input!$J$27,[9]Data_Input!$J$28,[9]Data_Input!$J$29,[9]Data_Input!$J$30,[9]Data_Input!$J$31,[9]Data_Input!$J$32,[9]Data_Input!$J$33,[9]Data_Input!$J$34,[9]Data_Input!$J$35,[9]Data_Input!$J$36,[9]Data_Input!$J$37,[9]Data_Input!$J$38,[9]Data_Input!$J$39,[9]Data_Input!$J$40</definedName>
    <definedName name="__APW_RESTORE_DATA3218__" hidden="1">[9]Data_Input!$J$41,[9]Data_Input!$J$42,[9]Data_Input!$J$43,[9]Data_Input!$J$44,[9]Data_Input!$J$45,[9]Data_Input!$J$46,[9]Data_Input!$J$47,[9]Data_Input!$J$48,[9]Data_Input!$J$49,[9]Data_Input!$J$50,[9]Data_Input!$J$51,[9]Data_Input!$J$52,[9]Data_Input!$J$53,[9]Data_Input!$J$54,[9]Data_Input!$J$55,[9]Data_Input!$J$56</definedName>
    <definedName name="__APW_RESTORE_DATA3219__" hidden="1">[9]Data_Input!$J$57,[9]Data_Input!$J$58,[9]Data_Input!$J$59,[9]Data_Input!$J$60,[9]Data_Input!$J$61,[9]Data_Input!$J$62,[9]Data_Input!$J$63,[9]Data_Input!$J$64,[9]Data_Input!$J$65,[9]Data_Input!$J$66,[9]Data_Input!$J$67,[9]Data_Input!$J$68,[9]Data_Input!$J$69,[9]Data_Input!$J$70,[9]Data_Input!$J$71,[9]Data_Input!$J$72</definedName>
    <definedName name="__APW_RESTORE_DATA322__" hidden="1">[9]Data_Input!$I$450,[9]Data_Input!$I$451,[9]Data_Input!$I$452,[9]Data_Input!$I$453,[9]Data_Input!$I$454,[9]Data_Input!$I$455,[9]Data_Input!$I$456,[9]Data_Input!$I$457,[9]Data_Input!$I$458,[9]Data_Input!$I$459,[9]Data_Input!$I$460,[9]Data_Input!$I$461,[9]Data_Input!$I$462,[9]Data_Input!$I$463,[9]Data_Input!$I$464</definedName>
    <definedName name="__APW_RESTORE_DATA3220__" hidden="1">[9]Data_Input!$J$73,[9]Data_Input!$J$74,[9]Data_Input!$J$75,[9]Data_Input!$J$76,[9]Data_Input!$J$77,[9]Data_Input!$J$78,[9]Data_Input!$J$79,[9]Data_Input!$J$80,[9]Data_Input!$J$81,[9]Data_Input!$J$82,[9]Data_Input!$J$83,[9]Data_Input!$J$84,[9]Data_Input!$J$85,[9]Data_Input!$J$86,[9]Data_Input!$J$87,[9]Data_Input!$J$88</definedName>
    <definedName name="__APW_RESTORE_DATA3221__" hidden="1">[9]Data_Input!$J$89,[9]Data_Input!$J$90,[9]Data_Input!$J$91,[9]Data_Input!$J$92,[9]Data_Input!$J$93,[9]Data_Input!$J$94,[9]Data_Input!$J$95,[9]Data_Input!$J$96,[9]Data_Input!$J$97,[9]Data_Input!$J$98,[9]Data_Input!$J$99,[9]Data_Input!$J$100,[9]Data_Input!$J$101,[9]Data_Input!$J$102,[9]Data_Input!$J$103,[9]Data_Input!$J$104</definedName>
    <definedName name="__APW_RESTORE_DATA3222__" hidden="1">[9]Data_Input!$J$105,[9]Data_Input!$J$106,[9]Data_Input!$J$107,[9]Data_Input!$J$108,[9]Data_Input!$J$109,[9]Data_Input!$J$110,[9]Data_Input!$J$111,[9]Data_Input!$J$112,[9]Data_Input!$J$113,[9]Data_Input!$J$114,[9]Data_Input!$J$115,[9]Data_Input!$J$116,[9]Data_Input!$J$117,[9]Data_Input!$J$118,[9]Data_Input!$J$119</definedName>
    <definedName name="__APW_RESTORE_DATA3223__" hidden="1">[9]Data_Input!$J$120,[9]Data_Input!$J$121,[9]Data_Input!$J$122,[9]Data_Input!$J$123,[9]Data_Input!$J$124,[9]Data_Input!$J$125,[9]Data_Input!$J$126,[9]Data_Input!$J$127,[9]Data_Input!$J$128,[9]Data_Input!$J$129,[9]Data_Input!$J$130,[9]Data_Input!$J$131,[9]Data_Input!$J$132,[9]Data_Input!$J$133,[9]Data_Input!$J$134</definedName>
    <definedName name="__APW_RESTORE_DATA3224__" hidden="1">[9]Data_Input!$J$135,[9]Data_Input!$J$136,[9]Data_Input!$J$137,[9]Data_Input!$J$138,[9]Data_Input!$J$139,[9]Data_Input!$J$140,[9]Data_Input!$J$141,[9]Data_Input!$J$142,[9]Data_Input!$J$143,[9]Data_Input!$J$144,[9]Data_Input!$J$145,[9]Data_Input!$J$146,[9]Data_Input!$J$147,[9]Data_Input!$J$148,[9]Data_Input!$J$149</definedName>
    <definedName name="__APW_RESTORE_DATA3225__" hidden="1">[9]Data_Input!$J$150,[9]Data_Input!$J$151,[9]Data_Input!$J$152,[9]Data_Input!$J$153,[9]Data_Input!$J$154,[9]Data_Input!$J$155,[9]Data_Input!$J$156,[9]Data_Input!$J$157,[9]Data_Input!$J$158,[9]Data_Input!$J$159,[9]Data_Input!$J$160,[9]Data_Input!$J$161,[9]Data_Input!$J$162,[9]Data_Input!$J$163,[9]Data_Input!$J$164</definedName>
    <definedName name="__APW_RESTORE_DATA3226__" hidden="1">[9]Data_Input!$J$165,[9]Data_Input!$J$166,[9]Data_Input!$J$167,[9]Data_Input!$J$168,[9]Data_Input!$J$169,[9]Data_Input!$J$170,[9]Data_Input!$J$171,[9]Data_Input!$J$172,[9]Data_Input!$J$173,[9]Data_Input!$J$174,[9]Data_Input!$J$175,[9]Data_Input!$J$176,[9]Data_Input!$J$177,[9]Data_Input!$J$178,[9]Data_Input!$J$179</definedName>
    <definedName name="__APW_RESTORE_DATA3227__" hidden="1">[9]Data_Input!$J$180,[9]Data_Input!$J$181,[9]Data_Input!$J$182,[9]Data_Input!$J$183,[9]Data_Input!$J$184,[9]Data_Input!$J$185,[9]Data_Input!$J$186,[9]Data_Input!$J$187,[9]Data_Input!$J$188,[9]Data_Input!$J$189,[9]Data_Input!$J$190,[9]Data_Input!$J$191,[9]Data_Input!$J$192,[9]Data_Input!$J$193,[9]Data_Input!$J$194</definedName>
    <definedName name="__APW_RESTORE_DATA3228__" hidden="1">[9]Data_Input!$J$195,[9]Data_Input!$J$196,[9]Data_Input!$J$197,[9]Data_Input!$J$198,[9]Data_Input!$J$199,[9]Data_Input!$J$200,[9]Data_Input!$J$201,[9]Data_Input!$J$202,[9]Data_Input!$J$203,[9]Data_Input!$J$204,[9]Data_Input!$J$205,[9]Data_Input!$J$206,[9]Data_Input!$J$207,[9]Data_Input!$J$208,[9]Data_Input!$J$209</definedName>
    <definedName name="__APW_RESTORE_DATA3229__" hidden="1">[9]Data_Input!$J$210,[9]Data_Input!$J$211,[9]Data_Input!$J$212,[9]Data_Input!$J$213,[9]Data_Input!$J$214,[9]Data_Input!$J$215,[9]Data_Input!$J$216,[9]Data_Input!$J$217,[9]Data_Input!$J$218,[9]Data_Input!$J$219,[9]Data_Input!$J$220,[9]Data_Input!$J$221,[9]Data_Input!$J$222,[9]Data_Input!$J$223,[9]Data_Input!$J$224</definedName>
    <definedName name="__APW_RESTORE_DATA323__" hidden="1">[9]Data_Input!$I$465,[9]Data_Input!$I$466,[9]Data_Input!$I$467,[9]Data_Input!$I$468,[9]Data_Input!$I$469,[9]Data_Input!$I$470,[9]Data_Input!$I$471,[9]Data_Input!$I$472,[9]Data_Input!$I$473,[9]Data_Input!$I$474,[9]Data_Input!$I$475,[9]Data_Input!$I$476,[9]Data_Input!$I$477,[9]Data_Input!$I$478,[9]Data_Input!$I$479</definedName>
    <definedName name="__APW_RESTORE_DATA3230__" hidden="1">[9]Data_Input!$J$225,[9]Data_Input!$J$226,[9]Data_Input!$J$227,[9]Data_Input!$J$228,[9]Data_Input!$J$229,[9]Data_Input!$J$230,[9]Data_Input!$J$231,[9]Data_Input!$J$232,[9]Data_Input!$J$233,[9]Data_Input!$J$234,[9]Data_Input!$J$235,[9]Data_Input!$J$236,[9]Data_Input!$J$237,[9]Data_Input!$J$238,[9]Data_Input!$J$239</definedName>
    <definedName name="__APW_RESTORE_DATA3231__" hidden="1">[9]Data_Input!$J$240,[9]Data_Input!$J$241,[9]Data_Input!$J$242,[9]Data_Input!$J$243,[9]Data_Input!$J$244,[9]Data_Input!$J$245,[9]Data_Input!$J$246,[9]Data_Input!$J$247,[9]Data_Input!$J$248,[9]Data_Input!$J$249,[9]Data_Input!$J$250,[9]Data_Input!$J$251,[9]Data_Input!$J$252,[9]Data_Input!$J$253,[9]Data_Input!$J$254</definedName>
    <definedName name="__APW_RESTORE_DATA3232__" hidden="1">[9]Data_Input!$J$255,[9]Data_Input!$J$256,[9]Data_Input!$J$257,[9]Data_Input!$J$258,[9]Data_Input!$J$259,[9]Data_Input!$J$260,[9]Data_Input!$J$261,[9]Data_Input!$J$262,[9]Data_Input!$J$263,[9]Data_Input!$J$264,[9]Data_Input!$J$265,[9]Data_Input!$J$266,[9]Data_Input!$J$267,[9]Data_Input!$J$268,[9]Data_Input!$J$269</definedName>
    <definedName name="__APW_RESTORE_DATA3233__" hidden="1">[9]Data_Input!$J$270,[9]Data_Input!$J$271,[9]Data_Input!$J$272,[9]Data_Input!$J$273,[9]Data_Input!$J$274,[9]Data_Input!$J$275,[9]Data_Input!$J$276,[9]Data_Input!$J$277,[9]Data_Input!$J$278,[9]Data_Input!$J$279,[9]Data_Input!$J$280,[9]Data_Input!$J$281,[9]Data_Input!$J$282,[9]Data_Input!$J$283,[9]Data_Input!$J$284</definedName>
    <definedName name="__APW_RESTORE_DATA3234__" hidden="1">[9]Data_Input!$J$285,[9]Data_Input!$J$286,[9]Data_Input!$J$287,[9]Data_Input!$J$288,[9]Data_Input!$J$289,[9]Data_Input!$J$290,[9]Data_Input!$J$291,[9]Data_Input!$J$292,[9]Data_Input!$J$293,[9]Data_Input!$J$294,[9]Data_Input!$J$295,[9]Data_Input!$J$296,[9]Data_Input!$J$297,[9]Data_Input!$J$298,[9]Data_Input!$J$299</definedName>
    <definedName name="__APW_RESTORE_DATA3235__" hidden="1">[9]Data_Input!$J$300,[9]Data_Input!$J$301,[9]Data_Input!$J$302,[9]Data_Input!$J$303,[9]Data_Input!$J$304,[9]Data_Input!$J$305,[9]Data_Input!$J$306,[9]Data_Input!$J$307,[9]Data_Input!$J$308,[9]Data_Input!$J$309,[9]Data_Input!$J$310,[9]Data_Input!$J$311,[9]Data_Input!$J$312,[9]Data_Input!$J$313,[9]Data_Input!$J$314</definedName>
    <definedName name="__APW_RESTORE_DATA3236__" hidden="1">[9]Data_Input!$J$315,[9]Data_Input!$J$316,[9]Data_Input!$J$317,[9]Data_Input!$J$318,[9]Data_Input!$J$319,[9]Data_Input!$J$320,[9]Data_Input!$J$321,[9]Data_Input!$J$322,[9]Data_Input!$J$323,[9]Data_Input!$J$324,[9]Data_Input!$J$325,[9]Data_Input!$J$326,[9]Data_Input!$J$327,[9]Data_Input!$J$328,[9]Data_Input!$J$329</definedName>
    <definedName name="__APW_RESTORE_DATA3237__" hidden="1">[9]Data_Input!$J$330,[9]Data_Input!$J$331,[9]Data_Input!$J$332,[9]Data_Input!$J$333,[9]Data_Input!$J$334,[9]Data_Input!$J$335,[9]Data_Input!$J$336,[9]Data_Input!$J$337,[9]Data_Input!$J$338,[9]Data_Input!$J$339,[9]Data_Input!$J$340,[9]Data_Input!$J$341,[9]Data_Input!$J$342,[9]Data_Input!$J$343,[9]Data_Input!$J$344</definedName>
    <definedName name="__APW_RESTORE_DATA3238__" hidden="1">[9]Data_Input!$J$345,[9]Data_Input!$J$346,[9]Data_Input!$J$347,[9]Data_Input!$J$348,[9]Data_Input!$J$349,[9]Data_Input!$J$350,[9]Data_Input!$J$351,[9]Data_Input!$J$352,[9]Data_Input!$J$353,[9]Data_Input!$J$354,[9]Data_Input!$J$355,[9]Data_Input!$J$356,[9]Data_Input!$J$357,[9]Data_Input!$J$358,[9]Data_Input!$J$359</definedName>
    <definedName name="__APW_RESTORE_DATA3239__" hidden="1">[9]Data_Input!$J$360,[9]Data_Input!$J$361,[9]Data_Input!$J$362,[9]Data_Input!$J$363,[9]Data_Input!$J$364,[9]Data_Input!$J$365,[9]Data_Input!$J$366,[9]Data_Input!$J$367,[9]Data_Input!$J$368,[9]Data_Input!$J$369,[9]Data_Input!$J$370,[9]Data_Input!$J$371,[9]Data_Input!$J$372,[9]Data_Input!$J$373,[9]Data_Input!$J$374</definedName>
    <definedName name="__APW_RESTORE_DATA324__" hidden="1">[9]Data_Input!$I$480,[9]Data_Input!$I$481,[9]Data_Input!$I$482,[9]Data_Input!$I$483,[9]Data_Input!$I$484,[9]Data_Input!$I$485,[9]Data_Input!$I$486,[9]Data_Input!$I$487,[9]Data_Input!$I$488,[9]Data_Input!$I$489,[9]Data_Input!$I$490,[9]Data_Input!$I$491,[9]Data_Input!$I$492,[9]Data_Input!$I$493,[9]Data_Input!$I$494</definedName>
    <definedName name="__APW_RESTORE_DATA3240__" hidden="1">[9]Data_Input!$J$375,[9]Data_Input!$J$376,[9]Data_Input!$J$377,[9]Data_Input!$J$378,[9]Data_Input!$J$379,[9]Data_Input!$J$380,[9]Data_Input!$J$381,[9]Data_Input!$J$382,[9]Data_Input!$J$383,[9]Data_Input!$J$384,[9]Data_Input!$J$385,[9]Data_Input!$J$386,[9]Data_Input!$J$387,[9]Data_Input!$J$388,[9]Data_Input!$J$389</definedName>
    <definedName name="__APW_RESTORE_DATA3241__" hidden="1">[9]Data_Input!$J$390,[9]Data_Input!$J$391,[9]Data_Input!$J$392,[9]Data_Input!$J$393,[9]Data_Input!$J$394,[9]Data_Input!$J$395,[9]Data_Input!$J$396,[9]Data_Input!$J$397,[9]Data_Input!$J$398,[9]Data_Input!$J$399,[9]Data_Input!$J$400,[9]Data_Input!$J$401,[9]Data_Input!$J$402,[9]Data_Input!$J$403,[9]Data_Input!$J$404</definedName>
    <definedName name="__APW_RESTORE_DATA3242__" hidden="1">[9]Data_Input!$J$405,[9]Data_Input!$J$406,[9]Data_Input!$J$407,[9]Data_Input!$J$408,[9]Data_Input!$J$409,[9]Data_Input!$J$410,[9]Data_Input!$J$411,[9]Data_Input!$J$412,[9]Data_Input!$J$413,[9]Data_Input!$J$414,[9]Data_Input!$J$415,[9]Data_Input!$J$416,[9]Data_Input!$J$417,[9]Data_Input!$J$418,[9]Data_Input!$J$419</definedName>
    <definedName name="__APW_RESTORE_DATA3243__" hidden="1">[9]Data_Input!$J$420,[9]Data_Input!$J$421,[9]Data_Input!$J$422,[9]Data_Input!$J$423,[9]Data_Input!$J$424,[9]Data_Input!$J$425,[9]Data_Input!$J$426,[9]Data_Input!$J$427,[9]Data_Input!$J$428,[9]Data_Input!$J$429,[9]Data_Input!$J$430,[9]Data_Input!$J$431,[9]Data_Input!$J$432,[9]Data_Input!$J$433,[9]Data_Input!$J$434</definedName>
    <definedName name="__APW_RESTORE_DATA3244__" hidden="1">[9]Data_Input!$J$435,[9]Data_Input!$J$436,[9]Data_Input!$J$437,[9]Data_Input!$J$438,[9]Data_Input!$J$439,[9]Data_Input!$J$440,[9]Data_Input!$J$441,[9]Data_Input!$J$442,[9]Data_Input!$J$443,[9]Data_Input!$J$444,[9]Data_Input!$J$445,[9]Data_Input!$J$446,[9]Data_Input!$J$447,[9]Data_Input!$J$448,[9]Data_Input!$J$449</definedName>
    <definedName name="__APW_RESTORE_DATA3245__" hidden="1">[9]Data_Input!$J$450,[9]Data_Input!$J$451,[9]Data_Input!$J$452,[9]Data_Input!$J$453,[9]Data_Input!$J$454,[9]Data_Input!$J$455,[9]Data_Input!$J$456,[9]Data_Input!$J$457,[9]Data_Input!$J$458,[9]Data_Input!$J$459,[9]Data_Input!$J$460,[9]Data_Input!$J$461,[9]Data_Input!$J$462,[9]Data_Input!$J$463,[9]Data_Input!$J$464</definedName>
    <definedName name="__APW_RESTORE_DATA3246__" hidden="1">[9]Data_Input!$J$465,[9]Data_Input!$J$466,[9]Data_Input!$J$467,[9]Data_Input!$J$468,[9]Data_Input!$J$469,[9]Data_Input!$J$470,[9]Data_Input!$J$471,[9]Data_Input!$J$472,[9]Data_Input!$J$473,[9]Data_Input!$J$474,[9]Data_Input!$J$475,[9]Data_Input!$J$476,[9]Data_Input!$J$477,[9]Data_Input!$J$478,[9]Data_Input!$J$479</definedName>
    <definedName name="__APW_RESTORE_DATA3247__" hidden="1">[9]Data_Input!$J$480,[9]Data_Input!$J$481,[9]Data_Input!$J$482,[9]Data_Input!$J$483,[9]Data_Input!$J$484,[9]Data_Input!$J$485,[9]Data_Input!$J$486,[9]Data_Input!$J$487,[9]Data_Input!$J$488,[9]Data_Input!$J$489,[9]Data_Input!$J$490,[9]Data_Input!$J$491,[9]Data_Input!$J$492,[9]Data_Input!$J$493,[9]Data_Input!$J$494</definedName>
    <definedName name="__APW_RESTORE_DATA3248__" hidden="1">[9]Data_Input!$J$495,[9]Data_Input!$J$496,[9]Data_Input!$J$497,[9]Data_Input!$J$498,[9]Data_Input!$J$499,[9]Data_Input!$J$500,[9]Data_Input!$J$501,[9]Data_Input!$J$502,[9]Data_Input!$J$503,[9]Data_Input!$J$504,[9]Data_Input!$J$505,[9]Data_Input!$J$506,[9]Data_Input!$J$507,[9]Data_Input!$J$508,[9]Data_Input!$J$509</definedName>
    <definedName name="__APW_RESTORE_DATA3249__" hidden="1">[9]Data_Input!$J$510,[9]Data_Input!$J$511,[9]Data_Input!$J$512,[9]Data_Input!$J$513,[9]Data_Input!$J$514,[9]Data_Input!$J$515,[9]Data_Input!$J$516,[9]Data_Input!$J$517,[9]Data_Input!$J$518,[9]Data_Input!$J$519,[9]Data_Input!$J$520,[9]Data_Input!$J$521,[9]Data_Input!$J$522,[9]Data_Input!$J$523,[9]Data_Input!$J$524</definedName>
    <definedName name="__APW_RESTORE_DATA325__" hidden="1">[9]Data_Input!$I$495,[9]Data_Input!$I$496,[9]Data_Input!$I$497,[9]Data_Input!$I$498,[9]Data_Input!$I$499,[9]Data_Input!$I$500,[9]Data_Input!$I$501,[9]Data_Input!$I$502,[9]Data_Input!$I$503,[9]Data_Input!$I$504,[9]Data_Input!$I$505,[9]Data_Input!$I$506,[9]Data_Input!$I$507,[9]Data_Input!$I$508,[9]Data_Input!$I$509</definedName>
    <definedName name="__APW_RESTORE_DATA3250__" hidden="1">[9]Data_Input!$J$525,[9]Data_Input!$J$526,[9]Data_Input!$J$527,[9]Data_Input!$J$528,[9]Data_Input!$J$529,[9]Data_Input!$J$530</definedName>
    <definedName name="__APW_RESTORE_DATA3251__" hidden="1">[9]Data_Input!$K$9,[9]Data_Input!$K$10,[9]Data_Input!$K$11,[9]Data_Input!$K$12,[9]Data_Input!$K$13,[9]Data_Input!$K$14,[9]Data_Input!$K$15,[9]Data_Input!$K$16,[9]Data_Input!$K$17,[9]Data_Input!$K$18,[9]Data_Input!$K$19,[9]Data_Input!$K$20,[9]Data_Input!$K$21,[9]Data_Input!$K$22,[9]Data_Input!$K$23,[9]Data_Input!$K$24</definedName>
    <definedName name="__APW_RESTORE_DATA3252__" hidden="1">[9]Data_Input!$K$25,[9]Data_Input!$K$26,[9]Data_Input!$K$27,[9]Data_Input!$K$28,[9]Data_Input!$K$29,[9]Data_Input!$K$30,[9]Data_Input!$K$31,[9]Data_Input!$K$32,[9]Data_Input!$K$33,[9]Data_Input!$K$34,[9]Data_Input!$K$35,[9]Data_Input!$K$36,[9]Data_Input!$K$37,[9]Data_Input!$K$38,[9]Data_Input!$K$39,[9]Data_Input!$K$40</definedName>
    <definedName name="__APW_RESTORE_DATA3253__" hidden="1">[9]Data_Input!$K$41,[9]Data_Input!$K$42,[9]Data_Input!$K$43,[9]Data_Input!$K$44,[9]Data_Input!$K$45,[9]Data_Input!$K$46,[9]Data_Input!$K$47,[9]Data_Input!$K$48,[9]Data_Input!$K$49,[9]Data_Input!$K$50,[9]Data_Input!$K$51,[9]Data_Input!$K$52,[9]Data_Input!$K$53,[9]Data_Input!$K$54,[9]Data_Input!$K$55,[9]Data_Input!$K$56</definedName>
    <definedName name="__APW_RESTORE_DATA3254__" hidden="1">[9]Data_Input!$K$57,[9]Data_Input!$K$58,[9]Data_Input!$K$59,[9]Data_Input!$K$60,[9]Data_Input!$K$61,[9]Data_Input!$K$62,[9]Data_Input!$K$63,[9]Data_Input!$K$64,[9]Data_Input!$K$65,[9]Data_Input!$K$66,[9]Data_Input!$K$67,[9]Data_Input!$K$68,[9]Data_Input!$K$69,[9]Data_Input!$K$70,[9]Data_Input!$K$71,[9]Data_Input!$K$72</definedName>
    <definedName name="__APW_RESTORE_DATA3255__" hidden="1">[9]Data_Input!$K$73,[9]Data_Input!$K$74,[9]Data_Input!$K$75,[9]Data_Input!$K$76,[9]Data_Input!$K$77,[9]Data_Input!$K$78,[9]Data_Input!$K$79,[9]Data_Input!$K$80,[9]Data_Input!$K$81,[9]Data_Input!$K$82,[9]Data_Input!$K$83,[9]Data_Input!$K$84,[9]Data_Input!$K$85,[9]Data_Input!$K$86,[9]Data_Input!$K$87,[9]Data_Input!$K$88</definedName>
    <definedName name="__APW_RESTORE_DATA3256__" hidden="1">[9]Data_Input!$K$89,[9]Data_Input!$K$90,[9]Data_Input!$K$91,[9]Data_Input!$K$92,[9]Data_Input!$K$93,[9]Data_Input!$K$94,[9]Data_Input!$K$95,[9]Data_Input!$K$96,[9]Data_Input!$K$97,[9]Data_Input!$K$98,[9]Data_Input!$K$99,[9]Data_Input!$K$100,[9]Data_Input!$K$101,[9]Data_Input!$K$102,[9]Data_Input!$K$103,[9]Data_Input!$K$104</definedName>
    <definedName name="__APW_RESTORE_DATA3257__" hidden="1">[9]Data_Input!$K$105,[9]Data_Input!$K$106,[9]Data_Input!$K$107,[9]Data_Input!$K$108,[9]Data_Input!$K$109,[9]Data_Input!$K$110,[9]Data_Input!$K$111,[9]Data_Input!$K$112,[9]Data_Input!$K$113,[9]Data_Input!$K$114,[9]Data_Input!$K$115,[9]Data_Input!$K$116,[9]Data_Input!$K$117,[9]Data_Input!$K$118,[9]Data_Input!$K$119</definedName>
    <definedName name="__APW_RESTORE_DATA3258__" hidden="1">[9]Data_Input!$K$120,[9]Data_Input!$K$121,[9]Data_Input!$K$122,[9]Data_Input!$K$123,[9]Data_Input!$K$124,[9]Data_Input!$K$125,[9]Data_Input!$K$126,[9]Data_Input!$K$127,[9]Data_Input!$K$128,[9]Data_Input!$K$129,[9]Data_Input!$K$130,[9]Data_Input!$K$131,[9]Data_Input!$K$132,[9]Data_Input!$K$133,[9]Data_Input!$K$134</definedName>
    <definedName name="__APW_RESTORE_DATA3259__" hidden="1">[9]Data_Input!$K$135,[9]Data_Input!$K$136,[9]Data_Input!$K$137,[9]Data_Input!$K$138,[9]Data_Input!$K$139,[9]Data_Input!$K$140,[9]Data_Input!$K$141,[9]Data_Input!$K$142,[9]Data_Input!$K$143,[9]Data_Input!$K$144,[9]Data_Input!$K$145,[9]Data_Input!$K$146,[9]Data_Input!$K$147,[9]Data_Input!$K$148,[9]Data_Input!$K$149</definedName>
    <definedName name="__APW_RESTORE_DATA326__" hidden="1">[9]Data_Input!$I$510,[9]Data_Input!$I$511,[9]Data_Input!$I$512,[9]Data_Input!$I$513,[9]Data_Input!$I$514,[9]Data_Input!$I$515,[9]Data_Input!$I$516,[9]Data_Input!$I$517,[9]Data_Input!$I$518,[9]Data_Input!$I$519,[9]Data_Input!$I$520,[9]Data_Input!$I$521,[9]Data_Input!$I$522,[9]Data_Input!$I$523,[9]Data_Input!$I$524</definedName>
    <definedName name="__APW_RESTORE_DATA3260__" hidden="1">[9]Data_Input!$K$150,[9]Data_Input!$K$151,[9]Data_Input!$K$152,[9]Data_Input!$K$153,[9]Data_Input!$K$154,[9]Data_Input!$K$155,[9]Data_Input!$K$156,[9]Data_Input!$K$157,[9]Data_Input!$K$158,[9]Data_Input!$K$159,[9]Data_Input!$K$160,[9]Data_Input!$K$161,[9]Data_Input!$K$162,[9]Data_Input!$K$163,[9]Data_Input!$K$164</definedName>
    <definedName name="__APW_RESTORE_DATA3261__" hidden="1">[9]Data_Input!$K$165,[9]Data_Input!$K$166,[9]Data_Input!$K$167,[9]Data_Input!$K$168,[9]Data_Input!$K$169,[9]Data_Input!$K$170,[9]Data_Input!$K$171,[9]Data_Input!$K$172,[9]Data_Input!$K$173,[9]Data_Input!$K$174,[9]Data_Input!$K$175,[9]Data_Input!$K$176,[9]Data_Input!$K$177,[9]Data_Input!$K$178,[9]Data_Input!$K$179</definedName>
    <definedName name="__APW_RESTORE_DATA3262__" hidden="1">[9]Data_Input!$K$180,[9]Data_Input!$K$181,[9]Data_Input!$K$182,[9]Data_Input!$K$183,[9]Data_Input!$K$184,[9]Data_Input!$K$185,[9]Data_Input!$K$186,[9]Data_Input!$K$187,[9]Data_Input!$K$188,[9]Data_Input!$K$189,[9]Data_Input!$K$190,[9]Data_Input!$K$191,[9]Data_Input!$K$192,[9]Data_Input!$K$193,[9]Data_Input!$K$194</definedName>
    <definedName name="__APW_RESTORE_DATA3263__" hidden="1">[9]Data_Input!$K$195,[9]Data_Input!$K$196,[9]Data_Input!$K$197,[9]Data_Input!$K$198,[9]Data_Input!$K$199,[9]Data_Input!$K$200,[9]Data_Input!$K$201,[9]Data_Input!$K$202,[9]Data_Input!$K$203,[9]Data_Input!$K$204,[9]Data_Input!$K$205,[9]Data_Input!$K$206,[9]Data_Input!$K$207,[9]Data_Input!$K$208,[9]Data_Input!$K$209</definedName>
    <definedName name="__APW_RESTORE_DATA3264__" hidden="1">[9]Data_Input!$K$210,[9]Data_Input!$K$211,[9]Data_Input!$K$212,[9]Data_Input!$K$213,[9]Data_Input!$K$214,[9]Data_Input!$K$215,[9]Data_Input!$K$216,[9]Data_Input!$K$217,[9]Data_Input!$K$218,[9]Data_Input!$K$219,[9]Data_Input!$K$220,[9]Data_Input!$K$221,[9]Data_Input!$K$222,[9]Data_Input!$K$223,[9]Data_Input!$K$224</definedName>
    <definedName name="__APW_RESTORE_DATA3265__" hidden="1">[9]Data_Input!$K$225,[9]Data_Input!$K$226,[9]Data_Input!$K$227,[9]Data_Input!$K$228,[9]Data_Input!$K$229,[9]Data_Input!$K$230,[9]Data_Input!$K$231,[9]Data_Input!$K$232,[9]Data_Input!$K$233,[9]Data_Input!$K$234,[9]Data_Input!$K$235,[9]Data_Input!$K$236,[9]Data_Input!$K$237,[9]Data_Input!$K$238,[9]Data_Input!$K$239</definedName>
    <definedName name="__APW_RESTORE_DATA3266__" hidden="1">[9]Data_Input!$K$240,[9]Data_Input!$K$241,[9]Data_Input!$K$242,[9]Data_Input!$K$243,[9]Data_Input!$K$244,[9]Data_Input!$K$245,[9]Data_Input!$K$246,[9]Data_Input!$K$247,[9]Data_Input!$K$248,[9]Data_Input!$K$249,[9]Data_Input!$K$250,[9]Data_Input!$K$251,[9]Data_Input!$K$252,[9]Data_Input!$K$253,[9]Data_Input!$K$254</definedName>
    <definedName name="__APW_RESTORE_DATA3267__" hidden="1">[9]Data_Input!$K$255,[9]Data_Input!$K$256,[9]Data_Input!$K$257,[9]Data_Input!$K$258,[9]Data_Input!$K$259,[9]Data_Input!$K$260,[9]Data_Input!$K$261,[9]Data_Input!$K$262,[9]Data_Input!$K$263,[9]Data_Input!$K$264,[9]Data_Input!$K$265,[9]Data_Input!$K$266,[9]Data_Input!$K$267,[9]Data_Input!$K$268,[9]Data_Input!$K$269</definedName>
    <definedName name="__APW_RESTORE_DATA3268__" hidden="1">[9]Data_Input!$K$270,[9]Data_Input!$K$271,[9]Data_Input!$K$272,[9]Data_Input!$K$273,[9]Data_Input!$K$274,[9]Data_Input!$K$275,[9]Data_Input!$K$276,[9]Data_Input!$K$277,[9]Data_Input!$K$278,[9]Data_Input!$K$279,[9]Data_Input!$K$280,[9]Data_Input!$K$281,[9]Data_Input!$K$282,[9]Data_Input!$K$283,[9]Data_Input!$K$284</definedName>
    <definedName name="__APW_RESTORE_DATA3269__" hidden="1">[9]Data_Input!$K$285,[9]Data_Input!$K$286,[9]Data_Input!$K$287,[9]Data_Input!$K$288,[9]Data_Input!$K$289,[9]Data_Input!$K$290,[9]Data_Input!$K$291,[9]Data_Input!$K$292,[9]Data_Input!$K$293,[9]Data_Input!$K$294,[9]Data_Input!$K$295,[9]Data_Input!$K$296,[9]Data_Input!$K$297,[9]Data_Input!$K$298,[9]Data_Input!$K$299</definedName>
    <definedName name="__APW_RESTORE_DATA327__" hidden="1">'[8]Johnson &amp; Johnson'!$C$264,'[8]Johnson &amp; Johnson'!$C$264</definedName>
    <definedName name="__APW_RESTORE_DATA3270__" hidden="1">[9]Data_Input!$K$300,[9]Data_Input!$K$301,[9]Data_Input!$K$302,[9]Data_Input!$K$303,[9]Data_Input!$K$304,[9]Data_Input!$K$305,[9]Data_Input!$K$306,[9]Data_Input!$K$307,[9]Data_Input!$K$308,[9]Data_Input!$K$309,[9]Data_Input!$K$310,[9]Data_Input!$K$311,[9]Data_Input!$K$312,[9]Data_Input!$K$313,[9]Data_Input!$K$314</definedName>
    <definedName name="__APW_RESTORE_DATA3271__" hidden="1">[9]Data_Input!$K$315,[9]Data_Input!$K$316,[9]Data_Input!$K$317,[9]Data_Input!$K$318,[9]Data_Input!$K$319,[9]Data_Input!$K$320,[9]Data_Input!$K$321,[9]Data_Input!$K$322,[9]Data_Input!$K$323,[9]Data_Input!$K$324,[9]Data_Input!$K$325,[9]Data_Input!$K$326,[9]Data_Input!$K$327,[9]Data_Input!$K$328,[9]Data_Input!$K$329</definedName>
    <definedName name="__APW_RESTORE_DATA3272__" hidden="1">[9]Data_Input!$K$330,[9]Data_Input!$K$331,[9]Data_Input!$K$332,[9]Data_Input!$K$333,[9]Data_Input!$K$334,[9]Data_Input!$K$335,[9]Data_Input!$K$336,[9]Data_Input!$K$337,[9]Data_Input!$K$338,[9]Data_Input!$K$339,[9]Data_Input!$K$340,[9]Data_Input!$K$341,[9]Data_Input!$K$342,[9]Data_Input!$K$343,[9]Data_Input!$K$344</definedName>
    <definedName name="__APW_RESTORE_DATA3273__" hidden="1">[9]Data_Input!$K$345,[9]Data_Input!$K$346,[9]Data_Input!$K$347,[9]Data_Input!$K$348,[9]Data_Input!$K$349,[9]Data_Input!$K$350,[9]Data_Input!$K$351,[9]Data_Input!$K$352,[9]Data_Input!$K$353,[9]Data_Input!$K$354,[9]Data_Input!$K$355,[9]Data_Input!$K$356,[9]Data_Input!$K$357,[9]Data_Input!$K$358,[9]Data_Input!$K$359</definedName>
    <definedName name="__APW_RESTORE_DATA3274__" hidden="1">[9]Data_Input!$K$360,[9]Data_Input!$K$361,[9]Data_Input!$K$362,[9]Data_Input!$K$363,[9]Data_Input!$K$364,[9]Data_Input!$K$365,[9]Data_Input!$K$366,[9]Data_Input!$K$367,[9]Data_Input!$K$368,[9]Data_Input!$K$369,[9]Data_Input!$K$370,[9]Data_Input!$K$371,[9]Data_Input!$K$372,[9]Data_Input!$K$373,[9]Data_Input!$K$374</definedName>
    <definedName name="__APW_RESTORE_DATA3275__" hidden="1">[9]Data_Input!$K$375,[9]Data_Input!$K$376,[9]Data_Input!$K$377,[9]Data_Input!$K$378,[9]Data_Input!$K$379,[9]Data_Input!$K$380,[9]Data_Input!$K$381,[9]Data_Input!$K$382,[9]Data_Input!$K$383,[9]Data_Input!$K$384,[9]Data_Input!$K$385,[9]Data_Input!$K$386,[9]Data_Input!$K$387,[9]Data_Input!$K$388,[9]Data_Input!$K$389</definedName>
    <definedName name="__APW_RESTORE_DATA3276__" hidden="1">[9]Data_Input!$K$390,[9]Data_Input!$K$391,[9]Data_Input!$K$392,[9]Data_Input!$K$393,[9]Data_Input!$K$394,[9]Data_Input!$K$395,[9]Data_Input!$K$396,[9]Data_Input!$K$397,[9]Data_Input!$K$398,[9]Data_Input!$K$399,[9]Data_Input!$K$400,[9]Data_Input!$K$401,[9]Data_Input!$K$402,[9]Data_Input!$K$403,[9]Data_Input!$K$404</definedName>
    <definedName name="__APW_RESTORE_DATA3277__" hidden="1">[9]Data_Input!$K$405,[9]Data_Input!$K$406,[9]Data_Input!$K$407,[9]Data_Input!$K$408,[9]Data_Input!$K$409,[9]Data_Input!$K$410,[9]Data_Input!$K$411,[9]Data_Input!$K$412,[9]Data_Input!$K$413,[9]Data_Input!$K$414,[9]Data_Input!$K$415,[9]Data_Input!$K$416,[9]Data_Input!$K$417,[9]Data_Input!$K$418,[9]Data_Input!$K$419</definedName>
    <definedName name="__APW_RESTORE_DATA3278__" hidden="1">[9]Data_Input!$K$420,[9]Data_Input!$K$421,[9]Data_Input!$K$422,[9]Data_Input!$K$423,[9]Data_Input!$K$424,[9]Data_Input!$K$425,[9]Data_Input!$K$426,[9]Data_Input!$K$427,[9]Data_Input!$K$428,[9]Data_Input!$K$429,[9]Data_Input!$K$430,[9]Data_Input!$K$431,[9]Data_Input!$K$432,[9]Data_Input!$K$433,[9]Data_Input!$K$434</definedName>
    <definedName name="__APW_RESTORE_DATA3279__" hidden="1">[9]Data_Input!$K$435,[9]Data_Input!$K$436,[9]Data_Input!$K$437,[9]Data_Input!$K$438,[9]Data_Input!$K$439,[9]Data_Input!$K$440,[9]Data_Input!$K$441,[9]Data_Input!$K$442,[9]Data_Input!$K$443,[9]Data_Input!$K$444,[9]Data_Input!$K$445,[9]Data_Input!$K$446,[9]Data_Input!$K$447,[9]Data_Input!$K$448,[9]Data_Input!$K$449</definedName>
    <definedName name="__APW_RESTORE_DATA328__" hidden="1">[9]Data_Input!$J$9,[9]Data_Input!$J$10,[9]Data_Input!$J$11,[9]Data_Input!$J$12,[9]Data_Input!$J$13,[9]Data_Input!$J$14,[9]Data_Input!$J$15,[9]Data_Input!$J$16,[9]Data_Input!$J$17,[9]Data_Input!$J$18,[9]Data_Input!$J$19,[9]Data_Input!$J$20,[9]Data_Input!$J$21,[9]Data_Input!$J$22,[9]Data_Input!$J$23,[9]Data_Input!$J$24</definedName>
    <definedName name="__APW_RESTORE_DATA3280__" hidden="1">[9]Data_Input!$K$450,[9]Data_Input!$K$451,[9]Data_Input!$K$452,[9]Data_Input!$K$453,[9]Data_Input!$K$454,[9]Data_Input!$K$455,[9]Data_Input!$K$456,[9]Data_Input!$K$457,[9]Data_Input!$K$458,[9]Data_Input!$K$459,[9]Data_Input!$K$460,[9]Data_Input!$K$461,[9]Data_Input!$K$462,[9]Data_Input!$K$463,[9]Data_Input!$K$464</definedName>
    <definedName name="__APW_RESTORE_DATA3281__" hidden="1">[9]Data_Input!$K$465,[9]Data_Input!$K$466,[9]Data_Input!$K$467,[9]Data_Input!$K$468,[9]Data_Input!$K$469,[9]Data_Input!$K$470,[9]Data_Input!$K$471,[9]Data_Input!$K$472,[9]Data_Input!$K$473,[9]Data_Input!$K$474,[9]Data_Input!$K$475,[9]Data_Input!$K$476,[9]Data_Input!$K$477,[9]Data_Input!$K$478,[9]Data_Input!$K$479</definedName>
    <definedName name="__APW_RESTORE_DATA3282__" hidden="1">[9]Data_Input!$K$480,[9]Data_Input!$K$481,[9]Data_Input!$K$482,[9]Data_Input!$K$483,[9]Data_Input!$K$484,[9]Data_Input!$K$485,[9]Data_Input!$K$486,[9]Data_Input!$K$487,[9]Data_Input!$K$488,[9]Data_Input!$K$489,[9]Data_Input!$K$490,[9]Data_Input!$K$491,[9]Data_Input!$K$492,[9]Data_Input!$K$493,[9]Data_Input!$K$494</definedName>
    <definedName name="__APW_RESTORE_DATA3283__" hidden="1">[9]Data_Input!$K$495,[9]Data_Input!$K$496,[9]Data_Input!$K$497,[9]Data_Input!$K$498,[9]Data_Input!$K$499,[9]Data_Input!$K$500,[9]Data_Input!$K$501,[9]Data_Input!$K$502,[9]Data_Input!$K$503,[9]Data_Input!$K$504,[9]Data_Input!$K$505,[9]Data_Input!$K$506,[9]Data_Input!$K$507,[9]Data_Input!$K$508,[9]Data_Input!$K$509</definedName>
    <definedName name="__APW_RESTORE_DATA3284__" hidden="1">[9]Data_Input!$K$510,[9]Data_Input!$K$511,[9]Data_Input!$K$512,[9]Data_Input!$K$513,[9]Data_Input!$K$514,[9]Data_Input!$K$515,[9]Data_Input!$K$516,[9]Data_Input!$K$517,[9]Data_Input!$K$518,[9]Data_Input!$K$519,[9]Data_Input!$K$520,[9]Data_Input!$K$521,[9]Data_Input!$K$522,[9]Data_Input!$K$523,[9]Data_Input!$K$524</definedName>
    <definedName name="__APW_RESTORE_DATA3285__" hidden="1">[9]Data_Input!$K$525,[9]Data_Input!$K$526,[9]Data_Input!$K$527,[9]Data_Input!$K$528,[9]Data_Input!$K$529,[9]Data_Input!$K$530</definedName>
    <definedName name="__APW_RESTORE_DATA3286__" hidden="1">[9]Data_Input!$L$9,[9]Data_Input!$L$10,[9]Data_Input!$L$11,[9]Data_Input!$L$12,[9]Data_Input!$L$13,[9]Data_Input!$L$14,[9]Data_Input!$L$15,[9]Data_Input!$L$16,[9]Data_Input!$L$17,[9]Data_Input!$L$18,[9]Data_Input!$L$19,[9]Data_Input!$L$20,[9]Data_Input!$L$21,[9]Data_Input!$L$22,[9]Data_Input!$L$23,[9]Data_Input!$L$24</definedName>
    <definedName name="__APW_RESTORE_DATA3287__" hidden="1">[9]Data_Input!$L$25,[9]Data_Input!$L$26,[9]Data_Input!$L$27,[9]Data_Input!$L$28,[9]Data_Input!$L$29,[9]Data_Input!$L$30,[9]Data_Input!$L$31,[9]Data_Input!$L$32,[9]Data_Input!$L$33,[9]Data_Input!$L$34,[9]Data_Input!$L$35,[9]Data_Input!$L$36,[9]Data_Input!$L$37,[9]Data_Input!$L$38,[9]Data_Input!$L$39,[9]Data_Input!$L$40</definedName>
    <definedName name="__APW_RESTORE_DATA3288__" hidden="1">[9]Data_Input!$L$41,[9]Data_Input!$L$42,[9]Data_Input!$L$43,[9]Data_Input!$L$44,[9]Data_Input!$L$45,[9]Data_Input!$L$46,[9]Data_Input!$L$47,[9]Data_Input!$L$48,[9]Data_Input!$L$49,[9]Data_Input!$L$50,[9]Data_Input!$L$51,[9]Data_Input!$L$52,[9]Data_Input!$L$53,[9]Data_Input!$L$54,[9]Data_Input!$L$55,[9]Data_Input!$L$56</definedName>
    <definedName name="__APW_RESTORE_DATA3289__" hidden="1">[9]Data_Input!$L$57,[9]Data_Input!$L$58,[9]Data_Input!$L$59,[9]Data_Input!$L$60,[9]Data_Input!$L$61,[9]Data_Input!$L$62,[9]Data_Input!$L$63,[9]Data_Input!$L$64,[9]Data_Input!$L$65,[9]Data_Input!$L$66,[9]Data_Input!$L$67,[9]Data_Input!$L$68,[9]Data_Input!$L$69,[9]Data_Input!$L$70,[9]Data_Input!$L$71,[9]Data_Input!$L$72</definedName>
    <definedName name="__APW_RESTORE_DATA329__" hidden="1">[9]Data_Input!$J$25,[9]Data_Input!$J$26,[9]Data_Input!$J$27,[9]Data_Input!$J$28,[9]Data_Input!$J$29,[9]Data_Input!$J$30,[9]Data_Input!$J$31,[9]Data_Input!$J$32,[9]Data_Input!$J$33,[9]Data_Input!$J$34,[9]Data_Input!$J$35,[9]Data_Input!$J$36,[9]Data_Input!$J$37,[9]Data_Input!$J$38,[9]Data_Input!$J$39,[9]Data_Input!$J$40</definedName>
    <definedName name="__APW_RESTORE_DATA3290__" hidden="1">[9]Data_Input!$L$73,[9]Data_Input!$L$74,[9]Data_Input!$L$75,[9]Data_Input!$L$76,[9]Data_Input!$L$77,[9]Data_Input!$L$78,[9]Data_Input!$L$79,[9]Data_Input!$L$80,[9]Data_Input!$L$81,[9]Data_Input!$L$82,[9]Data_Input!$L$83,[9]Data_Input!$L$84,[9]Data_Input!$L$85,[9]Data_Input!$L$86,[9]Data_Input!$L$87,[9]Data_Input!$L$88</definedName>
    <definedName name="__APW_RESTORE_DATA3291__" hidden="1">[9]Data_Input!$L$89,[9]Data_Input!$L$90,[9]Data_Input!$L$91,[9]Data_Input!$L$92,[9]Data_Input!$L$93,[9]Data_Input!$L$94,[9]Data_Input!$L$95,[9]Data_Input!$L$96,[9]Data_Input!$L$97,[9]Data_Input!$L$98,[9]Data_Input!$L$99,[9]Data_Input!$L$100,[9]Data_Input!$L$101,[9]Data_Input!$L$102,[9]Data_Input!$L$103,[9]Data_Input!$L$104</definedName>
    <definedName name="__APW_RESTORE_DATA3292__" hidden="1">[9]Data_Input!$L$105,[9]Data_Input!$L$106,[9]Data_Input!$L$107,[9]Data_Input!$L$108,[9]Data_Input!$L$109,[9]Data_Input!$L$110,[9]Data_Input!$L$111,[9]Data_Input!$L$112,[9]Data_Input!$L$113,[9]Data_Input!$L$114,[9]Data_Input!$L$115,[9]Data_Input!$L$116,[9]Data_Input!$L$117,[9]Data_Input!$L$118,[9]Data_Input!$L$119</definedName>
    <definedName name="__APW_RESTORE_DATA3293__" hidden="1">[9]Data_Input!$L$120,[9]Data_Input!$L$121,[9]Data_Input!$L$122,[9]Data_Input!$L$123,[9]Data_Input!$L$124,[9]Data_Input!$L$125,[9]Data_Input!$L$126,[9]Data_Input!$L$127,[9]Data_Input!$L$128,[9]Data_Input!$L$129,[9]Data_Input!$L$130,[9]Data_Input!$L$131,[9]Data_Input!$L$132,[9]Data_Input!$L$133,[9]Data_Input!$L$134</definedName>
    <definedName name="__APW_RESTORE_DATA3294__" hidden="1">[9]Data_Input!$L$135,[9]Data_Input!$L$136,[9]Data_Input!$L$137,[9]Data_Input!$L$138,[9]Data_Input!$L$139,[9]Data_Input!$L$140,[9]Data_Input!$L$141,[9]Data_Input!$L$142,[9]Data_Input!$L$143,[9]Data_Input!$L$144,[9]Data_Input!$L$145,[9]Data_Input!$L$146,[9]Data_Input!$L$147,[9]Data_Input!$L$148,[9]Data_Input!$L$149</definedName>
    <definedName name="__APW_RESTORE_DATA3295__" hidden="1">[9]Data_Input!$L$150,[9]Data_Input!$L$151,[9]Data_Input!$L$152,[9]Data_Input!$L$153,[9]Data_Input!$L$154,[9]Data_Input!$L$155,[9]Data_Input!$L$156,[9]Data_Input!$L$157,[9]Data_Input!$L$158,[9]Data_Input!$L$159,[9]Data_Input!$L$160,[9]Data_Input!$L$161,[9]Data_Input!$L$162,[9]Data_Input!$L$163,[9]Data_Input!$L$164</definedName>
    <definedName name="__APW_RESTORE_DATA3296__" hidden="1">[9]Data_Input!$L$165,[9]Data_Input!$L$166,[9]Data_Input!$L$167,[9]Data_Input!$L$168,[9]Data_Input!$L$169,[9]Data_Input!$L$170,[9]Data_Input!$L$171,[9]Data_Input!$L$172,[9]Data_Input!$L$173,[9]Data_Input!$L$174,[9]Data_Input!$L$175,[9]Data_Input!$L$176,[9]Data_Input!$L$177,[9]Data_Input!$L$178,[9]Data_Input!$L$179</definedName>
    <definedName name="__APW_RESTORE_DATA3297__" hidden="1">[9]Data_Input!$L$180,[9]Data_Input!$L$181,[9]Data_Input!$L$182,[9]Data_Input!$L$183,[9]Data_Input!$L$184,[9]Data_Input!$L$185,[9]Data_Input!$L$186,[9]Data_Input!$L$187,[9]Data_Input!$L$188,[9]Data_Input!$L$189,[9]Data_Input!$L$190,[9]Data_Input!$L$191,[9]Data_Input!$L$192,[9]Data_Input!$L$193,[9]Data_Input!$L$194</definedName>
    <definedName name="__APW_RESTORE_DATA3298__" hidden="1">[9]Data_Input!$L$195,[9]Data_Input!$L$196,[9]Data_Input!$L$197,[9]Data_Input!$L$198,[9]Data_Input!$L$199,[9]Data_Input!$L$200,[9]Data_Input!$L$201,[9]Data_Input!$L$202,[9]Data_Input!$L$203,[9]Data_Input!$L$204,[9]Data_Input!$L$205,[9]Data_Input!$L$206,[9]Data_Input!$L$207,[9]Data_Input!$L$208,[9]Data_Input!$L$209</definedName>
    <definedName name="__APW_RESTORE_DATA3299__" hidden="1">[9]Data_Input!$L$210,[9]Data_Input!$L$211,[9]Data_Input!$L$212,[9]Data_Input!$L$213,[9]Data_Input!$L$214,[9]Data_Input!$L$215,[9]Data_Input!$L$216,[9]Data_Input!$L$217,[9]Data_Input!$L$218,[9]Data_Input!$L$219,[9]Data_Input!$L$220,[9]Data_Input!$L$221,[9]Data_Input!$L$222,[9]Data_Input!$L$223,[9]Data_Input!$L$224</definedName>
    <definedName name="__APW_RESTORE_DATA33__" hidden="1">#REF!</definedName>
    <definedName name="__APW_RESTORE_DATA330__" hidden="1">[9]Data_Input!$J$41,[9]Data_Input!$J$42,[9]Data_Input!$J$43,[9]Data_Input!$J$44,[9]Data_Input!$J$45,[9]Data_Input!$J$46,[9]Data_Input!$J$47,[9]Data_Input!$J$48,[9]Data_Input!$J$49,[9]Data_Input!$J$50,[9]Data_Input!$J$51,[9]Data_Input!$J$52,[9]Data_Input!$J$53,[9]Data_Input!$J$54,[9]Data_Input!$J$55,[9]Data_Input!$J$56</definedName>
    <definedName name="__APW_RESTORE_DATA3300__" hidden="1">[9]Data_Input!$L$225,[9]Data_Input!$L$226,[9]Data_Input!$L$227,[9]Data_Input!$L$228,[9]Data_Input!$L$229,[9]Data_Input!$L$230,[9]Data_Input!$L$231,[9]Data_Input!$L$232,[9]Data_Input!$L$233,[9]Data_Input!$L$234,[9]Data_Input!$L$235,[9]Data_Input!$L$236,[9]Data_Input!$L$237,[9]Data_Input!$L$238,[9]Data_Input!$L$239</definedName>
    <definedName name="__APW_RESTORE_DATA3301__" hidden="1">[9]Data_Input!$L$240,[9]Data_Input!$L$241,[9]Data_Input!$L$242,[9]Data_Input!$L$243,[9]Data_Input!$L$244,[9]Data_Input!$L$245,[9]Data_Input!$L$246,[9]Data_Input!$L$247,[9]Data_Input!$L$248,[9]Data_Input!$L$249,[9]Data_Input!$L$250,[9]Data_Input!$L$251,[9]Data_Input!$L$252,[9]Data_Input!$L$253,[9]Data_Input!$L$254</definedName>
    <definedName name="__APW_RESTORE_DATA3302__" hidden="1">[9]Data_Input!$L$255,[9]Data_Input!$L$256,[9]Data_Input!$L$257,[9]Data_Input!$L$258,[9]Data_Input!$L$259,[9]Data_Input!$L$260,[9]Data_Input!$L$261,[9]Data_Input!$L$262,[9]Data_Input!$L$263,[9]Data_Input!$L$264,[9]Data_Input!$L$265,[9]Data_Input!$L$266,[9]Data_Input!$L$267,[9]Data_Input!$L$268,[9]Data_Input!$L$269</definedName>
    <definedName name="__APW_RESTORE_DATA3303__" hidden="1">[9]Data_Input!$L$270,[9]Data_Input!$L$271,[9]Data_Input!$L$272,[9]Data_Input!$L$273,[9]Data_Input!$L$274,[9]Data_Input!$L$275,[9]Data_Input!$L$276,[9]Data_Input!$L$277,[9]Data_Input!$L$278,[9]Data_Input!$L$279,[9]Data_Input!$L$280,[9]Data_Input!$L$281,[9]Data_Input!$L$282,[9]Data_Input!$L$283,[9]Data_Input!$L$284</definedName>
    <definedName name="__APW_RESTORE_DATA3304__" hidden="1">[9]Data_Input!$L$285,[9]Data_Input!$L$286,[9]Data_Input!$L$287,[9]Data_Input!$L$288,[9]Data_Input!$L$289,[9]Data_Input!$L$290,[9]Data_Input!$L$291,[9]Data_Input!$L$292,[9]Data_Input!$L$293,[9]Data_Input!$L$294,[9]Data_Input!$L$295,[9]Data_Input!$L$296,[9]Data_Input!$L$297,[9]Data_Input!$L$298,[9]Data_Input!$L$299</definedName>
    <definedName name="__APW_RESTORE_DATA3305__" hidden="1">[9]Data_Input!$L$300,[9]Data_Input!$L$301,[9]Data_Input!$L$302,[9]Data_Input!$L$303,[9]Data_Input!$L$304,[9]Data_Input!$L$305,[9]Data_Input!$L$306,[9]Data_Input!$L$307,[9]Data_Input!$L$308,[9]Data_Input!$L$309,[9]Data_Input!$L$310,[9]Data_Input!$L$311,[9]Data_Input!$L$312,[9]Data_Input!$L$313,[9]Data_Input!$L$314</definedName>
    <definedName name="__APW_RESTORE_DATA3306__" hidden="1">[9]Data_Input!$L$315,[9]Data_Input!$L$316,[9]Data_Input!$L$317,[9]Data_Input!$L$318,[9]Data_Input!$L$319,[9]Data_Input!$L$320,[9]Data_Input!$L$321,[9]Data_Input!$L$322,[9]Data_Input!$L$323,[9]Data_Input!$L$324,[9]Data_Input!$L$325,[9]Data_Input!$L$326,[9]Data_Input!$L$327,[9]Data_Input!$L$328,[9]Data_Input!$L$329</definedName>
    <definedName name="__APW_RESTORE_DATA3307__" hidden="1">[9]Data_Input!$L$330,[9]Data_Input!$L$331,[9]Data_Input!$L$332,[9]Data_Input!$L$333,[9]Data_Input!$L$334,[9]Data_Input!$L$335,[9]Data_Input!$L$336,[9]Data_Input!$L$337,[9]Data_Input!$L$338,[9]Data_Input!$L$339,[9]Data_Input!$L$340,[9]Data_Input!$L$341,[9]Data_Input!$L$342,[9]Data_Input!$L$343,[9]Data_Input!$L$344</definedName>
    <definedName name="__APW_RESTORE_DATA3308__" hidden="1">[9]Data_Input!$L$345,[9]Data_Input!$L$346,[9]Data_Input!$L$347,[9]Data_Input!$L$348,[9]Data_Input!$L$349,[9]Data_Input!$L$350,[9]Data_Input!$L$351,[9]Data_Input!$L$352,[9]Data_Input!$L$353,[9]Data_Input!$L$354,[9]Data_Input!$L$355,[9]Data_Input!$L$356,[9]Data_Input!$L$357,[9]Data_Input!$L$358,[9]Data_Input!$L$359</definedName>
    <definedName name="__APW_RESTORE_DATA3309__" hidden="1">[9]Data_Input!$L$360,[9]Data_Input!$L$361,[9]Data_Input!$L$362,[9]Data_Input!$L$363,[9]Data_Input!$L$364,[9]Data_Input!$L$365,[9]Data_Input!$L$366,[9]Data_Input!$L$367,[9]Data_Input!$L$368,[9]Data_Input!$L$369,[9]Data_Input!$L$370,[9]Data_Input!$L$371,[9]Data_Input!$L$372,[9]Data_Input!$L$373,[9]Data_Input!$L$374</definedName>
    <definedName name="__APW_RESTORE_DATA331__" hidden="1">[9]Data_Input!$J$57,[9]Data_Input!$J$58,[9]Data_Input!$J$59,[9]Data_Input!$J$60,[9]Data_Input!$J$61,[9]Data_Input!$J$62,[9]Data_Input!$J$63,[9]Data_Input!$J$64,[9]Data_Input!$J$65,[9]Data_Input!$J$66,[9]Data_Input!$J$67,[9]Data_Input!$J$68,[9]Data_Input!$J$69,[9]Data_Input!$J$70,[9]Data_Input!$J$71,[9]Data_Input!$J$72</definedName>
    <definedName name="__APW_RESTORE_DATA3310__" hidden="1">[9]Data_Input!$L$375,[9]Data_Input!$L$376,[9]Data_Input!$L$377,[9]Data_Input!$L$378,[9]Data_Input!$L$379,[9]Data_Input!$L$380,[9]Data_Input!$L$381,[9]Data_Input!$L$382,[9]Data_Input!$L$383,[9]Data_Input!$L$384,[9]Data_Input!$L$385,[9]Data_Input!$L$386,[9]Data_Input!$L$387,[9]Data_Input!$L$388,[9]Data_Input!$L$389</definedName>
    <definedName name="__APW_RESTORE_DATA3311__" hidden="1">[9]Data_Input!$L$390,[9]Data_Input!$L$391,[9]Data_Input!$L$392,[9]Data_Input!$L$393,[9]Data_Input!$L$394,[9]Data_Input!$L$395,[9]Data_Input!$L$396,[9]Data_Input!$L$397,[9]Data_Input!$L$398,[9]Data_Input!$L$399,[9]Data_Input!$L$400,[9]Data_Input!$L$401,[9]Data_Input!$L$402,[9]Data_Input!$L$403,[9]Data_Input!$L$404</definedName>
    <definedName name="__APW_RESTORE_DATA3312__" hidden="1">[9]Data_Input!$L$405,[9]Data_Input!$L$406,[9]Data_Input!$L$407,[9]Data_Input!$L$408,[9]Data_Input!$L$409,[9]Data_Input!$L$410,[9]Data_Input!$L$411,[9]Data_Input!$L$412,[9]Data_Input!$L$413,[9]Data_Input!$L$414,[9]Data_Input!$L$415,[9]Data_Input!$L$416,[9]Data_Input!$L$417,[9]Data_Input!$L$418,[9]Data_Input!$L$419</definedName>
    <definedName name="__APW_RESTORE_DATA3313__" hidden="1">[9]Data_Input!$L$420,[9]Data_Input!$L$421,[9]Data_Input!$L$422,[9]Data_Input!$L$423,[9]Data_Input!$L$424,[9]Data_Input!$L$425,[9]Data_Input!$L$426,[9]Data_Input!$L$427,[9]Data_Input!$L$428,[9]Data_Input!$L$429,[9]Data_Input!$L$430,[9]Data_Input!$L$431,[9]Data_Input!$L$432,[9]Data_Input!$L$433,[9]Data_Input!$L$434</definedName>
    <definedName name="__APW_RESTORE_DATA3314__" hidden="1">[9]Data_Input!$L$435,[9]Data_Input!$L$436,[9]Data_Input!$L$437,[9]Data_Input!$L$438,[9]Data_Input!$L$439,[9]Data_Input!$L$440,[9]Data_Input!$L$441,[9]Data_Input!$L$442,[9]Data_Input!$L$443,[9]Data_Input!$L$444,[9]Data_Input!$L$445,[9]Data_Input!$L$446,[9]Data_Input!$L$447,[9]Data_Input!$L$448,[9]Data_Input!$L$449</definedName>
    <definedName name="__APW_RESTORE_DATA3315__" hidden="1">[9]Data_Input!$L$450,[9]Data_Input!$L$451,[9]Data_Input!$L$452,[9]Data_Input!$L$453,[9]Data_Input!$L$454,[9]Data_Input!$L$455,[9]Data_Input!$L$456,[9]Data_Input!$L$457,[9]Data_Input!$L$458,[9]Data_Input!$L$459,[9]Data_Input!$L$460,[9]Data_Input!$L$461,[9]Data_Input!$L$462,[9]Data_Input!$L$463,[9]Data_Input!$L$464</definedName>
    <definedName name="__APW_RESTORE_DATA3316__" hidden="1">[9]Data_Input!$L$465,[9]Data_Input!$L$466,[9]Data_Input!$L$467,[9]Data_Input!$L$468,[9]Data_Input!$L$469,[9]Data_Input!$L$470,[9]Data_Input!$L$471,[9]Data_Input!$L$472,[9]Data_Input!$L$473,[9]Data_Input!$L$474,[9]Data_Input!$L$475,[9]Data_Input!$L$476,[9]Data_Input!$L$477,[9]Data_Input!$L$478,[9]Data_Input!$L$479</definedName>
    <definedName name="__APW_RESTORE_DATA3317__" hidden="1">[9]Data_Input!$L$480,[9]Data_Input!$L$481,[9]Data_Input!$L$482,[9]Data_Input!$L$483,[9]Data_Input!$L$484,[9]Data_Input!$L$485,[9]Data_Input!$L$486,[9]Data_Input!$L$487,[9]Data_Input!$L$488,[9]Data_Input!$L$489,[9]Data_Input!$L$490,[9]Data_Input!$L$491,[9]Data_Input!$L$492,[9]Data_Input!$L$493,[9]Data_Input!$L$494</definedName>
    <definedName name="__APW_RESTORE_DATA3318__" hidden="1">[9]Data_Input!$L$495,[9]Data_Input!$L$496,[9]Data_Input!$L$497,[9]Data_Input!$L$498,[9]Data_Input!$L$499,[9]Data_Input!$L$500,[9]Data_Input!$L$501,[9]Data_Input!$L$502,[9]Data_Input!$L$503,[9]Data_Input!$L$504,[9]Data_Input!$L$505,[9]Data_Input!$L$506,[9]Data_Input!$L$507,[9]Data_Input!$L$508,[9]Data_Input!$L$509</definedName>
    <definedName name="__APW_RESTORE_DATA3319__" hidden="1">[9]Data_Input!$L$510,[9]Data_Input!$L$511,[9]Data_Input!$L$512,[9]Data_Input!$L$513,[9]Data_Input!$L$514,[9]Data_Input!$L$515,[9]Data_Input!$L$516,[9]Data_Input!$L$517,[9]Data_Input!$L$518,[9]Data_Input!$L$519,[9]Data_Input!$L$520,[9]Data_Input!$L$521,[9]Data_Input!$L$522,[9]Data_Input!$L$523,[9]Data_Input!$L$524</definedName>
    <definedName name="__APW_RESTORE_DATA332__" hidden="1">'[8]Johnson &amp; Johnson'!$C$267,'[8]Johnson &amp; Johnson'!$C$267</definedName>
    <definedName name="__APW_RESTORE_DATA3320__" hidden="1">[9]Data_Input!$L$525,[9]Data_Input!$L$526,[9]Data_Input!$L$527,[9]Data_Input!$L$528,[9]Data_Input!$L$529,[9]Data_Input!$L$530</definedName>
    <definedName name="__APW_RESTORE_DATA333__" hidden="1">[9]Data_Input!$J$89,[9]Data_Input!$J$90,[9]Data_Input!$J$91,[9]Data_Input!$J$92,[9]Data_Input!$J$93,[9]Data_Input!$J$94,[9]Data_Input!$J$95,[9]Data_Input!$J$96,[9]Data_Input!$J$97,[9]Data_Input!$J$98,[9]Data_Input!$J$99,[9]Data_Input!$J$100,[9]Data_Input!$J$101,[9]Data_Input!$J$102,[9]Data_Input!$J$103,[9]Data_Input!$J$104</definedName>
    <definedName name="__APW_RESTORE_DATA334__" hidden="1">[9]Data_Input!$J$105,[9]Data_Input!$J$106,[9]Data_Input!$J$107,[9]Data_Input!$J$108,[9]Data_Input!$J$109,[9]Data_Input!$J$110,[9]Data_Input!$J$111,[9]Data_Input!$J$112,[9]Data_Input!$J$113,[9]Data_Input!$J$114,[9]Data_Input!$J$115,[9]Data_Input!$J$116,[9]Data_Input!$J$117,[9]Data_Input!$J$118,[9]Data_Input!$J$119</definedName>
    <definedName name="__APW_RESTORE_DATA335__" hidden="1">[9]Data_Input!$J$120,[9]Data_Input!$J$121,[9]Data_Input!$J$122,[9]Data_Input!$J$123,[9]Data_Input!$J$124,[9]Data_Input!$J$125,[9]Data_Input!$J$126,[9]Data_Input!$J$127,[9]Data_Input!$J$128,[9]Data_Input!$J$129,[9]Data_Input!$J$130,[9]Data_Input!$J$131,[9]Data_Input!$J$132,[9]Data_Input!$J$133,[9]Data_Input!$J$134</definedName>
    <definedName name="__APW_RESTORE_DATA336__" hidden="1">[9]Data_Input!$J$135,[9]Data_Input!$J$136,[9]Data_Input!$J$137,[9]Data_Input!$J$138,[9]Data_Input!$J$139,[9]Data_Input!$J$140,[9]Data_Input!$J$141,[9]Data_Input!$J$142,[9]Data_Input!$J$143,[9]Data_Input!$J$144,[9]Data_Input!$J$145,[9]Data_Input!$J$146,[9]Data_Input!$J$147,[9]Data_Input!$J$148,[9]Data_Input!$J$149</definedName>
    <definedName name="__APW_RESTORE_DATA337__" hidden="1">'[8]Johnson &amp; Johnson'!$C$270,'[8]Johnson &amp; Johnson'!$C$270</definedName>
    <definedName name="__APW_RESTORE_DATA338__" hidden="1">[9]Data_Input!$J$165,[9]Data_Input!$J$166,[9]Data_Input!$J$167,[9]Data_Input!$J$168,[9]Data_Input!$J$169,[9]Data_Input!$J$170,[9]Data_Input!$J$171,[9]Data_Input!$J$172,[9]Data_Input!$J$173,[9]Data_Input!$J$174,[9]Data_Input!$J$175,[9]Data_Input!$J$176,[9]Data_Input!$J$177,[9]Data_Input!$J$178,[9]Data_Input!$J$179</definedName>
    <definedName name="__APW_RESTORE_DATA339__" hidden="1">[9]Data_Input!$J$180,[9]Data_Input!$J$181,[9]Data_Input!$J$182,[9]Data_Input!$J$183,[9]Data_Input!$J$184,[9]Data_Input!$J$185,[9]Data_Input!$J$186,[9]Data_Input!$J$187,[9]Data_Input!$J$188,[9]Data_Input!$J$189,[9]Data_Input!$J$190,[9]Data_Input!$J$191,[9]Data_Input!$J$192,[9]Data_Input!$J$193,[9]Data_Input!$J$194</definedName>
    <definedName name="__APW_RESTORE_DATA34__" localSheetId="0" hidden="1">#REF!,#REF!,#REF!,#REF!,#REF!,#REF!,#REF!,#REF!,#REF!,#REF!,#REF!,#REF!,#REF!,#REF!,#REF!,#REF!</definedName>
    <definedName name="__APW_RESTORE_DATA34__" hidden="1">#REF!,#REF!,#REF!,#REF!,#REF!,#REF!,#REF!,#REF!,#REF!,#REF!,#REF!,#REF!,#REF!,#REF!,#REF!,#REF!</definedName>
    <definedName name="__APW_RESTORE_DATA340__" hidden="1">[9]Data_Input!$J$195,[9]Data_Input!$J$196,[9]Data_Input!$J$197,[9]Data_Input!$J$198,[9]Data_Input!$J$199,[9]Data_Input!$J$200,[9]Data_Input!$J$201,[9]Data_Input!$J$202,[9]Data_Input!$J$203,[9]Data_Input!$J$204,[9]Data_Input!$J$205,[9]Data_Input!$J$206,[9]Data_Input!$J$207,[9]Data_Input!$J$208,[9]Data_Input!$J$209</definedName>
    <definedName name="__APW_RESTORE_DATA341__" hidden="1">[9]Data_Input!$J$210,[9]Data_Input!$J$211,[9]Data_Input!$J$212,[9]Data_Input!$J$213,[9]Data_Input!$J$214,[9]Data_Input!$J$215,[9]Data_Input!$J$216,[9]Data_Input!$J$217,[9]Data_Input!$J$218,[9]Data_Input!$J$219,[9]Data_Input!$J$220,[9]Data_Input!$J$221,[9]Data_Input!$J$222,[9]Data_Input!$J$223,[9]Data_Input!$J$224</definedName>
    <definedName name="__APW_RESTORE_DATA342__" hidden="1">[9]Data_Input!$J$225,[9]Data_Input!$J$226,[9]Data_Input!$J$227,[9]Data_Input!$J$228,[9]Data_Input!$J$229,[9]Data_Input!$J$230,[9]Data_Input!$J$231,[9]Data_Input!$J$232,[9]Data_Input!$J$233,[9]Data_Input!$J$234,[9]Data_Input!$J$235,[9]Data_Input!$J$236,[9]Data_Input!$J$237,[9]Data_Input!$J$238,[9]Data_Input!$J$239</definedName>
    <definedName name="__APW_RESTORE_DATA343__" hidden="1">[9]Data_Input!$J$240,[9]Data_Input!$J$241,[9]Data_Input!$J$242,[9]Data_Input!$J$243,[9]Data_Input!$J$244,[9]Data_Input!$J$245,[9]Data_Input!$J$246,[9]Data_Input!$J$247,[9]Data_Input!$J$248,[9]Data_Input!$J$249,[9]Data_Input!$J$250,[9]Data_Input!$J$251,[9]Data_Input!$J$252,[9]Data_Input!$J$253,[9]Data_Input!$J$254</definedName>
    <definedName name="__APW_RESTORE_DATA344__" hidden="1">[9]Data_Input!$J$255,[9]Data_Input!$J$256,[9]Data_Input!$J$257,[9]Data_Input!$J$258,[9]Data_Input!$J$259,[9]Data_Input!$J$260,[9]Data_Input!$J$261,[9]Data_Input!$J$262,[9]Data_Input!$J$263,[9]Data_Input!$J$264,[9]Data_Input!$J$265,[9]Data_Input!$J$266,[9]Data_Input!$J$267,[9]Data_Input!$J$268,[9]Data_Input!$J$269</definedName>
    <definedName name="__APW_RESTORE_DATA345__" hidden="1">[9]Data_Input!$J$270,[9]Data_Input!$J$271,[9]Data_Input!$J$272,[9]Data_Input!$J$273,[9]Data_Input!$J$274,[9]Data_Input!$J$275,[9]Data_Input!$J$276,[9]Data_Input!$J$277,[9]Data_Input!$J$278,[9]Data_Input!$J$279,[9]Data_Input!$J$280,[9]Data_Input!$J$281,[9]Data_Input!$J$282,[9]Data_Input!$J$283,[9]Data_Input!$J$284</definedName>
    <definedName name="__APW_RESTORE_DATA346__" hidden="1">[9]Data_Input!$J$285,[9]Data_Input!$J$286,[9]Data_Input!$J$287,[9]Data_Input!$J$288,[9]Data_Input!$J$289,[9]Data_Input!$J$290,[9]Data_Input!$J$291,[9]Data_Input!$J$292,[9]Data_Input!$J$293,[9]Data_Input!$J$294,[9]Data_Input!$J$295,[9]Data_Input!$J$296,[9]Data_Input!$J$297,[9]Data_Input!$J$298,[9]Data_Input!$J$299</definedName>
    <definedName name="__APW_RESTORE_DATA347__" hidden="1">[9]Data_Input!$J$300,[9]Data_Input!$J$301,[9]Data_Input!$J$302,[9]Data_Input!$J$303,[9]Data_Input!$J$304,[9]Data_Input!$J$305,[9]Data_Input!$J$306,[9]Data_Input!$J$307,[9]Data_Input!$J$308,[9]Data_Input!$J$309,[9]Data_Input!$J$310,[9]Data_Input!$J$311,[9]Data_Input!$J$312,[9]Data_Input!$J$313,[9]Data_Input!$J$314</definedName>
    <definedName name="__APW_RESTORE_DATA348__" hidden="1">[9]Data_Input!$J$315,[9]Data_Input!$J$316,[9]Data_Input!$J$317,[9]Data_Input!$J$318,[9]Data_Input!$J$319,[9]Data_Input!$J$320,[9]Data_Input!$J$321,[9]Data_Input!$J$322,[9]Data_Input!$J$323,[9]Data_Input!$J$324,[9]Data_Input!$J$325,[9]Data_Input!$J$326,[9]Data_Input!$J$327,[9]Data_Input!$J$328,[9]Data_Input!$J$329</definedName>
    <definedName name="__APW_RESTORE_DATA349__" hidden="1">[9]Data_Input!$J$330,[9]Data_Input!$J$331,[9]Data_Input!$J$332,[9]Data_Input!$J$333,[9]Data_Input!$J$334,[9]Data_Input!$J$335,[9]Data_Input!$J$336,[9]Data_Input!$J$337,[9]Data_Input!$J$338,[9]Data_Input!$J$339,[9]Data_Input!$J$340,[9]Data_Input!$J$341,[9]Data_Input!$J$342,[9]Data_Input!$J$343,[9]Data_Input!$J$344</definedName>
    <definedName name="__APW_RESTORE_DATA35__" localSheetId="0" hidden="1">#REF!,#REF!,#REF!,#REF!,#REF!,#REF!,#REF!,#REF!,#REF!,#REF!,#REF!,#REF!,#REF!,#REF!,#REF!</definedName>
    <definedName name="__APW_RESTORE_DATA35__" hidden="1">#REF!,#REF!,#REF!,#REF!,#REF!,#REF!,#REF!,#REF!,#REF!,#REF!,#REF!,#REF!,#REF!,#REF!,#REF!</definedName>
    <definedName name="__APW_RESTORE_DATA350__" hidden="1">[9]Data_Input!$J$345,[9]Data_Input!$J$346,[9]Data_Input!$J$347,[9]Data_Input!$J$348,[9]Data_Input!$J$349,[9]Data_Input!$J$350,[9]Data_Input!$J$351,[9]Data_Input!$J$352,[9]Data_Input!$J$353,[9]Data_Input!$J$354,[9]Data_Input!$J$355,[9]Data_Input!$J$356,[9]Data_Input!$J$357,[9]Data_Input!$J$358,[9]Data_Input!$J$359</definedName>
    <definedName name="__APW_RESTORE_DATA351__" hidden="1">[9]Data_Input!$J$360,[9]Data_Input!$J$361,[9]Data_Input!$J$362,[9]Data_Input!$J$363,[9]Data_Input!$J$364,[9]Data_Input!$J$365,[9]Data_Input!$J$366,[9]Data_Input!$J$367,[9]Data_Input!$J$368,[9]Data_Input!$J$369,[9]Data_Input!$J$370,[9]Data_Input!$J$371,[9]Data_Input!$J$372,[9]Data_Input!$J$373,[9]Data_Input!$J$374</definedName>
    <definedName name="__APW_RESTORE_DATA352__" hidden="1">'[8]Johnson &amp; Johnson'!$C$279,'[8]Johnson &amp; Johnson'!$C$279</definedName>
    <definedName name="__APW_RESTORE_DATA353__" hidden="1">'[8]Johnson &amp; Johnson'!$C$282,'[8]Johnson &amp; Johnson'!$C$282</definedName>
    <definedName name="__APW_RESTORE_DATA354__" hidden="1">[9]Data_Input!$J$405,[9]Data_Input!$J$406,[9]Data_Input!$J$407,[9]Data_Input!$J$408,[9]Data_Input!$J$409,[9]Data_Input!$J$410,[9]Data_Input!$J$411,[9]Data_Input!$J$412,[9]Data_Input!$J$413,[9]Data_Input!$J$414,[9]Data_Input!$J$415,[9]Data_Input!$J$416,[9]Data_Input!$J$417,[9]Data_Input!$J$418,[9]Data_Input!$J$419</definedName>
    <definedName name="__APW_RESTORE_DATA355__" hidden="1">[9]Data_Input!$J$420,[9]Data_Input!$J$421,[9]Data_Input!$J$422,[9]Data_Input!$J$423,[9]Data_Input!$J$424,[9]Data_Input!$J$425,[9]Data_Input!$J$426,[9]Data_Input!$J$427,[9]Data_Input!$J$428,[9]Data_Input!$J$429,[9]Data_Input!$J$430,[9]Data_Input!$J$431,[9]Data_Input!$J$432,[9]Data_Input!$J$433,[9]Data_Input!$J$434</definedName>
    <definedName name="__APW_RESTORE_DATA356__" hidden="1">[9]Data_Input!$J$435,[9]Data_Input!$J$436,[9]Data_Input!$J$437,[9]Data_Input!$J$438,[9]Data_Input!$J$439,[9]Data_Input!$J$440,[9]Data_Input!$J$441,[9]Data_Input!$J$442,[9]Data_Input!$J$443,[9]Data_Input!$J$444,[9]Data_Input!$J$445,[9]Data_Input!$J$446,[9]Data_Input!$J$447,[9]Data_Input!$J$448,[9]Data_Input!$J$449</definedName>
    <definedName name="__APW_RESTORE_DATA357__" hidden="1">[9]Data_Input!$J$450,[9]Data_Input!$J$451,[9]Data_Input!$J$452,[9]Data_Input!$J$453,[9]Data_Input!$J$454,[9]Data_Input!$J$455,[9]Data_Input!$J$456,[9]Data_Input!$J$457,[9]Data_Input!$J$458,[9]Data_Input!$J$459,[9]Data_Input!$J$460,[9]Data_Input!$J$461,[9]Data_Input!$J$462,[9]Data_Input!$J$463,[9]Data_Input!$J$464</definedName>
    <definedName name="__APW_RESTORE_DATA358__" hidden="1">[9]Data_Input!$J$465,[9]Data_Input!$J$466,[9]Data_Input!$J$467,[9]Data_Input!$J$468,[9]Data_Input!$J$469,[9]Data_Input!$J$470,[9]Data_Input!$J$471,[9]Data_Input!$J$472,[9]Data_Input!$J$473,[9]Data_Input!$J$474,[9]Data_Input!$J$475,[9]Data_Input!$J$476,[9]Data_Input!$J$477,[9]Data_Input!$J$478,[9]Data_Input!$J$479</definedName>
    <definedName name="__APW_RESTORE_DATA359__" hidden="1">[9]Data_Input!$J$480,[9]Data_Input!$J$481,[9]Data_Input!$J$482,[9]Data_Input!$J$483,[9]Data_Input!$J$484,[9]Data_Input!$J$485,[9]Data_Input!$J$486,[9]Data_Input!$J$487,[9]Data_Input!$J$488,[9]Data_Input!$J$489,[9]Data_Input!$J$490,[9]Data_Input!$J$491,[9]Data_Input!$J$492,[9]Data_Input!$J$493,[9]Data_Input!$J$494</definedName>
    <definedName name="__APW_RESTORE_DATA36__" localSheetId="0" hidden="1">#REF!,#REF!,#REF!,#REF!,#REF!,#REF!,#REF!,#REF!,#REF!,#REF!,#REF!,#REF!,#REF!,#REF!,#REF!,#REF!</definedName>
    <definedName name="__APW_RESTORE_DATA36__" hidden="1">#REF!,#REF!,#REF!,#REF!,#REF!,#REF!,#REF!,#REF!,#REF!,#REF!,#REF!,#REF!,#REF!,#REF!,#REF!,#REF!</definedName>
    <definedName name="__APW_RESTORE_DATA360__" hidden="1">[9]Data_Input!$J$495,[9]Data_Input!$J$496,[9]Data_Input!$J$497,[9]Data_Input!$J$498,[9]Data_Input!$J$499,[9]Data_Input!$J$500,[9]Data_Input!$J$501,[9]Data_Input!$J$502,[9]Data_Input!$J$503,[9]Data_Input!$J$504,[9]Data_Input!$J$505,[9]Data_Input!$J$506,[9]Data_Input!$J$507,[9]Data_Input!$J$508,[9]Data_Input!$J$509</definedName>
    <definedName name="__APW_RESTORE_DATA361__" hidden="1">[9]Data_Input!$J$510,[9]Data_Input!$J$511,[9]Data_Input!$J$512,[9]Data_Input!$J$513,[9]Data_Input!$J$514,[9]Data_Input!$J$515,[9]Data_Input!$J$516,[9]Data_Input!$J$517,[9]Data_Input!$J$518,[9]Data_Input!$J$519,[9]Data_Input!$J$520,[9]Data_Input!$J$521,[9]Data_Input!$J$522,[9]Data_Input!$J$523,[9]Data_Input!$J$524</definedName>
    <definedName name="__APW_RESTORE_DATA362__" hidden="1">[9]Data_Input!$J$525,[9]Data_Input!$J$526,[9]Data_Input!$J$527,[9]Data_Input!$J$528,[9]Data_Input!$J$529,[9]Data_Input!$J$530</definedName>
    <definedName name="__APW_RESTORE_DATA363__" hidden="1">[9]Data_Input!$K$9,[9]Data_Input!$K$10,[9]Data_Input!$K$11,[9]Data_Input!$K$12,[9]Data_Input!$K$13,[9]Data_Input!$K$14,[9]Data_Input!$K$15,[9]Data_Input!$K$16,[9]Data_Input!$K$17,[9]Data_Input!$K$18,[9]Data_Input!$K$19,[9]Data_Input!$K$20,[9]Data_Input!$K$21,[9]Data_Input!$K$22,[9]Data_Input!$K$23,[9]Data_Input!$K$24</definedName>
    <definedName name="__APW_RESTORE_DATA364__" hidden="1">[9]Data_Input!$K$25,[9]Data_Input!$K$26,[9]Data_Input!$K$27,[9]Data_Input!$K$28,[9]Data_Input!$K$29,[9]Data_Input!$K$30,[9]Data_Input!$K$31,[9]Data_Input!$K$32,[9]Data_Input!$K$33,[9]Data_Input!$K$34,[9]Data_Input!$K$35,[9]Data_Input!$K$36,[9]Data_Input!$K$37,[9]Data_Input!$K$38,[9]Data_Input!$K$39,[9]Data_Input!$K$40</definedName>
    <definedName name="__APW_RESTORE_DATA365__" hidden="1">[9]Data_Input!$K$41,[9]Data_Input!$K$42,[9]Data_Input!$K$43,[9]Data_Input!$K$44,[9]Data_Input!$K$45,[9]Data_Input!$K$46,[9]Data_Input!$K$47,[9]Data_Input!$K$48,[9]Data_Input!$K$49,[9]Data_Input!$K$50,[9]Data_Input!$K$51,[9]Data_Input!$K$52,[9]Data_Input!$K$53,[9]Data_Input!$K$54,[9]Data_Input!$K$55,[9]Data_Input!$K$56</definedName>
    <definedName name="__APW_RESTORE_DATA366__" hidden="1">'[8]Church Dwight'!$C$264,'[8]Church Dwight'!$C$264</definedName>
    <definedName name="__APW_RESTORE_DATA367__" hidden="1">[9]Data_Input!$K$73,[9]Data_Input!$K$74,[9]Data_Input!$K$75,[9]Data_Input!$K$76,[9]Data_Input!$K$77,[9]Data_Input!$K$78,[9]Data_Input!$K$79,[9]Data_Input!$K$80,[9]Data_Input!$K$81,[9]Data_Input!$K$82,[9]Data_Input!$K$83,[9]Data_Input!$K$84,[9]Data_Input!$K$85,[9]Data_Input!$K$86,[9]Data_Input!$K$87,[9]Data_Input!$K$88</definedName>
    <definedName name="__APW_RESTORE_DATA368__" hidden="1">[9]Data_Input!$K$89,[9]Data_Input!$K$90,[9]Data_Input!$K$91,[9]Data_Input!$K$92,[9]Data_Input!$K$93,[9]Data_Input!$K$94,[9]Data_Input!$K$95,[9]Data_Input!$K$96,[9]Data_Input!$K$97,[9]Data_Input!$K$98,[9]Data_Input!$K$99,[9]Data_Input!$K$100,[9]Data_Input!$K$101,[9]Data_Input!$K$102,[9]Data_Input!$K$103,[9]Data_Input!$K$104</definedName>
    <definedName name="__APW_RESTORE_DATA369__" hidden="1">[9]Data_Input!$K$105,[9]Data_Input!$K$106,[9]Data_Input!$K$107,[9]Data_Input!$K$108,[9]Data_Input!$K$109,[9]Data_Input!$K$110,[9]Data_Input!$K$111,[9]Data_Input!$K$112,[9]Data_Input!$K$113,[9]Data_Input!$K$114,[9]Data_Input!$K$115,[9]Data_Input!$K$116,[9]Data_Input!$K$117,[9]Data_Input!$K$118,[9]Data_Input!$K$119</definedName>
    <definedName name="__APW_RESTORE_DATA37__" localSheetId="0" hidden="1">#REF!,#REF!,#REF!,#REF!,#REF!,#REF!,#REF!,#REF!,#REF!,#REF!,#REF!,#REF!,#REF!,#REF!,#REF!</definedName>
    <definedName name="__APW_RESTORE_DATA37__" hidden="1">#REF!,#REF!,#REF!,#REF!,#REF!,#REF!,#REF!,#REF!,#REF!,#REF!,#REF!,#REF!,#REF!,#REF!,#REF!</definedName>
    <definedName name="__APW_RESTORE_DATA370__" hidden="1">[9]Data_Input!$K$120,[9]Data_Input!$K$121,[9]Data_Input!$K$122,[9]Data_Input!$K$123,[9]Data_Input!$K$124,[9]Data_Input!$K$125,[9]Data_Input!$K$126,[9]Data_Input!$K$127,[9]Data_Input!$K$128,[9]Data_Input!$K$129,[9]Data_Input!$K$130,[9]Data_Input!$K$131,[9]Data_Input!$K$132,[9]Data_Input!$K$133,[9]Data_Input!$K$134</definedName>
    <definedName name="__APW_RESTORE_DATA371__" hidden="1">'[8]Church Dwight'!$C$267,'[8]Church Dwight'!$C$267</definedName>
    <definedName name="__APW_RESTORE_DATA372__" hidden="1">[9]Data_Input!$K$150,[9]Data_Input!$K$151,[9]Data_Input!$K$152,[9]Data_Input!$K$153,[9]Data_Input!$K$154,[9]Data_Input!$K$155,[9]Data_Input!$K$156,[9]Data_Input!$K$157,[9]Data_Input!$K$158,[9]Data_Input!$K$159,[9]Data_Input!$K$160,[9]Data_Input!$K$161,[9]Data_Input!$K$162,[9]Data_Input!$K$163,[9]Data_Input!$K$164</definedName>
    <definedName name="__APW_RESTORE_DATA373__" hidden="1">[9]Data_Input!$K$165,[9]Data_Input!$K$166,[9]Data_Input!$K$167,[9]Data_Input!$K$168,[9]Data_Input!$K$169,[9]Data_Input!$K$170,[9]Data_Input!$K$171,[9]Data_Input!$K$172,[9]Data_Input!$K$173,[9]Data_Input!$K$174,[9]Data_Input!$K$175,[9]Data_Input!$K$176,[9]Data_Input!$K$177,[9]Data_Input!$K$178,[9]Data_Input!$K$179</definedName>
    <definedName name="__APW_RESTORE_DATA374__" hidden="1">[9]Data_Input!$K$180,[9]Data_Input!$K$181,[9]Data_Input!$K$182,[9]Data_Input!$K$183,[9]Data_Input!$K$184,[9]Data_Input!$K$185,[9]Data_Input!$K$186,[9]Data_Input!$K$187,[9]Data_Input!$K$188,[9]Data_Input!$K$189,[9]Data_Input!$K$190,[9]Data_Input!$K$191,[9]Data_Input!$K$192,[9]Data_Input!$K$193,[9]Data_Input!$K$194</definedName>
    <definedName name="__APW_RESTORE_DATA375__" hidden="1">[9]Data_Input!$K$195,[9]Data_Input!$K$196,[9]Data_Input!$K$197,[9]Data_Input!$K$198,[9]Data_Input!$K$199,[9]Data_Input!$K$200,[9]Data_Input!$K$201,[9]Data_Input!$K$202,[9]Data_Input!$K$203,[9]Data_Input!$K$204,[9]Data_Input!$K$205,[9]Data_Input!$K$206,[9]Data_Input!$K$207,[9]Data_Input!$K$208,[9]Data_Input!$K$209</definedName>
    <definedName name="__APW_RESTORE_DATA376__" hidden="1">'[8]Church Dwight'!$C$270,'[8]Church Dwight'!$C$270</definedName>
    <definedName name="__APW_RESTORE_DATA377__" hidden="1">[9]Data_Input!$K$225,[9]Data_Input!$K$226,[9]Data_Input!$K$227,[9]Data_Input!$K$228,[9]Data_Input!$K$229,[9]Data_Input!$K$230,[9]Data_Input!$K$231,[9]Data_Input!$K$232,[9]Data_Input!$K$233,[9]Data_Input!$K$234,[9]Data_Input!$K$235,[9]Data_Input!$K$236,[9]Data_Input!$K$237,[9]Data_Input!$K$238,[9]Data_Input!$K$239</definedName>
    <definedName name="__APW_RESTORE_DATA378__" hidden="1">[9]Data_Input!$K$240,[9]Data_Input!$K$241,[9]Data_Input!$K$242,[9]Data_Input!$K$243,[9]Data_Input!$K$244,[9]Data_Input!$K$245,[9]Data_Input!$K$246,[9]Data_Input!$K$247,[9]Data_Input!$K$248,[9]Data_Input!$K$249,[9]Data_Input!$K$250,[9]Data_Input!$K$251,[9]Data_Input!$K$252,[9]Data_Input!$K$253,[9]Data_Input!$K$254</definedName>
    <definedName name="__APW_RESTORE_DATA379__" hidden="1">[9]Data_Input!$K$255,[9]Data_Input!$K$256,[9]Data_Input!$K$257,[9]Data_Input!$K$258,[9]Data_Input!$K$259,[9]Data_Input!$K$260,[9]Data_Input!$K$261,[9]Data_Input!$K$262,[9]Data_Input!$K$263,[9]Data_Input!$K$264,[9]Data_Input!$K$265,[9]Data_Input!$K$266,[9]Data_Input!$K$267,[9]Data_Input!$K$268,[9]Data_Input!$K$269</definedName>
    <definedName name="__APW_RESTORE_DATA38__" localSheetId="0" hidden="1">#REF!,#REF!,#REF!,#REF!,#REF!,#REF!,#REF!,#REF!,#REF!,#REF!,#REF!,#REF!,#REF!,#REF!,#REF!</definedName>
    <definedName name="__APW_RESTORE_DATA38__" hidden="1">#REF!,#REF!,#REF!,#REF!,#REF!,#REF!,#REF!,#REF!,#REF!,#REF!,#REF!,#REF!,#REF!,#REF!,#REF!</definedName>
    <definedName name="__APW_RESTORE_DATA380__" hidden="1">[9]Data_Input!$K$270,[9]Data_Input!$K$271,[9]Data_Input!$K$272,[9]Data_Input!$K$273,[9]Data_Input!$K$274,[9]Data_Input!$K$275,[9]Data_Input!$K$276,[9]Data_Input!$K$277,[9]Data_Input!$K$278,[9]Data_Input!$K$279,[9]Data_Input!$K$280,[9]Data_Input!$K$281,[9]Data_Input!$K$282,[9]Data_Input!$K$283,[9]Data_Input!$K$284</definedName>
    <definedName name="__APW_RESTORE_DATA381__" hidden="1">[9]Data_Input!$K$285,[9]Data_Input!$K$286,[9]Data_Input!$K$287,[9]Data_Input!$K$288,[9]Data_Input!$K$289,[9]Data_Input!$K$290,[9]Data_Input!$K$291,[9]Data_Input!$K$292,[9]Data_Input!$K$293,[9]Data_Input!$K$294,[9]Data_Input!$K$295,[9]Data_Input!$K$296,[9]Data_Input!$K$297,[9]Data_Input!$K$298,[9]Data_Input!$K$299</definedName>
    <definedName name="__APW_RESTORE_DATA382__" hidden="1">[9]Data_Input!$K$300,[9]Data_Input!$K$301,[9]Data_Input!$K$302,[9]Data_Input!$K$303,[9]Data_Input!$K$304,[9]Data_Input!$K$305,[9]Data_Input!$K$306,[9]Data_Input!$K$307,[9]Data_Input!$K$308,[9]Data_Input!$K$309,[9]Data_Input!$K$310,[9]Data_Input!$K$311,[9]Data_Input!$K$312,[9]Data_Input!$K$313,[9]Data_Input!$K$314</definedName>
    <definedName name="__APW_RESTORE_DATA383__" hidden="1">[9]Data_Input!$K$315,[9]Data_Input!$K$316,[9]Data_Input!$K$317,[9]Data_Input!$K$318,[9]Data_Input!$K$319,[9]Data_Input!$K$320,[9]Data_Input!$K$321,[9]Data_Input!$K$322,[9]Data_Input!$K$323,[9]Data_Input!$K$324,[9]Data_Input!$K$325,[9]Data_Input!$K$326,[9]Data_Input!$K$327,[9]Data_Input!$K$328,[9]Data_Input!$K$329</definedName>
    <definedName name="__APW_RESTORE_DATA384__" hidden="1">[9]Data_Input!$K$330,[9]Data_Input!$K$331,[9]Data_Input!$K$332,[9]Data_Input!$K$333,[9]Data_Input!$K$334,[9]Data_Input!$K$335,[9]Data_Input!$K$336,[9]Data_Input!$K$337,[9]Data_Input!$K$338,[9]Data_Input!$K$339,[9]Data_Input!$K$340,[9]Data_Input!$K$341,[9]Data_Input!$K$342,[9]Data_Input!$K$343,[9]Data_Input!$K$344</definedName>
    <definedName name="__APW_RESTORE_DATA385__" hidden="1">[9]Data_Input!$K$345,[9]Data_Input!$K$346,[9]Data_Input!$K$347,[9]Data_Input!$K$348,[9]Data_Input!$K$349,[9]Data_Input!$K$350,[9]Data_Input!$K$351,[9]Data_Input!$K$352,[9]Data_Input!$K$353,[9]Data_Input!$K$354,[9]Data_Input!$K$355,[9]Data_Input!$K$356,[9]Data_Input!$K$357,[9]Data_Input!$K$358,[9]Data_Input!$K$359</definedName>
    <definedName name="__APW_RESTORE_DATA386__" hidden="1">[9]Data_Input!$K$360,[9]Data_Input!$K$361,[9]Data_Input!$K$362,[9]Data_Input!$K$363,[9]Data_Input!$K$364,[9]Data_Input!$K$365,[9]Data_Input!$K$366,[9]Data_Input!$K$367,[9]Data_Input!$K$368,[9]Data_Input!$K$369,[9]Data_Input!$K$370,[9]Data_Input!$K$371,[9]Data_Input!$K$372,[9]Data_Input!$K$373,[9]Data_Input!$K$374</definedName>
    <definedName name="__APW_RESTORE_DATA387__" hidden="1">[9]Data_Input!$K$375,[9]Data_Input!$K$376,[9]Data_Input!$K$377,[9]Data_Input!$K$378,[9]Data_Input!$K$379,[9]Data_Input!$K$380,[9]Data_Input!$K$381,[9]Data_Input!$K$382,[9]Data_Input!$K$383,[9]Data_Input!$K$384,[9]Data_Input!$K$385,[9]Data_Input!$K$386,[9]Data_Input!$K$387,[9]Data_Input!$K$388,[9]Data_Input!$K$389</definedName>
    <definedName name="__APW_RESTORE_DATA388__" hidden="1">[9]Data_Input!$K$390,[9]Data_Input!$K$391,[9]Data_Input!$K$392,[9]Data_Input!$K$393,[9]Data_Input!$K$394,[9]Data_Input!$K$395,[9]Data_Input!$K$396,[9]Data_Input!$K$397,[9]Data_Input!$K$398,[9]Data_Input!$K$399,[9]Data_Input!$K$400,[9]Data_Input!$K$401,[9]Data_Input!$K$402,[9]Data_Input!$K$403,[9]Data_Input!$K$404</definedName>
    <definedName name="__APW_RESTORE_DATA389__" hidden="1">[9]Data_Input!$K$405,[9]Data_Input!$K$406,[9]Data_Input!$K$407,[9]Data_Input!$K$408,[9]Data_Input!$K$409,[9]Data_Input!$K$410,[9]Data_Input!$K$411,[9]Data_Input!$K$412,[9]Data_Input!$K$413,[9]Data_Input!$K$414,[9]Data_Input!$K$415,[9]Data_Input!$K$416,[9]Data_Input!$K$417,[9]Data_Input!$K$418,[9]Data_Input!$K$419</definedName>
    <definedName name="__APW_RESTORE_DATA39__" hidden="1">#REF!</definedName>
    <definedName name="__APW_RESTORE_DATA390__" hidden="1">[9]Data_Input!$K$420,[9]Data_Input!$K$421,[9]Data_Input!$K$422,[9]Data_Input!$K$423,[9]Data_Input!$K$424,[9]Data_Input!$K$425,[9]Data_Input!$K$426,[9]Data_Input!$K$427,[9]Data_Input!$K$428,[9]Data_Input!$K$429,[9]Data_Input!$K$430,[9]Data_Input!$K$431,[9]Data_Input!$K$432,[9]Data_Input!$K$433,[9]Data_Input!$K$434</definedName>
    <definedName name="__APW_RESTORE_DATA391__" hidden="1">'[8]Church Dwight'!$C$279,'[8]Church Dwight'!$C$279</definedName>
    <definedName name="__APW_RESTORE_DATA392__" hidden="1">'[8]Church Dwight'!$C$282,'[8]Church Dwight'!$C$282</definedName>
    <definedName name="__APW_RESTORE_DATA393__" hidden="1">[9]Data_Input!$K$465,[9]Data_Input!$K$466,[9]Data_Input!$K$467,[9]Data_Input!$K$468,[9]Data_Input!$K$469,[9]Data_Input!$K$470,[9]Data_Input!$K$471,[9]Data_Input!$K$472,[9]Data_Input!$K$473,[9]Data_Input!$K$474,[9]Data_Input!$K$475,[9]Data_Input!$K$476,[9]Data_Input!$K$477,[9]Data_Input!$K$478,[9]Data_Input!$K$479</definedName>
    <definedName name="__APW_RESTORE_DATA394__" hidden="1">[9]Data_Input!$K$480,[9]Data_Input!$K$481,[9]Data_Input!$K$482,[9]Data_Input!$K$483,[9]Data_Input!$K$484,[9]Data_Input!$K$485,[9]Data_Input!$K$486,[9]Data_Input!$K$487,[9]Data_Input!$K$488,[9]Data_Input!$K$489,[9]Data_Input!$K$490,[9]Data_Input!$K$491,[9]Data_Input!$K$492,[9]Data_Input!$K$493,[9]Data_Input!$K$494</definedName>
    <definedName name="__APW_RESTORE_DATA395__" hidden="1">[9]Data_Input!$K$495,[9]Data_Input!$K$496,[9]Data_Input!$K$497,[9]Data_Input!$K$498,[9]Data_Input!$K$499,[9]Data_Input!$K$500,[9]Data_Input!$K$501,[9]Data_Input!$K$502,[9]Data_Input!$K$503,[9]Data_Input!$K$504,[9]Data_Input!$K$505,[9]Data_Input!$K$506,[9]Data_Input!$K$507,[9]Data_Input!$K$508,[9]Data_Input!$K$509</definedName>
    <definedName name="__APW_RESTORE_DATA396__" hidden="1">[9]Data_Input!$K$510,[9]Data_Input!$K$511,[9]Data_Input!$K$512,[9]Data_Input!$K$513,[9]Data_Input!$K$514,[9]Data_Input!$K$515,[9]Data_Input!$K$516,[9]Data_Input!$K$517,[9]Data_Input!$K$518,[9]Data_Input!$K$519,[9]Data_Input!$K$520,[9]Data_Input!$K$521,[9]Data_Input!$K$522,[9]Data_Input!$K$523,[9]Data_Input!$K$524</definedName>
    <definedName name="__APW_RESTORE_DATA397__" hidden="1">[9]Data_Input!$K$525,[9]Data_Input!$K$526,[9]Data_Input!$K$527,[9]Data_Input!$K$528,[9]Data_Input!$K$529,[9]Data_Input!$K$530</definedName>
    <definedName name="__APW_RESTORE_DATA398__" hidden="1">[9]Data_Input!$L$9,[9]Data_Input!$L$10,[9]Data_Input!$L$11,[9]Data_Input!$L$12,[9]Data_Input!$L$13,[9]Data_Input!$L$14,[9]Data_Input!$L$15,[9]Data_Input!$L$16,[9]Data_Input!$L$17,[9]Data_Input!$L$18,[9]Data_Input!$L$19,[9]Data_Input!$L$20,[9]Data_Input!$L$21,[9]Data_Input!$L$22,[9]Data_Input!$L$23,[9]Data_Input!$L$24</definedName>
    <definedName name="__APW_RESTORE_DATA399__" hidden="1">[9]Data_Input!$L$25,[9]Data_Input!$L$26,[9]Data_Input!$L$27,[9]Data_Input!$L$28,[9]Data_Input!$L$29,[9]Data_Input!$L$30,[9]Data_Input!$L$31,[9]Data_Input!$L$32,[9]Data_Input!$L$33,[9]Data_Input!$L$34,[9]Data_Input!$L$35,[9]Data_Input!$L$36,[9]Data_Input!$L$37,[9]Data_Input!$L$38,[9]Data_Input!$L$39,[9]Data_Input!$L$40</definedName>
    <definedName name="__APW_RESTORE_DATA4__" hidden="1">#REF!</definedName>
    <definedName name="__APW_RESTORE_DATA40__" hidden="1">#REF!</definedName>
    <definedName name="__APW_RESTORE_DATA400__" hidden="1">[9]Data_Input!$L$41,[9]Data_Input!$L$42,[9]Data_Input!$L$43,[9]Data_Input!$L$44,[9]Data_Input!$L$45,[9]Data_Input!$L$46,[9]Data_Input!$L$47,[9]Data_Input!$L$48,[9]Data_Input!$L$49,[9]Data_Input!$L$50,[9]Data_Input!$L$51,[9]Data_Input!$L$52,[9]Data_Input!$L$53,[9]Data_Input!$L$54,[9]Data_Input!$L$55,[9]Data_Input!$L$56</definedName>
    <definedName name="__APW_RESTORE_DATA401__" hidden="1">[9]Data_Input!$L$57,[9]Data_Input!$L$58,[9]Data_Input!$L$59,[9]Data_Input!$L$60,[9]Data_Input!$L$61,[9]Data_Input!$L$62,[9]Data_Input!$L$63,[9]Data_Input!$L$64,[9]Data_Input!$L$65,[9]Data_Input!$L$66,[9]Data_Input!$L$67,[9]Data_Input!$L$68,[9]Data_Input!$L$69,[9]Data_Input!$L$70,[9]Data_Input!$L$71,[9]Data_Input!$L$72</definedName>
    <definedName name="__APW_RESTORE_DATA402__" hidden="1">[9]Data_Input!$L$73,[9]Data_Input!$L$74,[9]Data_Input!$L$75,[9]Data_Input!$L$76,[9]Data_Input!$L$77,[9]Data_Input!$L$78,[9]Data_Input!$L$79,[9]Data_Input!$L$80,[9]Data_Input!$L$81,[9]Data_Input!$L$82,[9]Data_Input!$L$83,[9]Data_Input!$L$84,[9]Data_Input!$L$85,[9]Data_Input!$L$86,[9]Data_Input!$L$87,[9]Data_Input!$L$88</definedName>
    <definedName name="__APW_RESTORE_DATA403__" hidden="1">[9]Data_Input!$L$89,[9]Data_Input!$L$90,[9]Data_Input!$L$91,[9]Data_Input!$L$92,[9]Data_Input!$L$93,[9]Data_Input!$L$94,[9]Data_Input!$L$95,[9]Data_Input!$L$96,[9]Data_Input!$L$97,[9]Data_Input!$L$98,[9]Data_Input!$L$99,[9]Data_Input!$L$100,[9]Data_Input!$L$101,[9]Data_Input!$L$102,[9]Data_Input!$L$103,[9]Data_Input!$L$104</definedName>
    <definedName name="__APW_RESTORE_DATA404__" hidden="1">[9]Data_Input!$L$105,[9]Data_Input!$L$106,[9]Data_Input!$L$107,[9]Data_Input!$L$108,[9]Data_Input!$L$109,[9]Data_Input!$L$110,[9]Data_Input!$L$111,[9]Data_Input!$L$112,[9]Data_Input!$L$113,[9]Data_Input!$L$114,[9]Data_Input!$L$115,[9]Data_Input!$L$116,[9]Data_Input!$L$117,[9]Data_Input!$L$118,[9]Data_Input!$L$119</definedName>
    <definedName name="__APW_RESTORE_DATA405__" hidden="1">[8]McBride!$C$264,[8]McBride!$C$264</definedName>
    <definedName name="__APW_RESTORE_DATA406__" hidden="1">[9]Data_Input!$L$135,[9]Data_Input!$L$136,[9]Data_Input!$L$137,[9]Data_Input!$L$138,[9]Data_Input!$L$139,[9]Data_Input!$L$140,[9]Data_Input!$L$141,[9]Data_Input!$L$142,[9]Data_Input!$L$143,[9]Data_Input!$L$144,[9]Data_Input!$L$145,[9]Data_Input!$L$146,[9]Data_Input!$L$147,[9]Data_Input!$L$148,[9]Data_Input!$L$149</definedName>
    <definedName name="__APW_RESTORE_DATA407__" hidden="1">[9]Data_Input!$L$150,[9]Data_Input!$L$151,[9]Data_Input!$L$152,[9]Data_Input!$L$153,[9]Data_Input!$L$154,[9]Data_Input!$L$155,[9]Data_Input!$L$156,[9]Data_Input!$L$157,[9]Data_Input!$L$158,[9]Data_Input!$L$159,[9]Data_Input!$L$160,[9]Data_Input!$L$161,[9]Data_Input!$L$162,[9]Data_Input!$L$163,[9]Data_Input!$L$164</definedName>
    <definedName name="__APW_RESTORE_DATA408__" hidden="1">[9]Data_Input!$L$165,[9]Data_Input!$L$166,[9]Data_Input!$L$167,[9]Data_Input!$L$168,[9]Data_Input!$L$169,[9]Data_Input!$L$170,[9]Data_Input!$L$171,[9]Data_Input!$L$172,[9]Data_Input!$L$173,[9]Data_Input!$L$174,[9]Data_Input!$L$175,[9]Data_Input!$L$176,[9]Data_Input!$L$177,[9]Data_Input!$L$178,[9]Data_Input!$L$179</definedName>
    <definedName name="__APW_RESTORE_DATA409__" hidden="1">[9]Data_Input!$L$180,[9]Data_Input!$L$181,[9]Data_Input!$L$182,[9]Data_Input!$L$183,[9]Data_Input!$L$184,[9]Data_Input!$L$185,[9]Data_Input!$L$186,[9]Data_Input!$L$187,[9]Data_Input!$L$188,[9]Data_Input!$L$189,[9]Data_Input!$L$190,[9]Data_Input!$L$191,[9]Data_Input!$L$192,[9]Data_Input!$L$193,[9]Data_Input!$L$194</definedName>
    <definedName name="__APW_RESTORE_DATA41__" hidden="1">#REF!</definedName>
    <definedName name="__APW_RESTORE_DATA410__" hidden="1">[8]McBride!$C$267,[8]McBride!$C$267</definedName>
    <definedName name="__APW_RESTORE_DATA411__" hidden="1">[9]Data_Input!$L$210,[9]Data_Input!$L$211,[9]Data_Input!$L$212,[9]Data_Input!$L$213,[9]Data_Input!$L$214,[9]Data_Input!$L$215,[9]Data_Input!$L$216,[9]Data_Input!$L$217,[9]Data_Input!$L$218,[9]Data_Input!$L$219,[9]Data_Input!$L$220,[9]Data_Input!$L$221,[9]Data_Input!$L$222,[9]Data_Input!$L$223,[9]Data_Input!$L$224</definedName>
    <definedName name="__APW_RESTORE_DATA412__" hidden="1">[9]Data_Input!$L$225,[9]Data_Input!$L$226,[9]Data_Input!$L$227,[9]Data_Input!$L$228,[9]Data_Input!$L$229,[9]Data_Input!$L$230,[9]Data_Input!$L$231,[9]Data_Input!$L$232,[9]Data_Input!$L$233,[9]Data_Input!$L$234,[9]Data_Input!$L$235,[9]Data_Input!$L$236,[9]Data_Input!$L$237,[9]Data_Input!$L$238,[9]Data_Input!$L$239</definedName>
    <definedName name="__APW_RESTORE_DATA413__" hidden="1">[9]Data_Input!$L$240,[9]Data_Input!$L$241,[9]Data_Input!$L$242,[9]Data_Input!$L$243,[9]Data_Input!$L$244,[9]Data_Input!$L$245,[9]Data_Input!$L$246,[9]Data_Input!$L$247,[9]Data_Input!$L$248,[9]Data_Input!$L$249,[9]Data_Input!$L$250,[9]Data_Input!$L$251,[9]Data_Input!$L$252,[9]Data_Input!$L$253,[9]Data_Input!$L$254</definedName>
    <definedName name="__APW_RESTORE_DATA414__" hidden="1">[9]Data_Input!$L$255,[9]Data_Input!$L$256,[9]Data_Input!$L$257,[9]Data_Input!$L$258,[9]Data_Input!$L$259,[9]Data_Input!$L$260,[9]Data_Input!$L$261,[9]Data_Input!$L$262,[9]Data_Input!$L$263,[9]Data_Input!$L$264,[9]Data_Input!$L$265,[9]Data_Input!$L$266,[9]Data_Input!$L$267,[9]Data_Input!$L$268,[9]Data_Input!$L$269</definedName>
    <definedName name="__APW_RESTORE_DATA415__" hidden="1">[8]McBride!$C$270,[8]McBride!$C$270</definedName>
    <definedName name="__APW_RESTORE_DATA416__" hidden="1">[9]Data_Input!$L$285,[9]Data_Input!$L$286,[9]Data_Input!$L$287,[9]Data_Input!$L$288,[9]Data_Input!$L$289,[9]Data_Input!$L$290,[9]Data_Input!$L$291,[9]Data_Input!$L$292,[9]Data_Input!$L$293,[9]Data_Input!$L$294,[9]Data_Input!$L$295,[9]Data_Input!$L$296,[9]Data_Input!$L$297,[9]Data_Input!$L$298,[9]Data_Input!$L$299</definedName>
    <definedName name="__APW_RESTORE_DATA417__" hidden="1">[9]Data_Input!$L$300,[9]Data_Input!$L$301,[9]Data_Input!$L$302,[9]Data_Input!$L$303,[9]Data_Input!$L$304,[9]Data_Input!$L$305,[9]Data_Input!$L$306,[9]Data_Input!$L$307,[9]Data_Input!$L$308,[9]Data_Input!$L$309,[9]Data_Input!$L$310,[9]Data_Input!$L$311,[9]Data_Input!$L$312,[9]Data_Input!$L$313,[9]Data_Input!$L$314</definedName>
    <definedName name="__APW_RESTORE_DATA418__" hidden="1">[9]Data_Input!$L$315,[9]Data_Input!$L$316,[9]Data_Input!$L$317,[9]Data_Input!$L$318,[9]Data_Input!$L$319,[9]Data_Input!$L$320,[9]Data_Input!$L$321,[9]Data_Input!$L$322,[9]Data_Input!$L$323,[9]Data_Input!$L$324,[9]Data_Input!$L$325,[9]Data_Input!$L$326,[9]Data_Input!$L$327,[9]Data_Input!$L$328,[9]Data_Input!$L$329</definedName>
    <definedName name="__APW_RESTORE_DATA419__" hidden="1">[9]Data_Input!$L$330,[9]Data_Input!$L$331,[9]Data_Input!$L$332,[9]Data_Input!$L$333,[9]Data_Input!$L$334,[9]Data_Input!$L$335,[9]Data_Input!$L$336,[9]Data_Input!$L$337,[9]Data_Input!$L$338,[9]Data_Input!$L$339,[9]Data_Input!$L$340,[9]Data_Input!$L$341,[9]Data_Input!$L$342,[9]Data_Input!$L$343,[9]Data_Input!$L$344</definedName>
    <definedName name="__APW_RESTORE_DATA42__" localSheetId="0" hidden="1">#REF!,#REF!,#REF!,#REF!,#REF!,#REF!,#REF!,#REF!,#REF!,#REF!,#REF!,#REF!,#REF!,#REF!,#REF!,#REF!</definedName>
    <definedName name="__APW_RESTORE_DATA42__" hidden="1">#REF!,#REF!,#REF!,#REF!,#REF!,#REF!,#REF!,#REF!,#REF!,#REF!,#REF!,#REF!,#REF!,#REF!,#REF!,#REF!</definedName>
    <definedName name="__APW_RESTORE_DATA420__" hidden="1">[9]Data_Input!$L$345,[9]Data_Input!$L$346,[9]Data_Input!$L$347,[9]Data_Input!$L$348,[9]Data_Input!$L$349,[9]Data_Input!$L$350,[9]Data_Input!$L$351,[9]Data_Input!$L$352,[9]Data_Input!$L$353,[9]Data_Input!$L$354,[9]Data_Input!$L$355,[9]Data_Input!$L$356,[9]Data_Input!$L$357,[9]Data_Input!$L$358,[9]Data_Input!$L$359</definedName>
    <definedName name="__APW_RESTORE_DATA421__" hidden="1">[9]Data_Input!$L$360,[9]Data_Input!$L$361,[9]Data_Input!$L$362,[9]Data_Input!$L$363,[9]Data_Input!$L$364,[9]Data_Input!$L$365,[9]Data_Input!$L$366,[9]Data_Input!$L$367,[9]Data_Input!$L$368,[9]Data_Input!$L$369,[9]Data_Input!$L$370,[9]Data_Input!$L$371,[9]Data_Input!$L$372,[9]Data_Input!$L$373,[9]Data_Input!$L$374</definedName>
    <definedName name="__APW_RESTORE_DATA422__" hidden="1">[9]Data_Input!$L$375,[9]Data_Input!$L$376,[9]Data_Input!$L$377,[9]Data_Input!$L$378,[9]Data_Input!$L$379,[9]Data_Input!$L$380,[9]Data_Input!$L$381,[9]Data_Input!$L$382,[9]Data_Input!$L$383,[9]Data_Input!$L$384,[9]Data_Input!$L$385,[9]Data_Input!$L$386,[9]Data_Input!$L$387,[9]Data_Input!$L$388,[9]Data_Input!$L$389</definedName>
    <definedName name="__APW_RESTORE_DATA423__" hidden="1">[9]Data_Input!$L$390,[9]Data_Input!$L$391,[9]Data_Input!$L$392,[9]Data_Input!$L$393,[9]Data_Input!$L$394,[9]Data_Input!$L$395,[9]Data_Input!$L$396,[9]Data_Input!$L$397,[9]Data_Input!$L$398,[9]Data_Input!$L$399,[9]Data_Input!$L$400,[9]Data_Input!$L$401,[9]Data_Input!$L$402,[9]Data_Input!$L$403,[9]Data_Input!$L$404</definedName>
    <definedName name="__APW_RESTORE_DATA424__" hidden="1">[9]Data_Input!$L$405,[9]Data_Input!$L$406,[9]Data_Input!$L$407,[9]Data_Input!$L$408,[9]Data_Input!$L$409,[9]Data_Input!$L$410,[9]Data_Input!$L$411,[9]Data_Input!$L$412,[9]Data_Input!$L$413,[9]Data_Input!$L$414,[9]Data_Input!$L$415,[9]Data_Input!$L$416,[9]Data_Input!$L$417,[9]Data_Input!$L$418,[9]Data_Input!$L$419</definedName>
    <definedName name="__APW_RESTORE_DATA425__" hidden="1">[9]Data_Input!$L$420,[9]Data_Input!$L$421,[9]Data_Input!$L$422,[9]Data_Input!$L$423,[9]Data_Input!$L$424,[9]Data_Input!$L$425,[9]Data_Input!$L$426,[9]Data_Input!$L$427,[9]Data_Input!$L$428,[9]Data_Input!$L$429,[9]Data_Input!$L$430,[9]Data_Input!$L$431,[9]Data_Input!$L$432,[9]Data_Input!$L$433,[9]Data_Input!$L$434</definedName>
    <definedName name="__APW_RESTORE_DATA426__" hidden="1">[9]Data_Input!$L$435,[9]Data_Input!$L$436,[9]Data_Input!$L$437,[9]Data_Input!$L$438,[9]Data_Input!$L$439,[9]Data_Input!$L$440,[9]Data_Input!$L$441,[9]Data_Input!$L$442,[9]Data_Input!$L$443,[9]Data_Input!$L$444,[9]Data_Input!$L$445,[9]Data_Input!$L$446,[9]Data_Input!$L$447,[9]Data_Input!$L$448,[9]Data_Input!$L$449</definedName>
    <definedName name="__APW_RESTORE_DATA427__" hidden="1">[9]Data_Input!$L$450,[9]Data_Input!$L$451,[9]Data_Input!$L$452,[9]Data_Input!$L$453,[9]Data_Input!$L$454,[9]Data_Input!$L$455,[9]Data_Input!$L$456,[9]Data_Input!$L$457,[9]Data_Input!$L$458,[9]Data_Input!$L$459,[9]Data_Input!$L$460,[9]Data_Input!$L$461,[9]Data_Input!$L$462,[9]Data_Input!$L$463,[9]Data_Input!$L$464</definedName>
    <definedName name="__APW_RESTORE_DATA428__" hidden="1">[9]Data_Input!$L$465,[9]Data_Input!$L$466,[9]Data_Input!$L$467,[9]Data_Input!$L$468,[9]Data_Input!$L$469,[9]Data_Input!$L$470,[9]Data_Input!$L$471,[9]Data_Input!$L$472,[9]Data_Input!$L$473,[9]Data_Input!$L$474,[9]Data_Input!$L$475,[9]Data_Input!$L$476,[9]Data_Input!$L$477,[9]Data_Input!$L$478,[9]Data_Input!$L$479</definedName>
    <definedName name="__APW_RESTORE_DATA429__" hidden="1">[9]Data_Input!$L$480,[9]Data_Input!$L$481,[9]Data_Input!$L$482,[9]Data_Input!$L$483,[9]Data_Input!$L$484,[9]Data_Input!$L$485,[9]Data_Input!$L$486,[9]Data_Input!$L$487,[9]Data_Input!$L$488,[9]Data_Input!$L$489,[9]Data_Input!$L$490,[9]Data_Input!$L$491,[9]Data_Input!$L$492,[9]Data_Input!$L$493,[9]Data_Input!$L$494</definedName>
    <definedName name="__APW_RESTORE_DATA43__" localSheetId="0" hidden="1">#REF!,#REF!,#REF!,#REF!,#REF!,#REF!,#REF!,#REF!,#REF!,#REF!,#REF!,#REF!,#REF!,#REF!,#REF!</definedName>
    <definedName name="__APW_RESTORE_DATA43__" hidden="1">#REF!,#REF!,#REF!,#REF!,#REF!,#REF!,#REF!,#REF!,#REF!,#REF!,#REF!,#REF!,#REF!,#REF!,#REF!</definedName>
    <definedName name="__APW_RESTORE_DATA430__" hidden="1">[8]McBride!$C$279,[8]McBride!$C$279</definedName>
    <definedName name="__APW_RESTORE_DATA431__" hidden="1">[8]McBride!$C$282,[8]McBride!$C$282</definedName>
    <definedName name="__APW_RESTORE_DATA432__" hidden="1">[9]Data_Input!$L$525,[9]Data_Input!$L$526,[9]Data_Input!$L$527,[9]Data_Input!$L$528,[9]Data_Input!$L$529,[9]Data_Input!$L$530</definedName>
    <definedName name="__APW_RESTORE_DATA433__" hidden="1">[10]Data_Input!$E$4</definedName>
    <definedName name="__APW_RESTORE_DATA434__" hidden="1">[11]Smith!$I$238</definedName>
    <definedName name="__APW_RESTORE_DATA435__" hidden="1">[10]Data_Input!$E$9</definedName>
    <definedName name="__APW_RESTORE_DATA436__" hidden="1">[9]Data_Input!$I$9,[9]Data_Input!$I$10,[9]Data_Input!$I$11,[9]Data_Input!$I$12,[9]Data_Input!$I$13,[9]Data_Input!$I$14,[9]Data_Input!$I$15,[9]Data_Input!$I$16,[9]Data_Input!$I$17,[9]Data_Input!$I$18,[9]Data_Input!$I$19,[9]Data_Input!$I$20,[9]Data_Input!$I$21,[9]Data_Input!$I$22,[9]Data_Input!$I$23,[9]Data_Input!$I$24</definedName>
    <definedName name="__APW_RESTORE_DATA437__" hidden="1">[9]Data_Input!$I$25,[9]Data_Input!$I$26,[9]Data_Input!$I$27,[9]Data_Input!$I$28,[9]Data_Input!$I$29,[9]Data_Input!$I$30,[9]Data_Input!$I$31,[9]Data_Input!$I$32,[9]Data_Input!$I$33,[9]Data_Input!$I$34,[9]Data_Input!$I$35,[9]Data_Input!$I$36,[9]Data_Input!$I$37,[9]Data_Input!$I$38,[9]Data_Input!$I$39,[9]Data_Input!$I$40</definedName>
    <definedName name="__APW_RESTORE_DATA438__" hidden="1">[9]Data_Input!$I$41,[9]Data_Input!$I$42,[9]Data_Input!$I$43,[9]Data_Input!$I$44,[9]Data_Input!$I$45,[9]Data_Input!$I$46,[9]Data_Input!$I$47,[9]Data_Input!$I$48,[9]Data_Input!$I$49,[9]Data_Input!$I$50,[9]Data_Input!$I$51,[9]Data_Input!$I$52,[9]Data_Input!$I$53,[9]Data_Input!$I$54,[9]Data_Input!$I$55,[9]Data_Input!$I$56</definedName>
    <definedName name="__APW_RESTORE_DATA439__" hidden="1">[9]Data_Input!$I$57,[9]Data_Input!$I$58,[9]Data_Input!$I$59,[9]Data_Input!$I$60,[9]Data_Input!$I$61,[9]Data_Input!$I$62,[9]Data_Input!$I$63,[9]Data_Input!$I$64,[9]Data_Input!$I$65,[9]Data_Input!$I$66,[9]Data_Input!$I$67,[9]Data_Input!$I$68,[9]Data_Input!$I$69,[9]Data_Input!$I$70,[9]Data_Input!$I$71,[9]Data_Input!$I$72</definedName>
    <definedName name="__APW_RESTORE_DATA44__" localSheetId="0" hidden="1">#REF!,#REF!,#REF!,#REF!,#REF!,#REF!,#REF!,#REF!,#REF!,#REF!,#REF!,#REF!,#REF!,#REF!,#REF!,#REF!</definedName>
    <definedName name="__APW_RESTORE_DATA44__" hidden="1">#REF!,#REF!,#REF!,#REF!,#REF!,#REF!,#REF!,#REF!,#REF!,#REF!,#REF!,#REF!,#REF!,#REF!,#REF!,#REF!</definedName>
    <definedName name="__APW_RESTORE_DATA440__" hidden="1">[9]Data_Input!$I$73,[9]Data_Input!$I$74,[9]Data_Input!$I$75,[9]Data_Input!$I$76,[9]Data_Input!$I$77,[9]Data_Input!$I$78,[9]Data_Input!$I$79,[9]Data_Input!$I$80,[9]Data_Input!$I$81,[9]Data_Input!$I$82,[9]Data_Input!$I$83,[9]Data_Input!$I$84,[9]Data_Input!$I$85,[9]Data_Input!$I$86,[9]Data_Input!$I$87,[9]Data_Input!$I$88</definedName>
    <definedName name="__APW_RESTORE_DATA441__" hidden="1">[9]Data_Input!$I$89,[9]Data_Input!$I$90,[9]Data_Input!$I$91,[9]Data_Input!$I$92,[9]Data_Input!$I$93,[9]Data_Input!$I$94,[9]Data_Input!$I$95,[9]Data_Input!$I$96,[9]Data_Input!$I$97,[9]Data_Input!$I$98,[9]Data_Input!$I$99,[9]Data_Input!$I$100,[9]Data_Input!$I$101,[9]Data_Input!$I$102,[9]Data_Input!$I$103,[9]Data_Input!$I$104</definedName>
    <definedName name="__APW_RESTORE_DATA442__" hidden="1">[9]Data_Input!$I$105,[9]Data_Input!$I$106,[9]Data_Input!$I$107,[9]Data_Input!$I$108,[9]Data_Input!$I$109,[9]Data_Input!$I$110,[9]Data_Input!$I$111,[9]Data_Input!$I$112,[9]Data_Input!$I$113,[9]Data_Input!$I$114,[9]Data_Input!$I$115,[9]Data_Input!$I$116,[9]Data_Input!$I$117,[9]Data_Input!$I$118,[9]Data_Input!$I$119</definedName>
    <definedName name="__APW_RESTORE_DATA443__" hidden="1">[9]Data_Input!$I$120,[9]Data_Input!$I$121,[9]Data_Input!$I$122,[9]Data_Input!$I$123,[9]Data_Input!$I$124,[9]Data_Input!$I$125,[9]Data_Input!$I$126,[9]Data_Input!$I$127,[9]Data_Input!$I$128,[9]Data_Input!$I$129,[9]Data_Input!$I$130,[9]Data_Input!$I$131,[9]Data_Input!$I$132,[9]Data_Input!$I$133,[9]Data_Input!$I$134</definedName>
    <definedName name="__APW_RESTORE_DATA444__" hidden="1">[8]WD40!$C$264,[8]WD40!$C$264</definedName>
    <definedName name="__APW_RESTORE_DATA445__" hidden="1">[9]Data_Input!$I$150,[9]Data_Input!$I$151,[9]Data_Input!$I$152,[9]Data_Input!$I$153,[9]Data_Input!$I$154,[9]Data_Input!$I$155,[9]Data_Input!$I$156,[9]Data_Input!$I$157,[9]Data_Input!$I$158,[9]Data_Input!$I$159,[9]Data_Input!$I$160,[9]Data_Input!$I$161,[9]Data_Input!$I$162,[9]Data_Input!$I$163,[9]Data_Input!$I$164</definedName>
    <definedName name="__APW_RESTORE_DATA446__" hidden="1">[9]Data_Input!$I$165,[9]Data_Input!$I$166,[9]Data_Input!$I$167,[9]Data_Input!$I$168,[9]Data_Input!$I$169,[9]Data_Input!$I$170,[9]Data_Input!$I$171,[9]Data_Input!$I$172,[9]Data_Input!$I$173,[9]Data_Input!$I$174,[9]Data_Input!$I$175,[9]Data_Input!$I$176,[9]Data_Input!$I$177,[9]Data_Input!$I$178,[9]Data_Input!$I$179</definedName>
    <definedName name="__APW_RESTORE_DATA447__" hidden="1">[9]Data_Input!$I$180,[9]Data_Input!$I$181,[9]Data_Input!$I$182,[9]Data_Input!$I$183,[9]Data_Input!$I$184,[9]Data_Input!$I$185,[9]Data_Input!$I$186,[9]Data_Input!$I$187,[9]Data_Input!$I$188,[9]Data_Input!$I$189,[9]Data_Input!$I$190,[9]Data_Input!$I$191,[9]Data_Input!$I$192,[9]Data_Input!$I$193,[9]Data_Input!$I$194</definedName>
    <definedName name="__APW_RESTORE_DATA448__" hidden="1">[9]Data_Input!$I$195,[9]Data_Input!$I$196,[9]Data_Input!$I$197,[9]Data_Input!$I$198,[9]Data_Input!$I$199,[9]Data_Input!$I$200,[9]Data_Input!$I$201,[9]Data_Input!$I$202,[9]Data_Input!$I$203,[9]Data_Input!$I$204,[9]Data_Input!$I$205,[9]Data_Input!$I$206,[9]Data_Input!$I$207,[9]Data_Input!$I$208,[9]Data_Input!$I$209</definedName>
    <definedName name="__APW_RESTORE_DATA449__" hidden="1">[8]WD40!$C$267,[8]WD40!$C$267</definedName>
    <definedName name="__APW_RESTORE_DATA45__" localSheetId="0" hidden="1">#REF!,#REF!,#REF!,#REF!,#REF!,#REF!,#REF!,#REF!,#REF!,#REF!,#REF!,#REF!,#REF!,#REF!,#REF!</definedName>
    <definedName name="__APW_RESTORE_DATA45__" hidden="1">#REF!,#REF!,#REF!,#REF!,#REF!,#REF!,#REF!,#REF!,#REF!,#REF!,#REF!,#REF!,#REF!,#REF!,#REF!</definedName>
    <definedName name="__APW_RESTORE_DATA450__" hidden="1">[9]Data_Input!$I$225,[9]Data_Input!$I$226,[9]Data_Input!$I$227,[9]Data_Input!$I$228,[9]Data_Input!$I$229,[9]Data_Input!$I$230,[9]Data_Input!$I$231,[9]Data_Input!$I$232,[9]Data_Input!$I$233,[9]Data_Input!$I$234,[9]Data_Input!$I$235,[9]Data_Input!$I$236,[9]Data_Input!$I$237,[9]Data_Input!$I$238,[9]Data_Input!$I$239</definedName>
    <definedName name="__APW_RESTORE_DATA451__" hidden="1">[9]Data_Input!$I$240,[9]Data_Input!$I$241,[9]Data_Input!$I$242,[9]Data_Input!$I$243,[9]Data_Input!$I$244,[9]Data_Input!$I$245,[9]Data_Input!$I$246,[9]Data_Input!$I$247,[9]Data_Input!$I$248,[9]Data_Input!$I$249,[9]Data_Input!$I$250,[9]Data_Input!$I$251,[9]Data_Input!$I$252,[9]Data_Input!$I$253,[9]Data_Input!$I$254</definedName>
    <definedName name="__APW_RESTORE_DATA452__" hidden="1">[9]Data_Input!$I$255,[9]Data_Input!$I$256,[9]Data_Input!$I$257,[9]Data_Input!$I$258,[9]Data_Input!$I$259,[9]Data_Input!$I$260,[9]Data_Input!$I$261,[9]Data_Input!$I$262,[9]Data_Input!$I$263,[9]Data_Input!$I$264,[9]Data_Input!$I$265,[9]Data_Input!$I$266,[9]Data_Input!$I$267,[9]Data_Input!$I$268,[9]Data_Input!$I$269</definedName>
    <definedName name="__APW_RESTORE_DATA453__" hidden="1">[9]Data_Input!$I$270,[9]Data_Input!$I$271,[9]Data_Input!$I$272,[9]Data_Input!$I$273,[9]Data_Input!$I$274,[9]Data_Input!$I$275,[9]Data_Input!$I$276,[9]Data_Input!$I$277,[9]Data_Input!$I$278,[9]Data_Input!$I$279,[9]Data_Input!$I$280,[9]Data_Input!$I$281,[9]Data_Input!$I$282,[9]Data_Input!$I$283,[9]Data_Input!$I$284</definedName>
    <definedName name="__APW_RESTORE_DATA454__" hidden="1">[8]WD40!$C$270,[8]WD40!$C$270</definedName>
    <definedName name="__APW_RESTORE_DATA455__" hidden="1">[9]Data_Input!$I$300,[9]Data_Input!$I$301,[9]Data_Input!$I$302,[9]Data_Input!$I$303,[9]Data_Input!$I$304,[9]Data_Input!$I$305,[9]Data_Input!$I$306,[9]Data_Input!$I$307,[9]Data_Input!$I$308,[9]Data_Input!$I$309,[9]Data_Input!$I$310,[9]Data_Input!$I$311,[9]Data_Input!$I$312,[9]Data_Input!$I$313,[9]Data_Input!$I$314</definedName>
    <definedName name="__APW_RESTORE_DATA456__" hidden="1">[9]Data_Input!$I$315,[9]Data_Input!$I$316,[9]Data_Input!$I$317,[9]Data_Input!$I$318,[9]Data_Input!$I$319,[9]Data_Input!$I$320,[9]Data_Input!$I$321,[9]Data_Input!$I$322,[9]Data_Input!$I$323,[9]Data_Input!$I$324,[9]Data_Input!$I$325,[9]Data_Input!$I$326,[9]Data_Input!$I$327,[9]Data_Input!$I$328,[9]Data_Input!$I$329</definedName>
    <definedName name="__APW_RESTORE_DATA457__" hidden="1">[9]Data_Input!$I$330,[9]Data_Input!$I$331,[9]Data_Input!$I$332,[9]Data_Input!$I$333,[9]Data_Input!$I$334,[9]Data_Input!$I$335,[9]Data_Input!$I$336,[9]Data_Input!$I$337,[9]Data_Input!$I$338,[9]Data_Input!$I$339,[9]Data_Input!$I$340,[9]Data_Input!$I$341,[9]Data_Input!$I$342,[9]Data_Input!$I$343,[9]Data_Input!$I$344</definedName>
    <definedName name="__APW_RESTORE_DATA458__" hidden="1">[9]Data_Input!$I$345,[9]Data_Input!$I$346,[9]Data_Input!$I$347,[9]Data_Input!$I$348,[9]Data_Input!$I$349,[9]Data_Input!$I$350,[9]Data_Input!$I$351,[9]Data_Input!$I$352,[9]Data_Input!$I$353,[9]Data_Input!$I$354,[9]Data_Input!$I$355,[9]Data_Input!$I$356,[9]Data_Input!$I$357,[9]Data_Input!$I$358,[9]Data_Input!$I$359</definedName>
    <definedName name="__APW_RESTORE_DATA459__" hidden="1">[9]Data_Input!$I$360,[9]Data_Input!$I$361,[9]Data_Input!$I$362,[9]Data_Input!$I$363,[9]Data_Input!$I$364,[9]Data_Input!$I$365,[9]Data_Input!$I$366,[9]Data_Input!$I$367,[9]Data_Input!$I$368,[9]Data_Input!$I$369,[9]Data_Input!$I$370,[9]Data_Input!$I$371,[9]Data_Input!$I$372,[9]Data_Input!$I$373,[9]Data_Input!$I$374</definedName>
    <definedName name="__APW_RESTORE_DATA46__" hidden="1">#REF!</definedName>
    <definedName name="__APW_RESTORE_DATA460__" hidden="1">[9]Data_Input!$I$375,[9]Data_Input!$I$376,[9]Data_Input!$I$377,[9]Data_Input!$I$378,[9]Data_Input!$I$379,[9]Data_Input!$I$380,[9]Data_Input!$I$381,[9]Data_Input!$I$382,[9]Data_Input!$I$383,[9]Data_Input!$I$384,[9]Data_Input!$I$385,[9]Data_Input!$I$386,[9]Data_Input!$I$387,[9]Data_Input!$I$388,[9]Data_Input!$I$389</definedName>
    <definedName name="__APW_RESTORE_DATA461__" hidden="1">[9]Data_Input!$I$390,[9]Data_Input!$I$391,[9]Data_Input!$I$392,[9]Data_Input!$I$393,[9]Data_Input!$I$394,[9]Data_Input!$I$395,[9]Data_Input!$I$396,[9]Data_Input!$I$397,[9]Data_Input!$I$398,[9]Data_Input!$I$399,[9]Data_Input!$I$400,[9]Data_Input!$I$401,[9]Data_Input!$I$402,[9]Data_Input!$I$403,[9]Data_Input!$I$404</definedName>
    <definedName name="__APW_RESTORE_DATA462__" hidden="1">[9]Data_Input!$I$405,[9]Data_Input!$I$406,[9]Data_Input!$I$407,[9]Data_Input!$I$408,[9]Data_Input!$I$409,[9]Data_Input!$I$410,[9]Data_Input!$I$411,[9]Data_Input!$I$412,[9]Data_Input!$I$413,[9]Data_Input!$I$414,[9]Data_Input!$I$415,[9]Data_Input!$I$416,[9]Data_Input!$I$417,[9]Data_Input!$I$418,[9]Data_Input!$I$419</definedName>
    <definedName name="__APW_RESTORE_DATA463__" hidden="1">[9]Data_Input!$I$420,[9]Data_Input!$I$421,[9]Data_Input!$I$422,[9]Data_Input!$I$423,[9]Data_Input!$I$424,[9]Data_Input!$I$425,[9]Data_Input!$I$426,[9]Data_Input!$I$427,[9]Data_Input!$I$428,[9]Data_Input!$I$429,[9]Data_Input!$I$430,[9]Data_Input!$I$431,[9]Data_Input!$I$432,[9]Data_Input!$I$433,[9]Data_Input!$I$434</definedName>
    <definedName name="__APW_RESTORE_DATA464__" hidden="1">[9]Data_Input!$I$435,[9]Data_Input!$I$436,[9]Data_Input!$I$437,[9]Data_Input!$I$438,[9]Data_Input!$I$439,[9]Data_Input!$I$440,[9]Data_Input!$I$441,[9]Data_Input!$I$442,[9]Data_Input!$I$443,[9]Data_Input!$I$444,[9]Data_Input!$I$445,[9]Data_Input!$I$446,[9]Data_Input!$I$447,[9]Data_Input!$I$448,[9]Data_Input!$I$449</definedName>
    <definedName name="__APW_RESTORE_DATA465__" hidden="1">[9]Data_Input!$I$450,[9]Data_Input!$I$451,[9]Data_Input!$I$452,[9]Data_Input!$I$453,[9]Data_Input!$I$454,[9]Data_Input!$I$455,[9]Data_Input!$I$456,[9]Data_Input!$I$457,[9]Data_Input!$I$458,[9]Data_Input!$I$459,[9]Data_Input!$I$460,[9]Data_Input!$I$461,[9]Data_Input!$I$462,[9]Data_Input!$I$463,[9]Data_Input!$I$464</definedName>
    <definedName name="__APW_RESTORE_DATA466__" hidden="1">[9]Data_Input!$I$465,[9]Data_Input!$I$466,[9]Data_Input!$I$467,[9]Data_Input!$I$468,[9]Data_Input!$I$469,[9]Data_Input!$I$470,[9]Data_Input!$I$471,[9]Data_Input!$I$472,[9]Data_Input!$I$473,[9]Data_Input!$I$474,[9]Data_Input!$I$475,[9]Data_Input!$I$476,[9]Data_Input!$I$477,[9]Data_Input!$I$478,[9]Data_Input!$I$479</definedName>
    <definedName name="__APW_RESTORE_DATA467__" hidden="1">[9]Data_Input!$I$480,[9]Data_Input!$I$481,[9]Data_Input!$I$482,[9]Data_Input!$I$483,[9]Data_Input!$I$484,[9]Data_Input!$I$485,[9]Data_Input!$I$486,[9]Data_Input!$I$487,[9]Data_Input!$I$488,[9]Data_Input!$I$489,[9]Data_Input!$I$490,[9]Data_Input!$I$491,[9]Data_Input!$I$492,[9]Data_Input!$I$493,[9]Data_Input!$I$494</definedName>
    <definedName name="__APW_RESTORE_DATA468__" hidden="1">[9]Data_Input!$I$495,[9]Data_Input!$I$496,[9]Data_Input!$I$497,[9]Data_Input!$I$498,[9]Data_Input!$I$499,[9]Data_Input!$I$500,[9]Data_Input!$I$501,[9]Data_Input!$I$502,[9]Data_Input!$I$503,[9]Data_Input!$I$504,[9]Data_Input!$I$505,[9]Data_Input!$I$506,[9]Data_Input!$I$507,[9]Data_Input!$I$508,[9]Data_Input!$I$509</definedName>
    <definedName name="__APW_RESTORE_DATA469__" hidden="1">[8]WD40!$C$279,[8]WD40!$C$279</definedName>
    <definedName name="__APW_RESTORE_DATA47__" hidden="1">#REF!</definedName>
    <definedName name="__APW_RESTORE_DATA470__" hidden="1">[8]WD40!$C$282,[8]WD40!$C$282</definedName>
    <definedName name="__APW_RESTORE_DATA471__" hidden="1">[9]Data_Input!$J$9,[9]Data_Input!$J$10,[9]Data_Input!$J$11,[9]Data_Input!$J$12,[9]Data_Input!$J$13,[9]Data_Input!$J$14,[9]Data_Input!$J$15,[9]Data_Input!$J$16,[9]Data_Input!$J$17,[9]Data_Input!$J$18,[9]Data_Input!$J$19,[9]Data_Input!$J$20,[9]Data_Input!$J$21,[9]Data_Input!$J$22,[9]Data_Input!$J$23,[9]Data_Input!$J$24</definedName>
    <definedName name="__APW_RESTORE_DATA472__" hidden="1">[9]Data_Input!$J$25,[9]Data_Input!$J$26,[9]Data_Input!$J$27,[9]Data_Input!$J$28,[9]Data_Input!$J$29,[9]Data_Input!$J$30,[9]Data_Input!$J$31,[9]Data_Input!$J$32,[9]Data_Input!$J$33,[9]Data_Input!$J$34,[9]Data_Input!$J$35,[9]Data_Input!$J$36,[9]Data_Input!$J$37,[9]Data_Input!$J$38,[9]Data_Input!$J$39,[9]Data_Input!$J$40</definedName>
    <definedName name="__APW_RESTORE_DATA473__" hidden="1">[9]Data_Input!$J$41,[9]Data_Input!$J$42,[9]Data_Input!$J$43,[9]Data_Input!$J$44,[9]Data_Input!$J$45,[9]Data_Input!$J$46,[9]Data_Input!$J$47,[9]Data_Input!$J$48,[9]Data_Input!$J$49,[9]Data_Input!$J$50,[9]Data_Input!$J$51,[9]Data_Input!$J$52,[9]Data_Input!$J$53,[9]Data_Input!$J$54,[9]Data_Input!$J$55,[9]Data_Input!$J$56</definedName>
    <definedName name="__APW_RESTORE_DATA474__" hidden="1">[9]Data_Input!$J$57,[9]Data_Input!$J$58,[9]Data_Input!$J$59,[9]Data_Input!$J$60,[9]Data_Input!$J$61,[9]Data_Input!$J$62,[9]Data_Input!$J$63,[9]Data_Input!$J$64,[9]Data_Input!$J$65,[9]Data_Input!$J$66,[9]Data_Input!$J$67,[9]Data_Input!$J$68,[9]Data_Input!$J$69,[9]Data_Input!$J$70,[9]Data_Input!$J$71,[9]Data_Input!$J$72</definedName>
    <definedName name="__APW_RESTORE_DATA475__" hidden="1">[9]Data_Input!$J$73,[9]Data_Input!$J$74,[9]Data_Input!$J$75,[9]Data_Input!$J$76,[9]Data_Input!$J$77,[9]Data_Input!$J$78,[9]Data_Input!$J$79,[9]Data_Input!$J$80,[9]Data_Input!$J$81,[9]Data_Input!$J$82,[9]Data_Input!$J$83,[9]Data_Input!$J$84,[9]Data_Input!$J$85,[9]Data_Input!$J$86,[9]Data_Input!$J$87,[9]Data_Input!$J$88</definedName>
    <definedName name="__APW_RESTORE_DATA476__" hidden="1">[9]Data_Input!$J$89,[9]Data_Input!$J$90,[9]Data_Input!$J$91,[9]Data_Input!$J$92,[9]Data_Input!$J$93,[9]Data_Input!$J$94,[9]Data_Input!$J$95,[9]Data_Input!$J$96,[9]Data_Input!$J$97,[9]Data_Input!$J$98,[9]Data_Input!$J$99,[9]Data_Input!$J$100,[9]Data_Input!$J$101,[9]Data_Input!$J$102,[9]Data_Input!$J$103,[9]Data_Input!$J$104</definedName>
    <definedName name="__APW_RESTORE_DATA477__" hidden="1">[9]Data_Input!$J$105,[9]Data_Input!$J$106,[9]Data_Input!$J$107,[9]Data_Input!$J$108,[9]Data_Input!$J$109,[9]Data_Input!$J$110,[9]Data_Input!$J$111,[9]Data_Input!$J$112,[9]Data_Input!$J$113,[9]Data_Input!$J$114,[9]Data_Input!$J$115,[9]Data_Input!$J$116,[9]Data_Input!$J$117,[9]Data_Input!$J$118,[9]Data_Input!$J$119</definedName>
    <definedName name="__APW_RESTORE_DATA478__" hidden="1">[9]Data_Input!$J$120,[9]Data_Input!$J$121,[9]Data_Input!$J$122,[9]Data_Input!$J$123,[9]Data_Input!$J$124,[9]Data_Input!$J$125,[9]Data_Input!$J$126,[9]Data_Input!$J$127,[9]Data_Input!$J$128,[9]Data_Input!$J$129,[9]Data_Input!$J$130,[9]Data_Input!$J$131,[9]Data_Input!$J$132,[9]Data_Input!$J$133,[9]Data_Input!$J$134</definedName>
    <definedName name="__APW_RESTORE_DATA479__" hidden="1">[9]Data_Input!$J$135,[9]Data_Input!$J$136,[9]Data_Input!$J$137,[9]Data_Input!$J$138,[9]Data_Input!$J$139,[9]Data_Input!$J$140,[9]Data_Input!$J$141,[9]Data_Input!$J$142,[9]Data_Input!$J$143,[9]Data_Input!$J$144,[9]Data_Input!$J$145,[9]Data_Input!$J$146,[9]Data_Input!$J$147,[9]Data_Input!$J$148,[9]Data_Input!$J$149</definedName>
    <definedName name="__APW_RESTORE_DATA48__" localSheetId="0" hidden="1">#REF!,#REF!,#REF!,#REF!,#REF!,#REF!,#REF!,#REF!,#REF!,#REF!,#REF!,#REF!,#REF!,#REF!,#REF!,#REF!</definedName>
    <definedName name="__APW_RESTORE_DATA48__" hidden="1">#REF!,#REF!,#REF!,#REF!,#REF!,#REF!,#REF!,#REF!,#REF!,#REF!,#REF!,#REF!,#REF!,#REF!,#REF!,#REF!</definedName>
    <definedName name="__APW_RESTORE_DATA480__" hidden="1">[9]Data_Input!$J$150,[9]Data_Input!$J$151,[9]Data_Input!$J$152,[9]Data_Input!$J$153,[9]Data_Input!$J$154,[9]Data_Input!$J$155,[9]Data_Input!$J$156,[9]Data_Input!$J$157,[9]Data_Input!$J$158,[9]Data_Input!$J$159,[9]Data_Input!$J$160,[9]Data_Input!$J$161,[9]Data_Input!$J$162,[9]Data_Input!$J$163,[9]Data_Input!$J$164</definedName>
    <definedName name="__APW_RESTORE_DATA481__" hidden="1">[9]Data_Input!$J$165,[9]Data_Input!$J$166,[9]Data_Input!$J$167,[9]Data_Input!$J$168,[9]Data_Input!$J$169,[9]Data_Input!$J$170,[9]Data_Input!$J$171,[9]Data_Input!$J$172,[9]Data_Input!$J$173,[9]Data_Input!$J$174,[9]Data_Input!$J$175,[9]Data_Input!$J$176,[9]Data_Input!$J$177,[9]Data_Input!$J$178,[9]Data_Input!$J$179</definedName>
    <definedName name="__APW_RESTORE_DATA482__" hidden="1">[9]Data_Input!$J$180,[9]Data_Input!$J$181,[9]Data_Input!$J$182,[9]Data_Input!$J$183,[9]Data_Input!$J$184,[9]Data_Input!$J$185,[9]Data_Input!$J$186,[9]Data_Input!$J$187,[9]Data_Input!$J$188,[9]Data_Input!$J$189,[9]Data_Input!$J$190,[9]Data_Input!$J$191,[9]Data_Input!$J$192,[9]Data_Input!$J$193,[9]Data_Input!$J$194</definedName>
    <definedName name="__APW_RESTORE_DATA483__" hidden="1">[8]Bombril!$C$264,[8]Bombril!$C$264</definedName>
    <definedName name="__APW_RESTORE_DATA484__" hidden="1">[9]Data_Input!$J$210,[9]Data_Input!$J$211,[9]Data_Input!$J$212,[9]Data_Input!$J$213,[9]Data_Input!$J$214,[9]Data_Input!$J$215,[9]Data_Input!$J$216,[9]Data_Input!$J$217,[9]Data_Input!$J$218,[9]Data_Input!$J$219,[9]Data_Input!$J$220,[9]Data_Input!$J$221,[9]Data_Input!$J$222,[9]Data_Input!$J$223,[9]Data_Input!$J$224</definedName>
    <definedName name="__APW_RESTORE_DATA485__" hidden="1">[9]Data_Input!$J$225,[9]Data_Input!$J$226,[9]Data_Input!$J$227,[9]Data_Input!$J$228,[9]Data_Input!$J$229,[9]Data_Input!$J$230,[9]Data_Input!$J$231,[9]Data_Input!$J$232,[9]Data_Input!$J$233,[9]Data_Input!$J$234,[9]Data_Input!$J$235,[9]Data_Input!$J$236,[9]Data_Input!$J$237,[9]Data_Input!$J$238,[9]Data_Input!$J$239</definedName>
    <definedName name="__APW_RESTORE_DATA486__" hidden="1">[9]Data_Input!$J$240,[9]Data_Input!$J$241,[9]Data_Input!$J$242,[9]Data_Input!$J$243,[9]Data_Input!$J$244,[9]Data_Input!$J$245,[9]Data_Input!$J$246,[9]Data_Input!$J$247,[9]Data_Input!$J$248,[9]Data_Input!$J$249,[9]Data_Input!$J$250,[9]Data_Input!$J$251,[9]Data_Input!$J$252,[9]Data_Input!$J$253,[9]Data_Input!$J$254</definedName>
    <definedName name="__APW_RESTORE_DATA487__" hidden="1">[9]Data_Input!$J$255,[9]Data_Input!$J$256,[9]Data_Input!$J$257,[9]Data_Input!$J$258,[9]Data_Input!$J$259,[9]Data_Input!$J$260,[9]Data_Input!$J$261,[9]Data_Input!$J$262,[9]Data_Input!$J$263,[9]Data_Input!$J$264,[9]Data_Input!$J$265,[9]Data_Input!$J$266,[9]Data_Input!$J$267,[9]Data_Input!$J$268,[9]Data_Input!$J$269</definedName>
    <definedName name="__APW_RESTORE_DATA488__" hidden="1">[8]Bombril!$C$267,[8]Bombril!$C$267</definedName>
    <definedName name="__APW_RESTORE_DATA489__" hidden="1">[9]Data_Input!$J$285,[9]Data_Input!$J$286,[9]Data_Input!$J$287,[9]Data_Input!$J$288,[9]Data_Input!$J$289,[9]Data_Input!$J$290,[9]Data_Input!$J$291,[9]Data_Input!$J$292,[9]Data_Input!$J$293,[9]Data_Input!$J$294,[9]Data_Input!$J$295,[9]Data_Input!$J$296,[9]Data_Input!$J$297,[9]Data_Input!$J$298,[9]Data_Input!$J$299</definedName>
    <definedName name="__APW_RESTORE_DATA49__" localSheetId="0" hidden="1">#REF!,#REF!,#REF!,#REF!,#REF!,#REF!,#REF!,#REF!,#REF!,#REF!,#REF!,#REF!,#REF!,#REF!,#REF!</definedName>
    <definedName name="__APW_RESTORE_DATA49__" hidden="1">#REF!,#REF!,#REF!,#REF!,#REF!,#REF!,#REF!,#REF!,#REF!,#REF!,#REF!,#REF!,#REF!,#REF!,#REF!</definedName>
    <definedName name="__APW_RESTORE_DATA490__" hidden="1">[9]Data_Input!$J$300,[9]Data_Input!$J$301,[9]Data_Input!$J$302,[9]Data_Input!$J$303,[9]Data_Input!$J$304,[9]Data_Input!$J$305,[9]Data_Input!$J$306,[9]Data_Input!$J$307,[9]Data_Input!$J$308,[9]Data_Input!$J$309,[9]Data_Input!$J$310,[9]Data_Input!$J$311,[9]Data_Input!$J$312,[9]Data_Input!$J$313,[9]Data_Input!$J$314</definedName>
    <definedName name="__APW_RESTORE_DATA491__" hidden="1">[9]Data_Input!$J$315,[9]Data_Input!$J$316,[9]Data_Input!$J$317,[9]Data_Input!$J$318,[9]Data_Input!$J$319,[9]Data_Input!$J$320,[9]Data_Input!$J$321,[9]Data_Input!$J$322,[9]Data_Input!$J$323,[9]Data_Input!$J$324,[9]Data_Input!$J$325,[9]Data_Input!$J$326,[9]Data_Input!$J$327,[9]Data_Input!$J$328,[9]Data_Input!$J$329</definedName>
    <definedName name="__APW_RESTORE_DATA492__" hidden="1">[9]Data_Input!$J$330,[9]Data_Input!$J$331,[9]Data_Input!$J$332,[9]Data_Input!$J$333,[9]Data_Input!$J$334,[9]Data_Input!$J$335,[9]Data_Input!$J$336,[9]Data_Input!$J$337,[9]Data_Input!$J$338,[9]Data_Input!$J$339,[9]Data_Input!$J$340,[9]Data_Input!$J$341,[9]Data_Input!$J$342,[9]Data_Input!$J$343,[9]Data_Input!$J$344</definedName>
    <definedName name="__APW_RESTORE_DATA493__" hidden="1">[8]Bombril!$C$270,[8]Bombril!$C$270</definedName>
    <definedName name="__APW_RESTORE_DATA494__" hidden="1">[9]Data_Input!$J$360,[9]Data_Input!$J$361,[9]Data_Input!$J$362,[9]Data_Input!$J$363,[9]Data_Input!$J$364,[9]Data_Input!$J$365,[9]Data_Input!$J$366,[9]Data_Input!$J$367,[9]Data_Input!$J$368,[9]Data_Input!$J$369,[9]Data_Input!$J$370,[9]Data_Input!$J$371,[9]Data_Input!$J$372,[9]Data_Input!$J$373,[9]Data_Input!$J$374</definedName>
    <definedName name="__APW_RESTORE_DATA495__" hidden="1">[9]Data_Input!$J$375,[9]Data_Input!$J$376,[9]Data_Input!$J$377,[9]Data_Input!$J$378,[9]Data_Input!$J$379,[9]Data_Input!$J$380,[9]Data_Input!$J$381,[9]Data_Input!$J$382,[9]Data_Input!$J$383,[9]Data_Input!$J$384,[9]Data_Input!$J$385,[9]Data_Input!$J$386,[9]Data_Input!$J$387,[9]Data_Input!$J$388,[9]Data_Input!$J$389</definedName>
    <definedName name="__APW_RESTORE_DATA496__" hidden="1">[9]Data_Input!$J$390,[9]Data_Input!$J$391,[9]Data_Input!$J$392,[9]Data_Input!$J$393,[9]Data_Input!$J$394,[9]Data_Input!$J$395,[9]Data_Input!$J$396,[9]Data_Input!$J$397,[9]Data_Input!$J$398,[9]Data_Input!$J$399,[9]Data_Input!$J$400,[9]Data_Input!$J$401,[9]Data_Input!$J$402,[9]Data_Input!$J$403,[9]Data_Input!$J$404</definedName>
    <definedName name="__APW_RESTORE_DATA497__" hidden="1">[9]Data_Input!$J$405,[9]Data_Input!$J$406,[9]Data_Input!$J$407,[9]Data_Input!$J$408,[9]Data_Input!$J$409,[9]Data_Input!$J$410,[9]Data_Input!$J$411,[9]Data_Input!$J$412,[9]Data_Input!$J$413,[9]Data_Input!$J$414,[9]Data_Input!$J$415,[9]Data_Input!$J$416,[9]Data_Input!$J$417,[9]Data_Input!$J$418,[9]Data_Input!$J$419</definedName>
    <definedName name="__APW_RESTORE_DATA498__" hidden="1">[9]Data_Input!$J$420,[9]Data_Input!$J$421,[9]Data_Input!$J$422,[9]Data_Input!$J$423,[9]Data_Input!$J$424,[9]Data_Input!$J$425,[9]Data_Input!$J$426,[9]Data_Input!$J$427,[9]Data_Input!$J$428,[9]Data_Input!$J$429,[9]Data_Input!$J$430,[9]Data_Input!$J$431,[9]Data_Input!$J$432,[9]Data_Input!$J$433,[9]Data_Input!$J$434</definedName>
    <definedName name="__APW_RESTORE_DATA499__" hidden="1">[9]Data_Input!$J$435,[9]Data_Input!$J$436,[9]Data_Input!$J$437,[9]Data_Input!$J$438,[9]Data_Input!$J$439,[9]Data_Input!$J$440,[9]Data_Input!$J$441,[9]Data_Input!$J$442,[9]Data_Input!$J$443,[9]Data_Input!$J$444,[9]Data_Input!$J$445,[9]Data_Input!$J$446,[9]Data_Input!$J$447,[9]Data_Input!$J$448,[9]Data_Input!$J$449</definedName>
    <definedName name="__APW_RESTORE_DATA5__" hidden="1">#REF!</definedName>
    <definedName name="__APW_RESTORE_DATA50__" localSheetId="0" hidden="1">#REF!,#REF!,#REF!,#REF!,#REF!,#REF!,#REF!,#REF!,#REF!,#REF!,#REF!,#REF!,#REF!,#REF!,#REF!,#REF!</definedName>
    <definedName name="__APW_RESTORE_DATA50__" hidden="1">#REF!,#REF!,#REF!,#REF!,#REF!,#REF!,#REF!,#REF!,#REF!,#REF!,#REF!,#REF!,#REF!,#REF!,#REF!,#REF!</definedName>
    <definedName name="__APW_RESTORE_DATA500__" hidden="1">[9]Data_Input!$J$450,[9]Data_Input!$J$451,[9]Data_Input!$J$452,[9]Data_Input!$J$453,[9]Data_Input!$J$454,[9]Data_Input!$J$455,[9]Data_Input!$J$456,[9]Data_Input!$J$457,[9]Data_Input!$J$458,[9]Data_Input!$J$459,[9]Data_Input!$J$460,[9]Data_Input!$J$461,[9]Data_Input!$J$462,[9]Data_Input!$J$463,[9]Data_Input!$J$464</definedName>
    <definedName name="__APW_RESTORE_DATA501__" hidden="1">[9]Data_Input!$J$465,[9]Data_Input!$J$466,[9]Data_Input!$J$467,[9]Data_Input!$J$468,[9]Data_Input!$J$469,[9]Data_Input!$J$470,[9]Data_Input!$J$471,[9]Data_Input!$J$472,[9]Data_Input!$J$473,[9]Data_Input!$J$474,[9]Data_Input!$J$475,[9]Data_Input!$J$476,[9]Data_Input!$J$477,[9]Data_Input!$J$478,[9]Data_Input!$J$479</definedName>
    <definedName name="__APW_RESTORE_DATA502__" hidden="1">[9]Data_Input!$J$480,[9]Data_Input!$J$481,[9]Data_Input!$J$482,[9]Data_Input!$J$483,[9]Data_Input!$J$484,[9]Data_Input!$J$485,[9]Data_Input!$J$486,[9]Data_Input!$J$487,[9]Data_Input!$J$488,[9]Data_Input!$J$489,[9]Data_Input!$J$490,[9]Data_Input!$J$491,[9]Data_Input!$J$492,[9]Data_Input!$J$493,[9]Data_Input!$J$494</definedName>
    <definedName name="__APW_RESTORE_DATA503__" hidden="1">[9]Data_Input!$J$495,[9]Data_Input!$J$496,[9]Data_Input!$J$497,[9]Data_Input!$J$498,[9]Data_Input!$J$499,[9]Data_Input!$J$500,[9]Data_Input!$J$501,[9]Data_Input!$J$502,[9]Data_Input!$J$503,[9]Data_Input!$J$504,[9]Data_Input!$J$505,[9]Data_Input!$J$506,[9]Data_Input!$J$507,[9]Data_Input!$J$508,[9]Data_Input!$J$509</definedName>
    <definedName name="__APW_RESTORE_DATA504__" hidden="1">[9]Data_Input!$J$510,[9]Data_Input!$J$511,[9]Data_Input!$J$512,[9]Data_Input!$J$513,[9]Data_Input!$J$514,[9]Data_Input!$J$515,[9]Data_Input!$J$516,[9]Data_Input!$J$517,[9]Data_Input!$J$518,[9]Data_Input!$J$519,[9]Data_Input!$J$520,[9]Data_Input!$J$521,[9]Data_Input!$J$522,[9]Data_Input!$J$523,[9]Data_Input!$J$524</definedName>
    <definedName name="__APW_RESTORE_DATA505__" hidden="1">[9]Data_Input!$J$525,[9]Data_Input!$J$526,[9]Data_Input!$J$527,[9]Data_Input!$J$528,[9]Data_Input!$J$529,[9]Data_Input!$J$530</definedName>
    <definedName name="__APW_RESTORE_DATA506__" hidden="1">[9]Data_Input!$K$9,[9]Data_Input!$K$10,[9]Data_Input!$K$11,[9]Data_Input!$K$12,[9]Data_Input!$K$13,[9]Data_Input!$K$14,[9]Data_Input!$K$15,[9]Data_Input!$K$16,[9]Data_Input!$K$17,[9]Data_Input!$K$18,[9]Data_Input!$K$19,[9]Data_Input!$K$20,[9]Data_Input!$K$21,[9]Data_Input!$K$22,[9]Data_Input!$K$23,[9]Data_Input!$K$24</definedName>
    <definedName name="__APW_RESTORE_DATA507__" hidden="1">[9]Data_Input!$K$25,[9]Data_Input!$K$26,[9]Data_Input!$K$27,[9]Data_Input!$K$28,[9]Data_Input!$K$29,[9]Data_Input!$K$30,[9]Data_Input!$K$31,[9]Data_Input!$K$32,[9]Data_Input!$K$33,[9]Data_Input!$K$34,[9]Data_Input!$K$35,[9]Data_Input!$K$36,[9]Data_Input!$K$37,[9]Data_Input!$K$38,[9]Data_Input!$K$39,[9]Data_Input!$K$40</definedName>
    <definedName name="__APW_RESTORE_DATA508__" hidden="1">[8]Bombril!$C$279,[8]Bombril!$C$279</definedName>
    <definedName name="__APW_RESTORE_DATA509__" hidden="1">[8]Bombril!$C$282,[8]Bombril!$C$282</definedName>
    <definedName name="__APW_RESTORE_DATA51__" localSheetId="0" hidden="1">#REF!,#REF!,#REF!,#REF!,#REF!,#REF!,#REF!,#REF!,#REF!,#REF!,#REF!,#REF!,#REF!,#REF!,#REF!</definedName>
    <definedName name="__APW_RESTORE_DATA51__" hidden="1">#REF!,#REF!,#REF!,#REF!,#REF!,#REF!,#REF!,#REF!,#REF!,#REF!,#REF!,#REF!,#REF!,#REF!,#REF!</definedName>
    <definedName name="__APW_RESTORE_DATA510__" hidden="1">[9]Data_Input!$K$73,[9]Data_Input!$K$74,[9]Data_Input!$K$75,[9]Data_Input!$K$76,[9]Data_Input!$K$77,[9]Data_Input!$K$78,[9]Data_Input!$K$79,[9]Data_Input!$K$80,[9]Data_Input!$K$81,[9]Data_Input!$K$82,[9]Data_Input!$K$83,[9]Data_Input!$K$84,[9]Data_Input!$K$85,[9]Data_Input!$K$86,[9]Data_Input!$K$87,[9]Data_Input!$K$88</definedName>
    <definedName name="__APW_RESTORE_DATA511__" hidden="1">[9]Data_Input!$K$89,[9]Data_Input!$K$90,[9]Data_Input!$K$91,[9]Data_Input!$K$92,[9]Data_Input!$K$93,[9]Data_Input!$K$94,[9]Data_Input!$K$95,[9]Data_Input!$K$96,[9]Data_Input!$K$97,[9]Data_Input!$K$98,[9]Data_Input!$K$99,[9]Data_Input!$K$100,[9]Data_Input!$K$101,[9]Data_Input!$K$102,[9]Data_Input!$K$103,[9]Data_Input!$K$104</definedName>
    <definedName name="__APW_RESTORE_DATA512__" hidden="1">[9]Data_Input!$K$105,[9]Data_Input!$K$106,[9]Data_Input!$K$107,[9]Data_Input!$K$108,[9]Data_Input!$K$109,[9]Data_Input!$K$110,[9]Data_Input!$K$111,[9]Data_Input!$K$112,[9]Data_Input!$K$113,[9]Data_Input!$K$114,[9]Data_Input!$K$115,[9]Data_Input!$K$116,[9]Data_Input!$K$117,[9]Data_Input!$K$118,[9]Data_Input!$K$119</definedName>
    <definedName name="__APW_RESTORE_DATA513__" hidden="1">[9]Data_Input!$K$120,[9]Data_Input!$K$121,[9]Data_Input!$K$122,[9]Data_Input!$K$123,[9]Data_Input!$K$124,[9]Data_Input!$K$125,[9]Data_Input!$K$126,[9]Data_Input!$K$127,[9]Data_Input!$K$128,[9]Data_Input!$K$129,[9]Data_Input!$K$130,[9]Data_Input!$K$131,[9]Data_Input!$K$132,[9]Data_Input!$K$133,[9]Data_Input!$K$134</definedName>
    <definedName name="__APW_RESTORE_DATA514__" hidden="1">[9]Data_Input!$K$135,[9]Data_Input!$K$136,[9]Data_Input!$K$137,[9]Data_Input!$K$138,[9]Data_Input!$K$139,[9]Data_Input!$K$140,[9]Data_Input!$K$141,[9]Data_Input!$K$142,[9]Data_Input!$K$143,[9]Data_Input!$K$144,[9]Data_Input!$K$145,[9]Data_Input!$K$146,[9]Data_Input!$K$147,[9]Data_Input!$K$148,[9]Data_Input!$K$149</definedName>
    <definedName name="__APW_RESTORE_DATA515__" hidden="1">[9]Data_Input!$K$150,[9]Data_Input!$K$151,[9]Data_Input!$K$152,[9]Data_Input!$K$153,[9]Data_Input!$K$154,[9]Data_Input!$K$155,[9]Data_Input!$K$156,[9]Data_Input!$K$157,[9]Data_Input!$K$158,[9]Data_Input!$K$159,[9]Data_Input!$K$160,[9]Data_Input!$K$161,[9]Data_Input!$K$162,[9]Data_Input!$K$163,[9]Data_Input!$K$164</definedName>
    <definedName name="__APW_RESTORE_DATA516__" hidden="1">[9]Data_Input!$K$165,[9]Data_Input!$K$166,[9]Data_Input!$K$167,[9]Data_Input!$K$168,[9]Data_Input!$K$169,[9]Data_Input!$K$170,[9]Data_Input!$K$171,[9]Data_Input!$K$172,[9]Data_Input!$K$173,[9]Data_Input!$K$174,[9]Data_Input!$K$175,[9]Data_Input!$K$176,[9]Data_Input!$K$177,[9]Data_Input!$K$178,[9]Data_Input!$K$179</definedName>
    <definedName name="__APW_RESTORE_DATA517__" hidden="1">[9]Data_Input!$K$180,[9]Data_Input!$K$181,[9]Data_Input!$K$182,[9]Data_Input!$K$183,[9]Data_Input!$K$184,[9]Data_Input!$K$185,[9]Data_Input!$K$186,[9]Data_Input!$K$187,[9]Data_Input!$K$188,[9]Data_Input!$K$189,[9]Data_Input!$K$190,[9]Data_Input!$K$191,[9]Data_Input!$K$192,[9]Data_Input!$K$193,[9]Data_Input!$K$194</definedName>
    <definedName name="__APW_RESTORE_DATA518__" hidden="1">[9]Data_Input!$K$195,[9]Data_Input!$K$196,[9]Data_Input!$K$197,[9]Data_Input!$K$198,[9]Data_Input!$K$199,[9]Data_Input!$K$200,[9]Data_Input!$K$201,[9]Data_Input!$K$202,[9]Data_Input!$K$203,[9]Data_Input!$K$204,[9]Data_Input!$K$205,[9]Data_Input!$K$206,[9]Data_Input!$K$207,[9]Data_Input!$K$208,[9]Data_Input!$K$209</definedName>
    <definedName name="__APW_RESTORE_DATA519__" hidden="1">[9]Data_Input!$K$210,[9]Data_Input!$K$211,[9]Data_Input!$K$212,[9]Data_Input!$K$213,[9]Data_Input!$K$214,[9]Data_Input!$K$215,[9]Data_Input!$K$216,[9]Data_Input!$K$217,[9]Data_Input!$K$218,[9]Data_Input!$K$219,[9]Data_Input!$K$220,[9]Data_Input!$K$221,[9]Data_Input!$K$222,[9]Data_Input!$K$223,[9]Data_Input!$K$224</definedName>
    <definedName name="__APW_RESTORE_DATA52__" localSheetId="0" hidden="1">#REF!,#REF!,#REF!,#REF!,#REF!,#REF!,#REF!,#REF!,#REF!,#REF!,#REF!,#REF!,#REF!,#REF!,#REF!,#REF!</definedName>
    <definedName name="__APW_RESTORE_DATA52__" hidden="1">#REF!,#REF!,#REF!,#REF!,#REF!,#REF!,#REF!,#REF!,#REF!,#REF!,#REF!,#REF!,#REF!,#REF!,#REF!,#REF!</definedName>
    <definedName name="__APW_RESTORE_DATA520__" hidden="1">[9]Data_Input!$K$225,[9]Data_Input!$K$226,[9]Data_Input!$K$227,[9]Data_Input!$K$228,[9]Data_Input!$K$229,[9]Data_Input!$K$230,[9]Data_Input!$K$231,[9]Data_Input!$K$232,[9]Data_Input!$K$233,[9]Data_Input!$K$234,[9]Data_Input!$K$235,[9]Data_Input!$K$236,[9]Data_Input!$K$237,[9]Data_Input!$K$238,[9]Data_Input!$K$239</definedName>
    <definedName name="__APW_RESTORE_DATA521__" hidden="1">[9]Data_Input!$K$240,[9]Data_Input!$K$241,[9]Data_Input!$K$242,[9]Data_Input!$K$243,[9]Data_Input!$K$244,[9]Data_Input!$K$245,[9]Data_Input!$K$246,[9]Data_Input!$K$247,[9]Data_Input!$K$248,[9]Data_Input!$K$249,[9]Data_Input!$K$250,[9]Data_Input!$K$251,[9]Data_Input!$K$252,[9]Data_Input!$K$253,[9]Data_Input!$K$254</definedName>
    <definedName name="__APW_RESTORE_DATA522__" hidden="1">'[8]spectrum brands'!$C$264,'[8]spectrum brands'!$C$264</definedName>
    <definedName name="__APW_RESTORE_DATA523__" hidden="1">[9]Data_Input!$K$270,[9]Data_Input!$K$271,[9]Data_Input!$K$272,[9]Data_Input!$K$273,[9]Data_Input!$K$274,[9]Data_Input!$K$275,[9]Data_Input!$K$276,[9]Data_Input!$K$277,[9]Data_Input!$K$278,[9]Data_Input!$K$279,[9]Data_Input!$K$280,[9]Data_Input!$K$281,[9]Data_Input!$K$282,[9]Data_Input!$K$283,[9]Data_Input!$K$284</definedName>
    <definedName name="__APW_RESTORE_DATA524__" hidden="1">[9]Data_Input!$K$285,[9]Data_Input!$K$286,[9]Data_Input!$K$287,[9]Data_Input!$K$288,[9]Data_Input!$K$289,[9]Data_Input!$K$290,[9]Data_Input!$K$291,[9]Data_Input!$K$292,[9]Data_Input!$K$293,[9]Data_Input!$K$294,[9]Data_Input!$K$295,[9]Data_Input!$K$296,[9]Data_Input!$K$297,[9]Data_Input!$K$298,[9]Data_Input!$K$299</definedName>
    <definedName name="__APW_RESTORE_DATA525__" hidden="1">[9]Data_Input!$K$300,[9]Data_Input!$K$301,[9]Data_Input!$K$302,[9]Data_Input!$K$303,[9]Data_Input!$K$304,[9]Data_Input!$K$305,[9]Data_Input!$K$306,[9]Data_Input!$K$307,[9]Data_Input!$K$308,[9]Data_Input!$K$309,[9]Data_Input!$K$310,[9]Data_Input!$K$311,[9]Data_Input!$K$312,[9]Data_Input!$K$313,[9]Data_Input!$K$314</definedName>
    <definedName name="__APW_RESTORE_DATA526__" hidden="1">[9]Data_Input!$K$315,[9]Data_Input!$K$316,[9]Data_Input!$K$317,[9]Data_Input!$K$318,[9]Data_Input!$K$319,[9]Data_Input!$K$320,[9]Data_Input!$K$321,[9]Data_Input!$K$322,[9]Data_Input!$K$323,[9]Data_Input!$K$324,[9]Data_Input!$K$325,[9]Data_Input!$K$326,[9]Data_Input!$K$327,[9]Data_Input!$K$328,[9]Data_Input!$K$329</definedName>
    <definedName name="__APW_RESTORE_DATA527__" hidden="1">'[8]spectrum brands'!$C$267,'[8]spectrum brands'!$C$267</definedName>
    <definedName name="__APW_RESTORE_DATA528__" hidden="1">[9]Data_Input!$K$345,[9]Data_Input!$K$346,[9]Data_Input!$K$347,[9]Data_Input!$K$348,[9]Data_Input!$K$349,[9]Data_Input!$K$350,[9]Data_Input!$K$351,[9]Data_Input!$K$352,[9]Data_Input!$K$353,[9]Data_Input!$K$354,[9]Data_Input!$K$355,[9]Data_Input!$K$356,[9]Data_Input!$K$357,[9]Data_Input!$K$358,[9]Data_Input!$K$359</definedName>
    <definedName name="__APW_RESTORE_DATA529__" hidden="1">[9]Data_Input!$K$360,[9]Data_Input!$K$361,[9]Data_Input!$K$362,[9]Data_Input!$K$363,[9]Data_Input!$K$364,[9]Data_Input!$K$365,[9]Data_Input!$K$366,[9]Data_Input!$K$367,[9]Data_Input!$K$368,[9]Data_Input!$K$369,[9]Data_Input!$K$370,[9]Data_Input!$K$371,[9]Data_Input!$K$372,[9]Data_Input!$K$373,[9]Data_Input!$K$374</definedName>
    <definedName name="__APW_RESTORE_DATA53__" localSheetId="0" hidden="1">#REF!,#REF!,#REF!,#REF!,#REF!,#REF!,#REF!,#REF!,#REF!,#REF!,#REF!,#REF!,#REF!,#REF!,#REF!</definedName>
    <definedName name="__APW_RESTORE_DATA53__" hidden="1">#REF!,#REF!,#REF!,#REF!,#REF!,#REF!,#REF!,#REF!,#REF!,#REF!,#REF!,#REF!,#REF!,#REF!,#REF!</definedName>
    <definedName name="__APW_RESTORE_DATA530__" hidden="1">[9]Data_Input!$K$375,[9]Data_Input!$K$376,[9]Data_Input!$K$377,[9]Data_Input!$K$378,[9]Data_Input!$K$379,[9]Data_Input!$K$380,[9]Data_Input!$K$381,[9]Data_Input!$K$382,[9]Data_Input!$K$383,[9]Data_Input!$K$384,[9]Data_Input!$K$385,[9]Data_Input!$K$386,[9]Data_Input!$K$387,[9]Data_Input!$K$388,[9]Data_Input!$K$389</definedName>
    <definedName name="__APW_RESTORE_DATA531__" hidden="1">[9]Data_Input!$K$390,[9]Data_Input!$K$391,[9]Data_Input!$K$392,[9]Data_Input!$K$393,[9]Data_Input!$K$394,[9]Data_Input!$K$395,[9]Data_Input!$K$396,[9]Data_Input!$K$397,[9]Data_Input!$K$398,[9]Data_Input!$K$399,[9]Data_Input!$K$400,[9]Data_Input!$K$401,[9]Data_Input!$K$402,[9]Data_Input!$K$403,[9]Data_Input!$K$404</definedName>
    <definedName name="__APW_RESTORE_DATA532__" hidden="1">'[8]spectrum brands'!$C$270,'[8]spectrum brands'!$C$270</definedName>
    <definedName name="__APW_RESTORE_DATA533__" hidden="1">[9]Data_Input!$K$420,[9]Data_Input!$K$421,[9]Data_Input!$K$422,[9]Data_Input!$K$423,[9]Data_Input!$K$424,[9]Data_Input!$K$425,[9]Data_Input!$K$426,[9]Data_Input!$K$427,[9]Data_Input!$K$428,[9]Data_Input!$K$429,[9]Data_Input!$K$430,[9]Data_Input!$K$431,[9]Data_Input!$K$432,[9]Data_Input!$K$433,[9]Data_Input!$K$434</definedName>
    <definedName name="__APW_RESTORE_DATA534__" hidden="1">[9]Data_Input!$K$435,[9]Data_Input!$K$436,[9]Data_Input!$K$437,[9]Data_Input!$K$438,[9]Data_Input!$K$439,[9]Data_Input!$K$440,[9]Data_Input!$K$441,[9]Data_Input!$K$442,[9]Data_Input!$K$443,[9]Data_Input!$K$444,[9]Data_Input!$K$445,[9]Data_Input!$K$446,[9]Data_Input!$K$447,[9]Data_Input!$K$448,[9]Data_Input!$K$449</definedName>
    <definedName name="__APW_RESTORE_DATA535__" hidden="1">[9]Data_Input!$K$450,[9]Data_Input!$K$451,[9]Data_Input!$K$452,[9]Data_Input!$K$453,[9]Data_Input!$K$454,[9]Data_Input!$K$455,[9]Data_Input!$K$456,[9]Data_Input!$K$457,[9]Data_Input!$K$458,[9]Data_Input!$K$459,[9]Data_Input!$K$460,[9]Data_Input!$K$461,[9]Data_Input!$K$462,[9]Data_Input!$K$463,[9]Data_Input!$K$464</definedName>
    <definedName name="__APW_RESTORE_DATA536__" hidden="1">[9]Data_Input!$K$465,[9]Data_Input!$K$466,[9]Data_Input!$K$467,[9]Data_Input!$K$468,[9]Data_Input!$K$469,[9]Data_Input!$K$470,[9]Data_Input!$K$471,[9]Data_Input!$K$472,[9]Data_Input!$K$473,[9]Data_Input!$K$474,[9]Data_Input!$K$475,[9]Data_Input!$K$476,[9]Data_Input!$K$477,[9]Data_Input!$K$478,[9]Data_Input!$K$479</definedName>
    <definedName name="__APW_RESTORE_DATA537__" hidden="1">[9]Data_Input!$K$480,[9]Data_Input!$K$481,[9]Data_Input!$K$482,[9]Data_Input!$K$483,[9]Data_Input!$K$484,[9]Data_Input!$K$485,[9]Data_Input!$K$486,[9]Data_Input!$K$487,[9]Data_Input!$K$488,[9]Data_Input!$K$489,[9]Data_Input!$K$490,[9]Data_Input!$K$491,[9]Data_Input!$K$492,[9]Data_Input!$K$493,[9]Data_Input!$K$494</definedName>
    <definedName name="__APW_RESTORE_DATA538__" hidden="1">[9]Data_Input!$K$495,[9]Data_Input!$K$496,[9]Data_Input!$K$497,[9]Data_Input!$K$498,[9]Data_Input!$K$499,[9]Data_Input!$K$500,[9]Data_Input!$K$501,[9]Data_Input!$K$502,[9]Data_Input!$K$503,[9]Data_Input!$K$504,[9]Data_Input!$K$505,[9]Data_Input!$K$506,[9]Data_Input!$K$507,[9]Data_Input!$K$508,[9]Data_Input!$K$509</definedName>
    <definedName name="__APW_RESTORE_DATA539__" hidden="1">[9]Data_Input!$K$510,[9]Data_Input!$K$511,[9]Data_Input!$K$512,[9]Data_Input!$K$513,[9]Data_Input!$K$514,[9]Data_Input!$K$515,[9]Data_Input!$K$516,[9]Data_Input!$K$517,[9]Data_Input!$K$518,[9]Data_Input!$K$519,[9]Data_Input!$K$520,[9]Data_Input!$K$521,[9]Data_Input!$K$522,[9]Data_Input!$K$523,[9]Data_Input!$K$524</definedName>
    <definedName name="__APW_RESTORE_DATA54__" hidden="1">#REF!</definedName>
    <definedName name="__APW_RESTORE_DATA540__" hidden="1">[9]Data_Input!$K$525,[9]Data_Input!$K$526,[9]Data_Input!$K$527,[9]Data_Input!$K$528,[9]Data_Input!$K$529,[9]Data_Input!$K$530</definedName>
    <definedName name="__APW_RESTORE_DATA541__" hidden="1">[9]Data_Input!$L$9,[9]Data_Input!$L$10,[9]Data_Input!$L$11,[9]Data_Input!$L$12,[9]Data_Input!$L$13,[9]Data_Input!$L$14,[9]Data_Input!$L$15,[9]Data_Input!$L$16,[9]Data_Input!$L$17,[9]Data_Input!$L$18,[9]Data_Input!$L$19,[9]Data_Input!$L$20,[9]Data_Input!$L$21,[9]Data_Input!$L$22,[9]Data_Input!$L$23,[9]Data_Input!$L$24</definedName>
    <definedName name="__APW_RESTORE_DATA542__" hidden="1">[9]Data_Input!$L$25,[9]Data_Input!$L$26,[9]Data_Input!$L$27,[9]Data_Input!$L$28,[9]Data_Input!$L$29,[9]Data_Input!$L$30,[9]Data_Input!$L$31,[9]Data_Input!$L$32,[9]Data_Input!$L$33,[9]Data_Input!$L$34,[9]Data_Input!$L$35,[9]Data_Input!$L$36,[9]Data_Input!$L$37,[9]Data_Input!$L$38,[9]Data_Input!$L$39,[9]Data_Input!$L$40</definedName>
    <definedName name="__APW_RESTORE_DATA543__" hidden="1">[9]Data_Input!$L$41,[9]Data_Input!$L$42,[9]Data_Input!$L$43,[9]Data_Input!$L$44,[9]Data_Input!$L$45,[9]Data_Input!$L$46,[9]Data_Input!$L$47,[9]Data_Input!$L$48,[9]Data_Input!$L$49,[9]Data_Input!$L$50,[9]Data_Input!$L$51,[9]Data_Input!$L$52,[9]Data_Input!$L$53,[9]Data_Input!$L$54,[9]Data_Input!$L$55,[9]Data_Input!$L$56</definedName>
    <definedName name="__APW_RESTORE_DATA544__" hidden="1">[9]Data_Input!$L$57,[9]Data_Input!$L$58,[9]Data_Input!$L$59,[9]Data_Input!$L$60,[9]Data_Input!$L$61,[9]Data_Input!$L$62,[9]Data_Input!$L$63,[9]Data_Input!$L$64,[9]Data_Input!$L$65,[9]Data_Input!$L$66,[9]Data_Input!$L$67,[9]Data_Input!$L$68,[9]Data_Input!$L$69,[9]Data_Input!$L$70,[9]Data_Input!$L$71,[9]Data_Input!$L$72</definedName>
    <definedName name="__APW_RESTORE_DATA545__" hidden="1">[9]Data_Input!$L$73,[9]Data_Input!$L$74,[9]Data_Input!$L$75,[9]Data_Input!$L$76,[9]Data_Input!$L$77,[9]Data_Input!$L$78,[9]Data_Input!$L$79,[9]Data_Input!$L$80,[9]Data_Input!$L$81,[9]Data_Input!$L$82,[9]Data_Input!$L$83,[9]Data_Input!$L$84,[9]Data_Input!$L$85,[9]Data_Input!$L$86,[9]Data_Input!$L$87,[9]Data_Input!$L$88</definedName>
    <definedName name="__APW_RESTORE_DATA546__" hidden="1">[9]Data_Input!$L$89,[9]Data_Input!$L$90,[9]Data_Input!$L$91,[9]Data_Input!$L$92,[9]Data_Input!$L$93,[9]Data_Input!$L$94,[9]Data_Input!$L$95,[9]Data_Input!$L$96,[9]Data_Input!$L$97,[9]Data_Input!$L$98,[9]Data_Input!$L$99,[9]Data_Input!$L$100,[9]Data_Input!$L$101,[9]Data_Input!$L$102,[9]Data_Input!$L$103,[9]Data_Input!$L$104</definedName>
    <definedName name="__APW_RESTORE_DATA547__" hidden="1">'[8]spectrum brands'!$C$279,'[8]spectrum brands'!$C$279</definedName>
    <definedName name="__APW_RESTORE_DATA548__" hidden="1">'[8]spectrum brands'!$C$282,'[8]spectrum brands'!$C$282</definedName>
    <definedName name="__APW_RESTORE_DATA549__" hidden="1">[9]Data_Input!$L$135,[9]Data_Input!$L$136,[9]Data_Input!$L$137,[9]Data_Input!$L$138,[9]Data_Input!$L$139,[9]Data_Input!$L$140,[9]Data_Input!$L$141,[9]Data_Input!$L$142,[9]Data_Input!$L$143,[9]Data_Input!$L$144,[9]Data_Input!$L$145,[9]Data_Input!$L$146,[9]Data_Input!$L$147,[9]Data_Input!$L$148,[9]Data_Input!$L$149</definedName>
    <definedName name="__APW_RESTORE_DATA55__" hidden="1">#REF!</definedName>
    <definedName name="__APW_RESTORE_DATA550__" hidden="1">[9]Data_Input!$L$150,[9]Data_Input!$L$151,[9]Data_Input!$L$152,[9]Data_Input!$L$153,[9]Data_Input!$L$154,[9]Data_Input!$L$155,[9]Data_Input!$L$156,[9]Data_Input!$L$157,[9]Data_Input!$L$158,[9]Data_Input!$L$159,[9]Data_Input!$L$160,[9]Data_Input!$L$161,[9]Data_Input!$L$162,[9]Data_Input!$L$163,[9]Data_Input!$L$164</definedName>
    <definedName name="__APW_RESTORE_DATA551__" hidden="1">[9]Data_Input!$L$165,[9]Data_Input!$L$166,[9]Data_Input!$L$167,[9]Data_Input!$L$168,[9]Data_Input!$L$169,[9]Data_Input!$L$170,[9]Data_Input!$L$171,[9]Data_Input!$L$172,[9]Data_Input!$L$173,[9]Data_Input!$L$174,[9]Data_Input!$L$175,[9]Data_Input!$L$176,[9]Data_Input!$L$177,[9]Data_Input!$L$178,[9]Data_Input!$L$179</definedName>
    <definedName name="__APW_RESTORE_DATA552__" hidden="1">[9]Data_Input!$L$180,[9]Data_Input!$L$181,[9]Data_Input!$L$182,[9]Data_Input!$L$183,[9]Data_Input!$L$184,[9]Data_Input!$L$185,[9]Data_Input!$L$186,[9]Data_Input!$L$187,[9]Data_Input!$L$188,[9]Data_Input!$L$189,[9]Data_Input!$L$190,[9]Data_Input!$L$191,[9]Data_Input!$L$192,[9]Data_Input!$L$193,[9]Data_Input!$L$194</definedName>
    <definedName name="__APW_RESTORE_DATA553__" hidden="1">[9]Data_Input!$L$195,[9]Data_Input!$L$196,[9]Data_Input!$L$197,[9]Data_Input!$L$198,[9]Data_Input!$L$199,[9]Data_Input!$L$200,[9]Data_Input!$L$201,[9]Data_Input!$L$202,[9]Data_Input!$L$203,[9]Data_Input!$L$204,[9]Data_Input!$L$205,[9]Data_Input!$L$206,[9]Data_Input!$L$207,[9]Data_Input!$L$208,[9]Data_Input!$L$209</definedName>
    <definedName name="__APW_RESTORE_DATA554__" hidden="1">[9]Data_Input!$L$210,[9]Data_Input!$L$211,[9]Data_Input!$L$212,[9]Data_Input!$L$213,[9]Data_Input!$L$214,[9]Data_Input!$L$215,[9]Data_Input!$L$216,[9]Data_Input!$L$217,[9]Data_Input!$L$218,[9]Data_Input!$L$219,[9]Data_Input!$L$220,[9]Data_Input!$L$221,[9]Data_Input!$L$222,[9]Data_Input!$L$223,[9]Data_Input!$L$224</definedName>
    <definedName name="__APW_RESTORE_DATA555__" hidden="1">[9]Data_Input!$L$225,[9]Data_Input!$L$226,[9]Data_Input!$L$227,[9]Data_Input!$L$228,[9]Data_Input!$L$229,[9]Data_Input!$L$230,[9]Data_Input!$L$231,[9]Data_Input!$L$232,[9]Data_Input!$L$233,[9]Data_Input!$L$234,[9]Data_Input!$L$235,[9]Data_Input!$L$236,[9]Data_Input!$L$237,[9]Data_Input!$L$238,[9]Data_Input!$L$239</definedName>
    <definedName name="__APW_RESTORE_DATA556__" hidden="1">[9]Data_Input!$L$240,[9]Data_Input!$L$241,[9]Data_Input!$L$242,[9]Data_Input!$L$243,[9]Data_Input!$L$244,[9]Data_Input!$L$245,[9]Data_Input!$L$246,[9]Data_Input!$L$247,[9]Data_Input!$L$248,[9]Data_Input!$L$249,[9]Data_Input!$L$250,[9]Data_Input!$L$251,[9]Data_Input!$L$252,[9]Data_Input!$L$253,[9]Data_Input!$L$254</definedName>
    <definedName name="__APW_RESTORE_DATA557__" hidden="1">[9]Data_Input!$L$255,[9]Data_Input!$L$256,[9]Data_Input!$L$257,[9]Data_Input!$L$258,[9]Data_Input!$L$259,[9]Data_Input!$L$260,[9]Data_Input!$L$261,[9]Data_Input!$L$262,[9]Data_Input!$L$263,[9]Data_Input!$L$264,[9]Data_Input!$L$265,[9]Data_Input!$L$266,[9]Data_Input!$L$267,[9]Data_Input!$L$268,[9]Data_Input!$L$269</definedName>
    <definedName name="__APW_RESTORE_DATA558__" hidden="1">[9]Data_Input!$L$270,[9]Data_Input!$L$271,[9]Data_Input!$L$272,[9]Data_Input!$L$273,[9]Data_Input!$L$274,[9]Data_Input!$L$275,[9]Data_Input!$L$276,[9]Data_Input!$L$277,[9]Data_Input!$L$278,[9]Data_Input!$L$279,[9]Data_Input!$L$280,[9]Data_Input!$L$281,[9]Data_Input!$L$282,[9]Data_Input!$L$283,[9]Data_Input!$L$284</definedName>
    <definedName name="__APW_RESTORE_DATA559__" hidden="1">[9]Data_Input!$L$285,[9]Data_Input!$L$286,[9]Data_Input!$L$287,[9]Data_Input!$L$288,[9]Data_Input!$L$289,[9]Data_Input!$L$290,[9]Data_Input!$L$291,[9]Data_Input!$L$292,[9]Data_Input!$L$293,[9]Data_Input!$L$294,[9]Data_Input!$L$295,[9]Data_Input!$L$296,[9]Data_Input!$L$297,[9]Data_Input!$L$298,[9]Data_Input!$L$299</definedName>
    <definedName name="__APW_RESTORE_DATA56__" localSheetId="0" hidden="1">#REF!,#REF!,#REF!,#REF!,#REF!,#REF!,#REF!,#REF!,#REF!,#REF!,#REF!,#REF!,#REF!,#REF!,#REF!,#REF!</definedName>
    <definedName name="__APW_RESTORE_DATA56__" hidden="1">#REF!,#REF!,#REF!,#REF!,#REF!,#REF!,#REF!,#REF!,#REF!,#REF!,#REF!,#REF!,#REF!,#REF!,#REF!,#REF!</definedName>
    <definedName name="__APW_RESTORE_DATA560__" hidden="1">[9]Data_Input!$L$300,[9]Data_Input!$L$301,[9]Data_Input!$L$302,[9]Data_Input!$L$303,[9]Data_Input!$L$304,[9]Data_Input!$L$305,[9]Data_Input!$L$306,[9]Data_Input!$L$307,[9]Data_Input!$L$308,[9]Data_Input!$L$309,[9]Data_Input!$L$310,[9]Data_Input!$L$311,[9]Data_Input!$L$312,[9]Data_Input!$L$313,[9]Data_Input!$L$314</definedName>
    <definedName name="__APW_RESTORE_DATA561__" hidden="1">[8]Acuity!$C$264,[8]Acuity!$C$264</definedName>
    <definedName name="__APW_RESTORE_DATA562__" hidden="1">[9]Data_Input!$L$330,[9]Data_Input!$L$331,[9]Data_Input!$L$332,[9]Data_Input!$L$333,[9]Data_Input!$L$334,[9]Data_Input!$L$335,[9]Data_Input!$L$336,[9]Data_Input!$L$337,[9]Data_Input!$L$338,[9]Data_Input!$L$339,[9]Data_Input!$L$340,[9]Data_Input!$L$341,[9]Data_Input!$L$342,[9]Data_Input!$L$343,[9]Data_Input!$L$344</definedName>
    <definedName name="__APW_RESTORE_DATA563__" hidden="1">[9]Data_Input!$L$345,[9]Data_Input!$L$346,[9]Data_Input!$L$347,[9]Data_Input!$L$348,[9]Data_Input!$L$349,[9]Data_Input!$L$350,[9]Data_Input!$L$351,[9]Data_Input!$L$352,[9]Data_Input!$L$353,[9]Data_Input!$L$354,[9]Data_Input!$L$355,[9]Data_Input!$L$356,[9]Data_Input!$L$357,[9]Data_Input!$L$358,[9]Data_Input!$L$359</definedName>
    <definedName name="__APW_RESTORE_DATA564__" hidden="1">[9]Data_Input!$L$360,[9]Data_Input!$L$361,[9]Data_Input!$L$362,[9]Data_Input!$L$363,[9]Data_Input!$L$364,[9]Data_Input!$L$365,[9]Data_Input!$L$366,[9]Data_Input!$L$367,[9]Data_Input!$L$368,[9]Data_Input!$L$369,[9]Data_Input!$L$370,[9]Data_Input!$L$371,[9]Data_Input!$L$372,[9]Data_Input!$L$373,[9]Data_Input!$L$374</definedName>
    <definedName name="__APW_RESTORE_DATA565__" hidden="1">[9]Data_Input!$L$375,[9]Data_Input!$L$376,[9]Data_Input!$L$377,[9]Data_Input!$L$378,[9]Data_Input!$L$379,[9]Data_Input!$L$380,[9]Data_Input!$L$381,[9]Data_Input!$L$382,[9]Data_Input!$L$383,[9]Data_Input!$L$384,[9]Data_Input!$L$385,[9]Data_Input!$L$386,[9]Data_Input!$L$387,[9]Data_Input!$L$388,[9]Data_Input!$L$389</definedName>
    <definedName name="__APW_RESTORE_DATA566__" hidden="1">[8]Acuity!$C$267,[8]Acuity!$C$267</definedName>
    <definedName name="__APW_RESTORE_DATA567__" hidden="1">[9]Data_Input!$L$405,[9]Data_Input!$L$406,[9]Data_Input!$L$407,[9]Data_Input!$L$408,[9]Data_Input!$L$409,[9]Data_Input!$L$410,[9]Data_Input!$L$411,[9]Data_Input!$L$412,[9]Data_Input!$L$413,[9]Data_Input!$L$414,[9]Data_Input!$L$415,[9]Data_Input!$L$416,[9]Data_Input!$L$417,[9]Data_Input!$L$418,[9]Data_Input!$L$419</definedName>
    <definedName name="__APW_RESTORE_DATA568__" hidden="1">[9]Data_Input!$L$420,[9]Data_Input!$L$421,[9]Data_Input!$L$422,[9]Data_Input!$L$423,[9]Data_Input!$L$424,[9]Data_Input!$L$425,[9]Data_Input!$L$426,[9]Data_Input!$L$427,[9]Data_Input!$L$428,[9]Data_Input!$L$429,[9]Data_Input!$L$430,[9]Data_Input!$L$431,[9]Data_Input!$L$432,[9]Data_Input!$L$433,[9]Data_Input!$L$434</definedName>
    <definedName name="__APW_RESTORE_DATA569__" hidden="1">[9]Data_Input!$L$435,[9]Data_Input!$L$436,[9]Data_Input!$L$437,[9]Data_Input!$L$438,[9]Data_Input!$L$439,[9]Data_Input!$L$440,[9]Data_Input!$L$441,[9]Data_Input!$L$442,[9]Data_Input!$L$443,[9]Data_Input!$L$444,[9]Data_Input!$L$445,[9]Data_Input!$L$446,[9]Data_Input!$L$447,[9]Data_Input!$L$448,[9]Data_Input!$L$449</definedName>
    <definedName name="__APW_RESTORE_DATA57__" localSheetId="0" hidden="1">#REF!,#REF!,#REF!,#REF!,#REF!,#REF!,#REF!,#REF!,#REF!,#REF!,#REF!,#REF!,#REF!,#REF!,#REF!</definedName>
    <definedName name="__APW_RESTORE_DATA57__" hidden="1">#REF!,#REF!,#REF!,#REF!,#REF!,#REF!,#REF!,#REF!,#REF!,#REF!,#REF!,#REF!,#REF!,#REF!,#REF!</definedName>
    <definedName name="__APW_RESTORE_DATA570__" hidden="1">[9]Data_Input!$L$450,[9]Data_Input!$L$451,[9]Data_Input!$L$452,[9]Data_Input!$L$453,[9]Data_Input!$L$454,[9]Data_Input!$L$455,[9]Data_Input!$L$456,[9]Data_Input!$L$457,[9]Data_Input!$L$458,[9]Data_Input!$L$459,[9]Data_Input!$L$460,[9]Data_Input!$L$461,[9]Data_Input!$L$462,[9]Data_Input!$L$463,[9]Data_Input!$L$464</definedName>
    <definedName name="__APW_RESTORE_DATA571__" hidden="1">[8]Acuity!$C$270,[8]Acuity!$C$270</definedName>
    <definedName name="__APW_RESTORE_DATA572__" hidden="1">[9]Data_Input!$L$480,[9]Data_Input!$L$481,[9]Data_Input!$L$482,[9]Data_Input!$L$483,[9]Data_Input!$L$484,[9]Data_Input!$L$485,[9]Data_Input!$L$486,[9]Data_Input!$L$487,[9]Data_Input!$L$488,[9]Data_Input!$L$489,[9]Data_Input!$L$490,[9]Data_Input!$L$491,[9]Data_Input!$L$492,[9]Data_Input!$L$493,[9]Data_Input!$L$494</definedName>
    <definedName name="__APW_RESTORE_DATA573__" hidden="1">[9]Data_Input!$L$495,[9]Data_Input!$L$496,[9]Data_Input!$L$497,[9]Data_Input!$L$498,[9]Data_Input!$L$499,[9]Data_Input!$L$500,[9]Data_Input!$L$501,[9]Data_Input!$L$502,[9]Data_Input!$L$503,[9]Data_Input!$L$504,[9]Data_Input!$L$505,[9]Data_Input!$L$506,[9]Data_Input!$L$507,[9]Data_Input!$L$508,[9]Data_Input!$L$509</definedName>
    <definedName name="__APW_RESTORE_DATA574__" hidden="1">[9]Data_Input!$L$510,[9]Data_Input!$L$511,[9]Data_Input!$L$512,[9]Data_Input!$L$513,[9]Data_Input!$L$514,[9]Data_Input!$L$515,[9]Data_Input!$L$516,[9]Data_Input!$L$517,[9]Data_Input!$L$518,[9]Data_Input!$L$519,[9]Data_Input!$L$520,[9]Data_Input!$L$521,[9]Data_Input!$L$522,[9]Data_Input!$L$523,[9]Data_Input!$L$524</definedName>
    <definedName name="__APW_RESTORE_DATA575__" hidden="1">[9]Data_Input!$L$525,[9]Data_Input!$L$526,[9]Data_Input!$L$527,[9]Data_Input!$L$528,[9]Data_Input!$L$529,[9]Data_Input!$L$530</definedName>
    <definedName name="__APW_RESTORE_DATA576__" hidden="1">[10]Data_Input!$E$9</definedName>
    <definedName name="__APW_RESTORE_DATA577__" hidden="1">[9]Data_Input!$I$9,[9]Data_Input!$I$10,[9]Data_Input!$I$11,[9]Data_Input!$I$12,[9]Data_Input!$I$13,[9]Data_Input!$I$14,[9]Data_Input!$I$15,[9]Data_Input!$I$16,[9]Data_Input!$I$17,[9]Data_Input!$I$18,[9]Data_Input!$I$19,[9]Data_Input!$I$20,[9]Data_Input!$I$21,[9]Data_Input!$I$22,[9]Data_Input!$I$23,[9]Data_Input!$I$24</definedName>
    <definedName name="__APW_RESTORE_DATA578__" hidden="1">[9]Data_Input!$I$25,[9]Data_Input!$I$26,[9]Data_Input!$I$27,[9]Data_Input!$I$28,[9]Data_Input!$I$29,[9]Data_Input!$I$30,[9]Data_Input!$I$31,[9]Data_Input!$I$32,[9]Data_Input!$I$33,[9]Data_Input!$I$34,[9]Data_Input!$I$35,[9]Data_Input!$I$36,[9]Data_Input!$I$37,[9]Data_Input!$I$38,[9]Data_Input!$I$39,[9]Data_Input!$I$40</definedName>
    <definedName name="__APW_RESTORE_DATA579__" hidden="1">[9]Data_Input!$I$41,[9]Data_Input!$I$42,[9]Data_Input!$I$43,[9]Data_Input!$I$44,[9]Data_Input!$I$45,[9]Data_Input!$I$46,[9]Data_Input!$I$47,[9]Data_Input!$I$48,[9]Data_Input!$I$49,[9]Data_Input!$I$50,[9]Data_Input!$I$51,[9]Data_Input!$I$52,[9]Data_Input!$I$53,[9]Data_Input!$I$54,[9]Data_Input!$I$55,[9]Data_Input!$I$56</definedName>
    <definedName name="__APW_RESTORE_DATA58__" localSheetId="0" hidden="1">#REF!,#REF!,#REF!,#REF!,#REF!,#REF!,#REF!,#REF!,#REF!,#REF!,#REF!,#REF!,#REF!,#REF!,#REF!,#REF!</definedName>
    <definedName name="__APW_RESTORE_DATA58__" hidden="1">#REF!,#REF!,#REF!,#REF!,#REF!,#REF!,#REF!,#REF!,#REF!,#REF!,#REF!,#REF!,#REF!,#REF!,#REF!,#REF!</definedName>
    <definedName name="__APW_RESTORE_DATA580__" hidden="1">[9]Data_Input!$I$57,[9]Data_Input!$I$58,[9]Data_Input!$I$59,[9]Data_Input!$I$60,[9]Data_Input!$I$61,[9]Data_Input!$I$62,[9]Data_Input!$I$63,[9]Data_Input!$I$64,[9]Data_Input!$I$65,[9]Data_Input!$I$66,[9]Data_Input!$I$67,[9]Data_Input!$I$68,[9]Data_Input!$I$69,[9]Data_Input!$I$70,[9]Data_Input!$I$71,[9]Data_Input!$I$72</definedName>
    <definedName name="__APW_RESTORE_DATA581__" hidden="1">[9]Data_Input!$I$73,[9]Data_Input!$I$74,[9]Data_Input!$I$75,[9]Data_Input!$I$76,[9]Data_Input!$I$77,[9]Data_Input!$I$78,[9]Data_Input!$I$79,[9]Data_Input!$I$80,[9]Data_Input!$I$81,[9]Data_Input!$I$82,[9]Data_Input!$I$83,[9]Data_Input!$I$84,[9]Data_Input!$I$85,[9]Data_Input!$I$86,[9]Data_Input!$I$87,[9]Data_Input!$I$88</definedName>
    <definedName name="__APW_RESTORE_DATA582__" hidden="1">[9]Data_Input!$I$89,[9]Data_Input!$I$90,[9]Data_Input!$I$91,[9]Data_Input!$I$92,[9]Data_Input!$I$93,[9]Data_Input!$I$94,[9]Data_Input!$I$95,[9]Data_Input!$I$96,[9]Data_Input!$I$97,[9]Data_Input!$I$98,[9]Data_Input!$I$99,[9]Data_Input!$I$100,[9]Data_Input!$I$101,[9]Data_Input!$I$102,[9]Data_Input!$I$103,[9]Data_Input!$I$104</definedName>
    <definedName name="__APW_RESTORE_DATA583__" hidden="1">[9]Data_Input!$I$105,[9]Data_Input!$I$106,[9]Data_Input!$I$107,[9]Data_Input!$I$108,[9]Data_Input!$I$109,[9]Data_Input!$I$110,[9]Data_Input!$I$111,[9]Data_Input!$I$112,[9]Data_Input!$I$113,[9]Data_Input!$I$114,[9]Data_Input!$I$115,[9]Data_Input!$I$116,[9]Data_Input!$I$117,[9]Data_Input!$I$118,[9]Data_Input!$I$119</definedName>
    <definedName name="__APW_RESTORE_DATA584__" hidden="1">[9]Data_Input!$I$120,[9]Data_Input!$I$121,[9]Data_Input!$I$122,[9]Data_Input!$I$123,[9]Data_Input!$I$124,[9]Data_Input!$I$125,[9]Data_Input!$I$126,[9]Data_Input!$I$127,[9]Data_Input!$I$128,[9]Data_Input!$I$129,[9]Data_Input!$I$130,[9]Data_Input!$I$131,[9]Data_Input!$I$132,[9]Data_Input!$I$133,[9]Data_Input!$I$134</definedName>
    <definedName name="__APW_RESTORE_DATA585__" hidden="1">[9]Data_Input!$I$135,[9]Data_Input!$I$136,[9]Data_Input!$I$137,[9]Data_Input!$I$138,[9]Data_Input!$I$139,[9]Data_Input!$I$140,[9]Data_Input!$I$141,[9]Data_Input!$I$142,[9]Data_Input!$I$143,[9]Data_Input!$I$144,[9]Data_Input!$I$145,[9]Data_Input!$I$146,[9]Data_Input!$I$147,[9]Data_Input!$I$148,[9]Data_Input!$I$149</definedName>
    <definedName name="__APW_RESTORE_DATA586__" hidden="1">[8]Acuity!$C$279,[8]Acuity!$C$279</definedName>
    <definedName name="__APW_RESTORE_DATA587__" hidden="1">[8]Acuity!$C$282,[8]Acuity!$C$282</definedName>
    <definedName name="__APW_RESTORE_DATA588__" hidden="1">[9]Data_Input!$I$180,[9]Data_Input!$I$181,[9]Data_Input!$I$182,[9]Data_Input!$I$183,[9]Data_Input!$I$184,[9]Data_Input!$I$185,[9]Data_Input!$I$186,[9]Data_Input!$I$187,[9]Data_Input!$I$188,[9]Data_Input!$I$189,[9]Data_Input!$I$190,[9]Data_Input!$I$191,[9]Data_Input!$I$192,[9]Data_Input!$I$193,[9]Data_Input!$I$194</definedName>
    <definedName name="__APW_RESTORE_DATA589__" hidden="1">[9]Data_Input!$I$195,[9]Data_Input!$I$196,[9]Data_Input!$I$197,[9]Data_Input!$I$198,[9]Data_Input!$I$199,[9]Data_Input!$I$200,[9]Data_Input!$I$201,[9]Data_Input!$I$202,[9]Data_Input!$I$203,[9]Data_Input!$I$204,[9]Data_Input!$I$205,[9]Data_Input!$I$206,[9]Data_Input!$I$207,[9]Data_Input!$I$208,[9]Data_Input!$I$209</definedName>
    <definedName name="__APW_RESTORE_DATA59__" localSheetId="0" hidden="1">#REF!,#REF!,#REF!,#REF!,#REF!,#REF!,#REF!,#REF!,#REF!,#REF!,#REF!,#REF!,#REF!,#REF!,#REF!</definedName>
    <definedName name="__APW_RESTORE_DATA59__" hidden="1">#REF!,#REF!,#REF!,#REF!,#REF!,#REF!,#REF!,#REF!,#REF!,#REF!,#REF!,#REF!,#REF!,#REF!,#REF!</definedName>
    <definedName name="__APW_RESTORE_DATA590__" hidden="1">[9]Data_Input!$I$210,[9]Data_Input!$I$211,[9]Data_Input!$I$212,[9]Data_Input!$I$213,[9]Data_Input!$I$214,[9]Data_Input!$I$215,[9]Data_Input!$I$216,[9]Data_Input!$I$217,[9]Data_Input!$I$218,[9]Data_Input!$I$219,[9]Data_Input!$I$220,[9]Data_Input!$I$221,[9]Data_Input!$I$222,[9]Data_Input!$I$223,[9]Data_Input!$I$224</definedName>
    <definedName name="__APW_RESTORE_DATA591__" hidden="1">[9]Data_Input!$I$225,[9]Data_Input!$I$226,[9]Data_Input!$I$227,[9]Data_Input!$I$228,[9]Data_Input!$I$229,[9]Data_Input!$I$230,[9]Data_Input!$I$231,[9]Data_Input!$I$232,[9]Data_Input!$I$233,[9]Data_Input!$I$234,[9]Data_Input!$I$235,[9]Data_Input!$I$236,[9]Data_Input!$I$237,[9]Data_Input!$I$238,[9]Data_Input!$I$239</definedName>
    <definedName name="__APW_RESTORE_DATA592__" hidden="1">[9]Data_Input!$I$240,[9]Data_Input!$I$241,[9]Data_Input!$I$242,[9]Data_Input!$I$243,[9]Data_Input!$I$244,[9]Data_Input!$I$245,[9]Data_Input!$I$246,[9]Data_Input!$I$247,[9]Data_Input!$I$248,[9]Data_Input!$I$249,[9]Data_Input!$I$250,[9]Data_Input!$I$251,[9]Data_Input!$I$252,[9]Data_Input!$I$253,[9]Data_Input!$I$254</definedName>
    <definedName name="__APW_RESTORE_DATA593__" hidden="1">[9]Data_Input!$I$255,[9]Data_Input!$I$256,[9]Data_Input!$I$257,[9]Data_Input!$I$258,[9]Data_Input!$I$259,[9]Data_Input!$I$260,[9]Data_Input!$I$261,[9]Data_Input!$I$262,[9]Data_Input!$I$263,[9]Data_Input!$I$264,[9]Data_Input!$I$265,[9]Data_Input!$I$266,[9]Data_Input!$I$267,[9]Data_Input!$I$268,[9]Data_Input!$I$269</definedName>
    <definedName name="__APW_RESTORE_DATA594__" hidden="1">[9]Data_Input!$I$270,[9]Data_Input!$I$271,[9]Data_Input!$I$272,[9]Data_Input!$I$273,[9]Data_Input!$I$274,[9]Data_Input!$I$275,[9]Data_Input!$I$276,[9]Data_Input!$I$277,[9]Data_Input!$I$278,[9]Data_Input!$I$279,[9]Data_Input!$I$280,[9]Data_Input!$I$281,[9]Data_Input!$I$282,[9]Data_Input!$I$283,[9]Data_Input!$I$284</definedName>
    <definedName name="__APW_RESTORE_DATA595__" hidden="1">[9]Data_Input!$I$285,[9]Data_Input!$I$286,[9]Data_Input!$I$287,[9]Data_Input!$I$288,[9]Data_Input!$I$289,[9]Data_Input!$I$290,[9]Data_Input!$I$291,[9]Data_Input!$I$292,[9]Data_Input!$I$293,[9]Data_Input!$I$294,[9]Data_Input!$I$295,[9]Data_Input!$I$296,[9]Data_Input!$I$297,[9]Data_Input!$I$298,[9]Data_Input!$I$299</definedName>
    <definedName name="__APW_RESTORE_DATA596__" hidden="1">[9]Data_Input!$I$300,[9]Data_Input!$I$301,[9]Data_Input!$I$302,[9]Data_Input!$I$303,[9]Data_Input!$I$304,[9]Data_Input!$I$305,[9]Data_Input!$I$306,[9]Data_Input!$I$307,[9]Data_Input!$I$308,[9]Data_Input!$I$309,[9]Data_Input!$I$310,[9]Data_Input!$I$311,[9]Data_Input!$I$312,[9]Data_Input!$I$313,[9]Data_Input!$I$314</definedName>
    <definedName name="__APW_RESTORE_DATA597__" hidden="1">[9]Data_Input!$I$315,[9]Data_Input!$I$316,[9]Data_Input!$I$317,[9]Data_Input!$I$318,[9]Data_Input!$I$319,[9]Data_Input!$I$320,[9]Data_Input!$I$321,[9]Data_Input!$I$322,[9]Data_Input!$I$323,[9]Data_Input!$I$324,[9]Data_Input!$I$325,[9]Data_Input!$I$326,[9]Data_Input!$I$327,[9]Data_Input!$I$328,[9]Data_Input!$I$329</definedName>
    <definedName name="__APW_RESTORE_DATA598__" hidden="1">[9]Data_Input!$I$330,[9]Data_Input!$I$331,[9]Data_Input!$I$332,[9]Data_Input!$I$333,[9]Data_Input!$I$334,[9]Data_Input!$I$335,[9]Data_Input!$I$336,[9]Data_Input!$I$337,[9]Data_Input!$I$338,[9]Data_Input!$I$339,[9]Data_Input!$I$340,[9]Data_Input!$I$341,[9]Data_Input!$I$342,[9]Data_Input!$I$343,[9]Data_Input!$I$344</definedName>
    <definedName name="__APW_RESTORE_DATA599__" hidden="1">[9]Data_Input!$I$345,[9]Data_Input!$I$346,[9]Data_Input!$I$347,[9]Data_Input!$I$348,[9]Data_Input!$I$349,[9]Data_Input!$I$350,[9]Data_Input!$I$351,[9]Data_Input!$I$352,[9]Data_Input!$I$353,[9]Data_Input!$I$354,[9]Data_Input!$I$355,[9]Data_Input!$I$356,[9]Data_Input!$I$357,[9]Data_Input!$I$358,[9]Data_Input!$I$359</definedName>
    <definedName name="__APW_RESTORE_DATA6__" hidden="1">#REF!</definedName>
    <definedName name="__APW_RESTORE_DATA60__" localSheetId="0" hidden="1">#REF!,#REF!,#REF!,#REF!,#REF!,#REF!,#REF!,#REF!,#REF!,#REF!,#REF!,#REF!,#REF!,#REF!,#REF!,#REF!</definedName>
    <definedName name="__APW_RESTORE_DATA60__" hidden="1">#REF!,#REF!,#REF!,#REF!,#REF!,#REF!,#REF!,#REF!,#REF!,#REF!,#REF!,#REF!,#REF!,#REF!,#REF!,#REF!</definedName>
    <definedName name="__APW_RESTORE_DATA600__" hidden="1">[8]Ecolab!$C$264,[8]Ecolab!$C$264</definedName>
    <definedName name="__APW_RESTORE_DATA601__" hidden="1">[9]Data_Input!$I$375,[9]Data_Input!$I$376,[9]Data_Input!$I$377,[9]Data_Input!$I$378,[9]Data_Input!$I$379,[9]Data_Input!$I$380,[9]Data_Input!$I$381,[9]Data_Input!$I$382,[9]Data_Input!$I$383,[9]Data_Input!$I$384,[9]Data_Input!$I$385,[9]Data_Input!$I$386,[9]Data_Input!$I$387,[9]Data_Input!$I$388,[9]Data_Input!$I$389</definedName>
    <definedName name="__APW_RESTORE_DATA602__" hidden="1">[9]Data_Input!$I$390,[9]Data_Input!$I$391,[9]Data_Input!$I$392,[9]Data_Input!$I$393,[9]Data_Input!$I$394,[9]Data_Input!$I$395,[9]Data_Input!$I$396,[9]Data_Input!$I$397,[9]Data_Input!$I$398,[9]Data_Input!$I$399,[9]Data_Input!$I$400,[9]Data_Input!$I$401,[9]Data_Input!$I$402,[9]Data_Input!$I$403,[9]Data_Input!$I$404</definedName>
    <definedName name="__APW_RESTORE_DATA603__" hidden="1">[9]Data_Input!$I$405,[9]Data_Input!$I$406,[9]Data_Input!$I$407,[9]Data_Input!$I$408,[9]Data_Input!$I$409,[9]Data_Input!$I$410,[9]Data_Input!$I$411,[9]Data_Input!$I$412,[9]Data_Input!$I$413,[9]Data_Input!$I$414,[9]Data_Input!$I$415,[9]Data_Input!$I$416,[9]Data_Input!$I$417,[9]Data_Input!$I$418,[9]Data_Input!$I$419</definedName>
    <definedName name="__APW_RESTORE_DATA604__" hidden="1">[9]Data_Input!$I$420,[9]Data_Input!$I$421,[9]Data_Input!$I$422,[9]Data_Input!$I$423,[9]Data_Input!$I$424,[9]Data_Input!$I$425,[9]Data_Input!$I$426,[9]Data_Input!$I$427,[9]Data_Input!$I$428,[9]Data_Input!$I$429,[9]Data_Input!$I$430,[9]Data_Input!$I$431,[9]Data_Input!$I$432,[9]Data_Input!$I$433,[9]Data_Input!$I$434</definedName>
    <definedName name="__APW_RESTORE_DATA605__" hidden="1">[8]Ecolab!$C$267,[8]Ecolab!$C$267</definedName>
    <definedName name="__APW_RESTORE_DATA606__" hidden="1">[9]Data_Input!$I$450,[9]Data_Input!$I$451,[9]Data_Input!$I$452,[9]Data_Input!$I$453,[9]Data_Input!$I$454,[9]Data_Input!$I$455,[9]Data_Input!$I$456,[9]Data_Input!$I$457,[9]Data_Input!$I$458,[9]Data_Input!$I$459,[9]Data_Input!$I$460,[9]Data_Input!$I$461,[9]Data_Input!$I$462,[9]Data_Input!$I$463,[9]Data_Input!$I$464</definedName>
    <definedName name="__APW_RESTORE_DATA607__" hidden="1">[9]Data_Input!$I$465,[9]Data_Input!$I$466,[9]Data_Input!$I$467,[9]Data_Input!$I$468,[9]Data_Input!$I$469,[9]Data_Input!$I$470,[9]Data_Input!$I$471,[9]Data_Input!$I$472,[9]Data_Input!$I$473,[9]Data_Input!$I$474,[9]Data_Input!$I$475,[9]Data_Input!$I$476,[9]Data_Input!$I$477,[9]Data_Input!$I$478,[9]Data_Input!$I$479</definedName>
    <definedName name="__APW_RESTORE_DATA608__" hidden="1">[9]Data_Input!$I$480,[9]Data_Input!$I$481,[9]Data_Input!$I$482,[9]Data_Input!$I$483,[9]Data_Input!$I$484,[9]Data_Input!$I$485,[9]Data_Input!$I$486,[9]Data_Input!$I$487,[9]Data_Input!$I$488,[9]Data_Input!$I$489,[9]Data_Input!$I$490,[9]Data_Input!$I$491,[9]Data_Input!$I$492,[9]Data_Input!$I$493,[9]Data_Input!$I$494</definedName>
    <definedName name="__APW_RESTORE_DATA609__" hidden="1">[9]Data_Input!$I$495,[9]Data_Input!$I$496,[9]Data_Input!$I$497,[9]Data_Input!$I$498,[9]Data_Input!$I$499,[9]Data_Input!$I$500,[9]Data_Input!$I$501,[9]Data_Input!$I$502,[9]Data_Input!$I$503,[9]Data_Input!$I$504,[9]Data_Input!$I$505,[9]Data_Input!$I$506,[9]Data_Input!$I$507,[9]Data_Input!$I$508,[9]Data_Input!$I$509</definedName>
    <definedName name="__APW_RESTORE_DATA61__" localSheetId="0" hidden="1">#REF!,#REF!,#REF!,#REF!,#REF!,#REF!,#REF!,#REF!,#REF!,#REF!,#REF!,#REF!,#REF!,#REF!,#REF!</definedName>
    <definedName name="__APW_RESTORE_DATA61__" hidden="1">#REF!,#REF!,#REF!,#REF!,#REF!,#REF!,#REF!,#REF!,#REF!,#REF!,#REF!,#REF!,#REF!,#REF!,#REF!</definedName>
    <definedName name="__APW_RESTORE_DATA610__" hidden="1">[8]Ecolab!$C$270,[8]Ecolab!$C$270</definedName>
    <definedName name="__APW_RESTORE_DATA611__" hidden="1">[9]Data_Input!$I$525,[9]Data_Input!$I$526,[9]Data_Input!$I$527,[9]Data_Input!$I$528,[9]Data_Input!$I$529,[9]Data_Input!$I$530</definedName>
    <definedName name="__APW_RESTORE_DATA612__" hidden="1">[9]Data_Input!$J$9,[9]Data_Input!$J$10,[9]Data_Input!$J$11,[9]Data_Input!$J$12,[9]Data_Input!$J$13,[9]Data_Input!$J$14,[9]Data_Input!$J$15,[9]Data_Input!$J$16,[9]Data_Input!$J$17,[9]Data_Input!$J$18,[9]Data_Input!$J$19,[9]Data_Input!$J$20,[9]Data_Input!$J$21,[9]Data_Input!$J$22,[9]Data_Input!$J$23,[9]Data_Input!$J$24</definedName>
    <definedName name="__APW_RESTORE_DATA613__" hidden="1">[9]Data_Input!$J$25,[9]Data_Input!$J$26,[9]Data_Input!$J$27,[9]Data_Input!$J$28,[9]Data_Input!$J$29,[9]Data_Input!$J$30,[9]Data_Input!$J$31,[9]Data_Input!$J$32,[9]Data_Input!$J$33,[9]Data_Input!$J$34,[9]Data_Input!$J$35,[9]Data_Input!$J$36,[9]Data_Input!$J$37,[9]Data_Input!$J$38,[9]Data_Input!$J$39,[9]Data_Input!$J$40</definedName>
    <definedName name="__APW_RESTORE_DATA614__" hidden="1">[9]Data_Input!$J$41,[9]Data_Input!$J$42,[9]Data_Input!$J$43,[9]Data_Input!$J$44,[9]Data_Input!$J$45,[9]Data_Input!$J$46,[9]Data_Input!$J$47,[9]Data_Input!$J$48,[9]Data_Input!$J$49,[9]Data_Input!$J$50,[9]Data_Input!$J$51,[9]Data_Input!$J$52,[9]Data_Input!$J$53,[9]Data_Input!$J$54,[9]Data_Input!$J$55,[9]Data_Input!$J$56</definedName>
    <definedName name="__APW_RESTORE_DATA615__" hidden="1">[9]Data_Input!$J$57,[9]Data_Input!$J$58,[9]Data_Input!$J$59,[9]Data_Input!$J$60,[9]Data_Input!$J$61,[9]Data_Input!$J$62,[9]Data_Input!$J$63,[9]Data_Input!$J$64,[9]Data_Input!$J$65,[9]Data_Input!$J$66,[9]Data_Input!$J$67,[9]Data_Input!$J$68,[9]Data_Input!$J$69,[9]Data_Input!$J$70,[9]Data_Input!$J$71,[9]Data_Input!$J$72</definedName>
    <definedName name="__APW_RESTORE_DATA616__" hidden="1">[9]Data_Input!$J$73,[9]Data_Input!$J$74,[9]Data_Input!$J$75,[9]Data_Input!$J$76,[9]Data_Input!$J$77,[9]Data_Input!$J$78,[9]Data_Input!$J$79,[9]Data_Input!$J$80,[9]Data_Input!$J$81,[9]Data_Input!$J$82,[9]Data_Input!$J$83,[9]Data_Input!$J$84,[9]Data_Input!$J$85,[9]Data_Input!$J$86,[9]Data_Input!$J$87,[9]Data_Input!$J$88</definedName>
    <definedName name="__APW_RESTORE_DATA617__" hidden="1">[9]Data_Input!$J$89,[9]Data_Input!$J$90,[9]Data_Input!$J$91,[9]Data_Input!$J$92,[9]Data_Input!$J$93,[9]Data_Input!$J$94,[9]Data_Input!$J$95,[9]Data_Input!$J$96,[9]Data_Input!$J$97,[9]Data_Input!$J$98,[9]Data_Input!$J$99,[9]Data_Input!$J$100,[9]Data_Input!$J$101,[9]Data_Input!$J$102,[9]Data_Input!$J$103,[9]Data_Input!$J$104</definedName>
    <definedName name="__APW_RESTORE_DATA618__" hidden="1">[9]Data_Input!$J$105,[9]Data_Input!$J$106,[9]Data_Input!$J$107,[9]Data_Input!$J$108,[9]Data_Input!$J$109,[9]Data_Input!$J$110,[9]Data_Input!$J$111,[9]Data_Input!$J$112,[9]Data_Input!$J$113,[9]Data_Input!$J$114,[9]Data_Input!$J$115,[9]Data_Input!$J$116,[9]Data_Input!$J$117,[9]Data_Input!$J$118,[9]Data_Input!$J$119</definedName>
    <definedName name="__APW_RESTORE_DATA619__" hidden="1">[9]Data_Input!$J$120,[9]Data_Input!$J$121,[9]Data_Input!$J$122,[9]Data_Input!$J$123,[9]Data_Input!$J$124,[9]Data_Input!$J$125,[9]Data_Input!$J$126,[9]Data_Input!$J$127,[9]Data_Input!$J$128,[9]Data_Input!$J$129,[9]Data_Input!$J$130,[9]Data_Input!$J$131,[9]Data_Input!$J$132,[9]Data_Input!$J$133,[9]Data_Input!$J$134</definedName>
    <definedName name="__APW_RESTORE_DATA62__" hidden="1">[9]Data_Input!$J$345,[9]Data_Input!$J$346,[9]Data_Input!$J$347,[9]Data_Input!$J$348,[9]Data_Input!$J$349,[9]Data_Input!$J$350,[9]Data_Input!$J$351,[9]Data_Input!$J$352,[9]Data_Input!$J$353,[9]Data_Input!$J$354,[9]Data_Input!$J$355,[9]Data_Input!$J$356,[9]Data_Input!$J$357,[9]Data_Input!$J$358,[9]Data_Input!$J$359</definedName>
    <definedName name="__APW_RESTORE_DATA620__" hidden="1">[9]Data_Input!$J$135,[9]Data_Input!$J$136,[9]Data_Input!$J$137,[9]Data_Input!$J$138,[9]Data_Input!$J$139,[9]Data_Input!$J$140,[9]Data_Input!$J$141,[9]Data_Input!$J$142,[9]Data_Input!$J$143,[9]Data_Input!$J$144,[9]Data_Input!$J$145,[9]Data_Input!$J$146,[9]Data_Input!$J$147,[9]Data_Input!$J$148,[9]Data_Input!$J$149</definedName>
    <definedName name="__APW_RESTORE_DATA621__" hidden="1">[9]Data_Input!$J$150,[9]Data_Input!$J$151,[9]Data_Input!$J$152,[9]Data_Input!$J$153,[9]Data_Input!$J$154,[9]Data_Input!$J$155,[9]Data_Input!$J$156,[9]Data_Input!$J$157,[9]Data_Input!$J$158,[9]Data_Input!$J$159,[9]Data_Input!$J$160,[9]Data_Input!$J$161,[9]Data_Input!$J$162,[9]Data_Input!$J$163,[9]Data_Input!$J$164</definedName>
    <definedName name="__APW_RESTORE_DATA622__" hidden="1">[9]Data_Input!$J$165,[9]Data_Input!$J$166,[9]Data_Input!$J$167,[9]Data_Input!$J$168,[9]Data_Input!$J$169,[9]Data_Input!$J$170,[9]Data_Input!$J$171,[9]Data_Input!$J$172,[9]Data_Input!$J$173,[9]Data_Input!$J$174,[9]Data_Input!$J$175,[9]Data_Input!$J$176,[9]Data_Input!$J$177,[9]Data_Input!$J$178,[9]Data_Input!$J$179</definedName>
    <definedName name="__APW_RESTORE_DATA623__" hidden="1">[9]Data_Input!$J$180,[9]Data_Input!$J$181,[9]Data_Input!$J$182,[9]Data_Input!$J$183,[9]Data_Input!$J$184,[9]Data_Input!$J$185,[9]Data_Input!$J$186,[9]Data_Input!$J$187,[9]Data_Input!$J$188,[9]Data_Input!$J$189,[9]Data_Input!$J$190,[9]Data_Input!$J$191,[9]Data_Input!$J$192,[9]Data_Input!$J$193,[9]Data_Input!$J$194</definedName>
    <definedName name="__APW_RESTORE_DATA624__" hidden="1">[9]Data_Input!$J$195,[9]Data_Input!$J$196,[9]Data_Input!$J$197,[9]Data_Input!$J$198,[9]Data_Input!$J$199,[9]Data_Input!$J$200,[9]Data_Input!$J$201,[9]Data_Input!$J$202,[9]Data_Input!$J$203,[9]Data_Input!$J$204,[9]Data_Input!$J$205,[9]Data_Input!$J$206,[9]Data_Input!$J$207,[9]Data_Input!$J$208,[9]Data_Input!$J$209</definedName>
    <definedName name="__APW_RESTORE_DATA625__" hidden="1">[8]Ecolab!$C$279,[8]Ecolab!$C$279</definedName>
    <definedName name="__APW_RESTORE_DATA626__" hidden="1">[8]Ecolab!$C$282,[8]Ecolab!$C$282</definedName>
    <definedName name="__APW_RESTORE_DATA627__" hidden="1">[9]Data_Input!$J$240,[9]Data_Input!$J$241,[9]Data_Input!$J$242,[9]Data_Input!$J$243,[9]Data_Input!$J$244,[9]Data_Input!$J$245,[9]Data_Input!$J$246,[9]Data_Input!$J$247,[9]Data_Input!$J$248,[9]Data_Input!$J$249,[9]Data_Input!$J$250,[9]Data_Input!$J$251,[9]Data_Input!$J$252,[9]Data_Input!$J$253,[9]Data_Input!$J$254</definedName>
    <definedName name="__APW_RESTORE_DATA628__" hidden="1">[9]Data_Input!$J$255,[9]Data_Input!$J$256,[9]Data_Input!$J$257,[9]Data_Input!$J$258,[9]Data_Input!$J$259,[9]Data_Input!$J$260,[9]Data_Input!$J$261,[9]Data_Input!$J$262,[9]Data_Input!$J$263,[9]Data_Input!$J$264,[9]Data_Input!$J$265,[9]Data_Input!$J$266,[9]Data_Input!$J$267,[9]Data_Input!$J$268,[9]Data_Input!$J$269</definedName>
    <definedName name="__APW_RESTORE_DATA629__" hidden="1">[9]Data_Input!$J$270,[9]Data_Input!$J$271,[9]Data_Input!$J$272,[9]Data_Input!$J$273,[9]Data_Input!$J$274,[9]Data_Input!$J$275,[9]Data_Input!$J$276,[9]Data_Input!$J$277,[9]Data_Input!$J$278,[9]Data_Input!$J$279,[9]Data_Input!$J$280,[9]Data_Input!$J$281,[9]Data_Input!$J$282,[9]Data_Input!$J$283,[9]Data_Input!$J$284</definedName>
    <definedName name="__APW_RESTORE_DATA63__" hidden="1">[9]Data_Input!$J$360,[9]Data_Input!$J$361,[9]Data_Input!$J$362,[9]Data_Input!$J$363,[9]Data_Input!$J$364,[9]Data_Input!$J$365,[9]Data_Input!$J$366,[9]Data_Input!$J$367,[9]Data_Input!$J$368,[9]Data_Input!$J$369,[9]Data_Input!$J$370,[9]Data_Input!$J$371,[9]Data_Input!$J$372,[9]Data_Input!$J$373,[9]Data_Input!$J$374</definedName>
    <definedName name="__APW_RESTORE_DATA630__" hidden="1">[9]Data_Input!$J$285,[9]Data_Input!$J$286,[9]Data_Input!$J$287,[9]Data_Input!$J$288,[9]Data_Input!$J$289,[9]Data_Input!$J$290,[9]Data_Input!$J$291,[9]Data_Input!$J$292,[9]Data_Input!$J$293,[9]Data_Input!$J$294,[9]Data_Input!$J$295,[9]Data_Input!$J$296,[9]Data_Input!$J$297,[9]Data_Input!$J$298,[9]Data_Input!$J$299</definedName>
    <definedName name="__APW_RESTORE_DATA631__" hidden="1">[9]Data_Input!$J$300,[9]Data_Input!$J$301,[9]Data_Input!$J$302,[9]Data_Input!$J$303,[9]Data_Input!$J$304,[9]Data_Input!$J$305,[9]Data_Input!$J$306,[9]Data_Input!$J$307,[9]Data_Input!$J$308,[9]Data_Input!$J$309,[9]Data_Input!$J$310,[9]Data_Input!$J$311,[9]Data_Input!$J$312,[9]Data_Input!$J$313,[9]Data_Input!$J$314</definedName>
    <definedName name="__APW_RESTORE_DATA632__" hidden="1">[9]Data_Input!$J$315,[9]Data_Input!$J$316,[9]Data_Input!$J$317,[9]Data_Input!$J$318,[9]Data_Input!$J$319,[9]Data_Input!$J$320,[9]Data_Input!$J$321,[9]Data_Input!$J$322,[9]Data_Input!$J$323,[9]Data_Input!$J$324,[9]Data_Input!$J$325,[9]Data_Input!$J$326,[9]Data_Input!$J$327,[9]Data_Input!$J$328,[9]Data_Input!$J$329</definedName>
    <definedName name="__APW_RESTORE_DATA633__" hidden="1">[9]Data_Input!$J$330,[9]Data_Input!$J$331,[9]Data_Input!$J$332,[9]Data_Input!$J$333,[9]Data_Input!$J$334,[9]Data_Input!$J$335,[9]Data_Input!$J$336,[9]Data_Input!$J$337,[9]Data_Input!$J$338,[9]Data_Input!$J$339,[9]Data_Input!$J$340,[9]Data_Input!$J$341,[9]Data_Input!$J$342,[9]Data_Input!$J$343,[9]Data_Input!$J$344</definedName>
    <definedName name="__APW_RESTORE_DATA634__" hidden="1">[9]Data_Input!$J$345,[9]Data_Input!$J$346,[9]Data_Input!$J$347,[9]Data_Input!$J$348,[9]Data_Input!$J$349,[9]Data_Input!$J$350,[9]Data_Input!$J$351,[9]Data_Input!$J$352,[9]Data_Input!$J$353,[9]Data_Input!$J$354,[9]Data_Input!$J$355,[9]Data_Input!$J$356,[9]Data_Input!$J$357,[9]Data_Input!$J$358,[9]Data_Input!$J$359</definedName>
    <definedName name="__APW_RESTORE_DATA635__" hidden="1">[9]Data_Input!$J$360,[9]Data_Input!$J$361,[9]Data_Input!$J$362,[9]Data_Input!$J$363,[9]Data_Input!$J$364,[9]Data_Input!$J$365,[9]Data_Input!$J$366,[9]Data_Input!$J$367,[9]Data_Input!$J$368,[9]Data_Input!$J$369,[9]Data_Input!$J$370,[9]Data_Input!$J$371,[9]Data_Input!$J$372,[9]Data_Input!$J$373,[9]Data_Input!$J$374</definedName>
    <definedName name="__APW_RESTORE_DATA636__" hidden="1">[9]Data_Input!$J$375,[9]Data_Input!$J$376,[9]Data_Input!$J$377,[9]Data_Input!$J$378,[9]Data_Input!$J$379,[9]Data_Input!$J$380,[9]Data_Input!$J$381,[9]Data_Input!$J$382,[9]Data_Input!$J$383,[9]Data_Input!$J$384,[9]Data_Input!$J$385,[9]Data_Input!$J$386,[9]Data_Input!$J$387,[9]Data_Input!$J$388,[9]Data_Input!$J$389</definedName>
    <definedName name="__APW_RESTORE_DATA637__" hidden="1">[9]Data_Input!$J$390,[9]Data_Input!$J$391,[9]Data_Input!$J$392,[9]Data_Input!$J$393,[9]Data_Input!$J$394,[9]Data_Input!$J$395,[9]Data_Input!$J$396,[9]Data_Input!$J$397,[9]Data_Input!$J$398,[9]Data_Input!$J$399,[9]Data_Input!$J$400,[9]Data_Input!$J$401,[9]Data_Input!$J$402,[9]Data_Input!$J$403,[9]Data_Input!$J$404</definedName>
    <definedName name="__APW_RESTORE_DATA638__" hidden="1">[9]Data_Input!$J$405,[9]Data_Input!$J$406,[9]Data_Input!$J$407,[9]Data_Input!$J$408,[9]Data_Input!$J$409,[9]Data_Input!$J$410,[9]Data_Input!$J$411,[9]Data_Input!$J$412,[9]Data_Input!$J$413,[9]Data_Input!$J$414,[9]Data_Input!$J$415,[9]Data_Input!$J$416,[9]Data_Input!$J$417,[9]Data_Input!$J$418,[9]Data_Input!$J$419</definedName>
    <definedName name="__APW_RESTORE_DATA639__" hidden="1">[8]Beiersdorf!$C$264,[8]Beiersdorf!$C$264</definedName>
    <definedName name="__APW_RESTORE_DATA64__" hidden="1">[9]Data_Input!$J$375,[9]Data_Input!$J$376,[9]Data_Input!$J$377,[9]Data_Input!$J$378,[9]Data_Input!$J$379,[9]Data_Input!$J$380,[9]Data_Input!$J$381,[9]Data_Input!$J$382,[9]Data_Input!$J$383,[9]Data_Input!$J$384,[9]Data_Input!$J$385,[9]Data_Input!$J$386,[9]Data_Input!$J$387,[9]Data_Input!$J$388,[9]Data_Input!$J$389</definedName>
    <definedName name="__APW_RESTORE_DATA640__" hidden="1">[9]Data_Input!$J$435,[9]Data_Input!$J$436,[9]Data_Input!$J$437,[9]Data_Input!$J$438,[9]Data_Input!$J$439,[9]Data_Input!$J$440,[9]Data_Input!$J$441,[9]Data_Input!$J$442,[9]Data_Input!$J$443,[9]Data_Input!$J$444,[9]Data_Input!$J$445,[9]Data_Input!$J$446,[9]Data_Input!$J$447,[9]Data_Input!$J$448,[9]Data_Input!$J$449</definedName>
    <definedName name="__APW_RESTORE_DATA641__" hidden="1">[9]Data_Input!$J$450,[9]Data_Input!$J$451,[9]Data_Input!$J$452,[9]Data_Input!$J$453,[9]Data_Input!$J$454,[9]Data_Input!$J$455,[9]Data_Input!$J$456,[9]Data_Input!$J$457,[9]Data_Input!$J$458,[9]Data_Input!$J$459,[9]Data_Input!$J$460,[9]Data_Input!$J$461,[9]Data_Input!$J$462,[9]Data_Input!$J$463,[9]Data_Input!$J$464</definedName>
    <definedName name="__APW_RESTORE_DATA642__" hidden="1">[9]Data_Input!$J$465,[9]Data_Input!$J$466,[9]Data_Input!$J$467,[9]Data_Input!$J$468,[9]Data_Input!$J$469,[9]Data_Input!$J$470,[9]Data_Input!$J$471,[9]Data_Input!$J$472,[9]Data_Input!$J$473,[9]Data_Input!$J$474,[9]Data_Input!$J$475,[9]Data_Input!$J$476,[9]Data_Input!$J$477,[9]Data_Input!$J$478,[9]Data_Input!$J$479</definedName>
    <definedName name="__APW_RESTORE_DATA643__" hidden="1">[9]Data_Input!$J$480,[9]Data_Input!$J$481,[9]Data_Input!$J$482,[9]Data_Input!$J$483,[9]Data_Input!$J$484,[9]Data_Input!$J$485,[9]Data_Input!$J$486,[9]Data_Input!$J$487,[9]Data_Input!$J$488,[9]Data_Input!$J$489,[9]Data_Input!$J$490,[9]Data_Input!$J$491,[9]Data_Input!$J$492,[9]Data_Input!$J$493,[9]Data_Input!$J$494</definedName>
    <definedName name="__APW_RESTORE_DATA644__" hidden="1">[8]Beiersdorf!$C$267,[8]Beiersdorf!$C$267</definedName>
    <definedName name="__APW_RESTORE_DATA645__" hidden="1">[9]Data_Input!$J$510,[9]Data_Input!$J$511,[9]Data_Input!$J$512,[9]Data_Input!$J$513,[9]Data_Input!$J$514,[9]Data_Input!$J$515,[9]Data_Input!$J$516,[9]Data_Input!$J$517,[9]Data_Input!$J$518,[9]Data_Input!$J$519,[9]Data_Input!$J$520,[9]Data_Input!$J$521,[9]Data_Input!$J$522,[9]Data_Input!$J$523,[9]Data_Input!$J$524</definedName>
    <definedName name="__APW_RESTORE_DATA646__" hidden="1">[9]Data_Input!$J$525,[9]Data_Input!$J$526,[9]Data_Input!$J$527,[9]Data_Input!$J$528,[9]Data_Input!$J$529,[9]Data_Input!$J$530</definedName>
    <definedName name="__APW_RESTORE_DATA647__" hidden="1">[9]Data_Input!$K$9,[9]Data_Input!$K$10,[9]Data_Input!$K$11,[9]Data_Input!$K$12,[9]Data_Input!$K$13,[9]Data_Input!$K$14,[9]Data_Input!$K$15,[9]Data_Input!$K$16,[9]Data_Input!$K$17,[9]Data_Input!$K$18,[9]Data_Input!$K$19,[9]Data_Input!$K$20,[9]Data_Input!$K$21,[9]Data_Input!$K$22,[9]Data_Input!$K$23,[9]Data_Input!$K$24</definedName>
    <definedName name="__APW_RESTORE_DATA648__" hidden="1">[9]Data_Input!$K$25,[9]Data_Input!$K$26,[9]Data_Input!$K$27,[9]Data_Input!$K$28,[9]Data_Input!$K$29,[9]Data_Input!$K$30,[9]Data_Input!$K$31,[9]Data_Input!$K$32,[9]Data_Input!$K$33,[9]Data_Input!$K$34,[9]Data_Input!$K$35,[9]Data_Input!$K$36,[9]Data_Input!$K$37,[9]Data_Input!$K$38,[9]Data_Input!$K$39,[9]Data_Input!$K$40</definedName>
    <definedName name="__APW_RESTORE_DATA649__" hidden="1">[8]Beiersdorf!$C$270,[8]Beiersdorf!$C$270</definedName>
    <definedName name="__APW_RESTORE_DATA65__" hidden="1">[9]Data_Input!$J$390,[9]Data_Input!$J$391,[9]Data_Input!$J$392,[9]Data_Input!$J$393,[9]Data_Input!$J$394,[9]Data_Input!$J$395,[9]Data_Input!$J$396,[9]Data_Input!$J$397,[9]Data_Input!$J$398,[9]Data_Input!$J$399,[9]Data_Input!$J$400,[9]Data_Input!$J$401,[9]Data_Input!$J$402,[9]Data_Input!$J$403,[9]Data_Input!$J$404</definedName>
    <definedName name="__APW_RESTORE_DATA650__" hidden="1">[9]Data_Input!$K$57,[9]Data_Input!$K$58,[9]Data_Input!$K$59,[9]Data_Input!$K$60,[9]Data_Input!$K$61,[9]Data_Input!$K$62,[9]Data_Input!$K$63,[9]Data_Input!$K$64,[9]Data_Input!$K$65,[9]Data_Input!$K$66,[9]Data_Input!$K$67,[9]Data_Input!$K$68,[9]Data_Input!$K$69,[9]Data_Input!$K$70,[9]Data_Input!$K$71,[9]Data_Input!$K$72</definedName>
    <definedName name="__APW_RESTORE_DATA651__" hidden="1">[9]Data_Input!$K$73,[9]Data_Input!$K$74,[9]Data_Input!$K$75,[9]Data_Input!$K$76,[9]Data_Input!$K$77,[9]Data_Input!$K$78,[9]Data_Input!$K$79,[9]Data_Input!$K$80,[9]Data_Input!$K$81,[9]Data_Input!$K$82,[9]Data_Input!$K$83,[9]Data_Input!$K$84,[9]Data_Input!$K$85,[9]Data_Input!$K$86,[9]Data_Input!$K$87,[9]Data_Input!$K$88</definedName>
    <definedName name="__APW_RESTORE_DATA652__" hidden="1">[9]Data_Input!$K$89,[9]Data_Input!$K$90,[9]Data_Input!$K$91,[9]Data_Input!$K$92,[9]Data_Input!$K$93,[9]Data_Input!$K$94,[9]Data_Input!$K$95,[9]Data_Input!$K$96,[9]Data_Input!$K$97,[9]Data_Input!$K$98,[9]Data_Input!$K$99,[9]Data_Input!$K$100,[9]Data_Input!$K$101,[9]Data_Input!$K$102,[9]Data_Input!$K$103,[9]Data_Input!$K$104</definedName>
    <definedName name="__APW_RESTORE_DATA653__" hidden="1">[9]Data_Input!$K$105,[9]Data_Input!$K$106,[9]Data_Input!$K$107,[9]Data_Input!$K$108,[9]Data_Input!$K$109,[9]Data_Input!$K$110,[9]Data_Input!$K$111,[9]Data_Input!$K$112,[9]Data_Input!$K$113,[9]Data_Input!$K$114,[9]Data_Input!$K$115,[9]Data_Input!$K$116,[9]Data_Input!$K$117,[9]Data_Input!$K$118,[9]Data_Input!$K$119</definedName>
    <definedName name="__APW_RESTORE_DATA654__" hidden="1">[9]Data_Input!$K$120,[9]Data_Input!$K$121,[9]Data_Input!$K$122,[9]Data_Input!$K$123,[9]Data_Input!$K$124,[9]Data_Input!$K$125,[9]Data_Input!$K$126,[9]Data_Input!$K$127,[9]Data_Input!$K$128,[9]Data_Input!$K$129,[9]Data_Input!$K$130,[9]Data_Input!$K$131,[9]Data_Input!$K$132,[9]Data_Input!$K$133,[9]Data_Input!$K$134</definedName>
    <definedName name="__APW_RESTORE_DATA655__" hidden="1">[9]Data_Input!$K$135,[9]Data_Input!$K$136,[9]Data_Input!$K$137,[9]Data_Input!$K$138,[9]Data_Input!$K$139,[9]Data_Input!$K$140,[9]Data_Input!$K$141,[9]Data_Input!$K$142,[9]Data_Input!$K$143,[9]Data_Input!$K$144,[9]Data_Input!$K$145,[9]Data_Input!$K$146,[9]Data_Input!$K$147,[9]Data_Input!$K$148,[9]Data_Input!$K$149</definedName>
    <definedName name="__APW_RESTORE_DATA656__" hidden="1">[9]Data_Input!$K$150,[9]Data_Input!$K$151,[9]Data_Input!$K$152,[9]Data_Input!$K$153,[9]Data_Input!$K$154,[9]Data_Input!$K$155,[9]Data_Input!$K$156,[9]Data_Input!$K$157,[9]Data_Input!$K$158,[9]Data_Input!$K$159,[9]Data_Input!$K$160,[9]Data_Input!$K$161,[9]Data_Input!$K$162,[9]Data_Input!$K$163,[9]Data_Input!$K$164</definedName>
    <definedName name="__APW_RESTORE_DATA657__" hidden="1">[9]Data_Input!$K$165,[9]Data_Input!$K$166,[9]Data_Input!$K$167,[9]Data_Input!$K$168,[9]Data_Input!$K$169,[9]Data_Input!$K$170,[9]Data_Input!$K$171,[9]Data_Input!$K$172,[9]Data_Input!$K$173,[9]Data_Input!$K$174,[9]Data_Input!$K$175,[9]Data_Input!$K$176,[9]Data_Input!$K$177,[9]Data_Input!$K$178,[9]Data_Input!$K$179</definedName>
    <definedName name="__APW_RESTORE_DATA658__" hidden="1">[9]Data_Input!$K$180,[9]Data_Input!$K$181,[9]Data_Input!$K$182,[9]Data_Input!$K$183,[9]Data_Input!$K$184,[9]Data_Input!$K$185,[9]Data_Input!$K$186,[9]Data_Input!$K$187,[9]Data_Input!$K$188,[9]Data_Input!$K$189,[9]Data_Input!$K$190,[9]Data_Input!$K$191,[9]Data_Input!$K$192,[9]Data_Input!$K$193,[9]Data_Input!$K$194</definedName>
    <definedName name="__APW_RESTORE_DATA659__" hidden="1">[9]Data_Input!$K$195,[9]Data_Input!$K$196,[9]Data_Input!$K$197,[9]Data_Input!$K$198,[9]Data_Input!$K$199,[9]Data_Input!$K$200,[9]Data_Input!$K$201,[9]Data_Input!$K$202,[9]Data_Input!$K$203,[9]Data_Input!$K$204,[9]Data_Input!$K$205,[9]Data_Input!$K$206,[9]Data_Input!$K$207,[9]Data_Input!$K$208,[9]Data_Input!$K$209</definedName>
    <definedName name="__APW_RESTORE_DATA66__" hidden="1">[9]Data_Input!$J$405,[9]Data_Input!$J$406,[9]Data_Input!$J$407,[9]Data_Input!$J$408,[9]Data_Input!$J$409,[9]Data_Input!$J$410,[9]Data_Input!$J$411,[9]Data_Input!$J$412,[9]Data_Input!$J$413,[9]Data_Input!$J$414,[9]Data_Input!$J$415,[9]Data_Input!$J$416,[9]Data_Input!$J$417,[9]Data_Input!$J$418,[9]Data_Input!$J$419</definedName>
    <definedName name="__APW_RESTORE_DATA660__" hidden="1">[9]Data_Input!$K$210,[9]Data_Input!$K$211,[9]Data_Input!$K$212,[9]Data_Input!$K$213,[9]Data_Input!$K$214,[9]Data_Input!$K$215,[9]Data_Input!$K$216,[9]Data_Input!$K$217,[9]Data_Input!$K$218,[9]Data_Input!$K$219,[9]Data_Input!$K$220,[9]Data_Input!$K$221,[9]Data_Input!$K$222,[9]Data_Input!$K$223,[9]Data_Input!$K$224</definedName>
    <definedName name="__APW_RESTORE_DATA661__" hidden="1">[9]Data_Input!$K$225,[9]Data_Input!$K$226,[9]Data_Input!$K$227,[9]Data_Input!$K$228,[9]Data_Input!$K$229,[9]Data_Input!$K$230,[9]Data_Input!$K$231,[9]Data_Input!$K$232,[9]Data_Input!$K$233,[9]Data_Input!$K$234,[9]Data_Input!$K$235,[9]Data_Input!$K$236,[9]Data_Input!$K$237,[9]Data_Input!$K$238,[9]Data_Input!$K$239</definedName>
    <definedName name="__APW_RESTORE_DATA662__" hidden="1">[9]Data_Input!$K$240,[9]Data_Input!$K$241,[9]Data_Input!$K$242,[9]Data_Input!$K$243,[9]Data_Input!$K$244,[9]Data_Input!$K$245,[9]Data_Input!$K$246,[9]Data_Input!$K$247,[9]Data_Input!$K$248,[9]Data_Input!$K$249,[9]Data_Input!$K$250,[9]Data_Input!$K$251,[9]Data_Input!$K$252,[9]Data_Input!$K$253,[9]Data_Input!$K$254</definedName>
    <definedName name="__APW_RESTORE_DATA663__" hidden="1">[9]Data_Input!$K$255,[9]Data_Input!$K$256,[9]Data_Input!$K$257,[9]Data_Input!$K$258,[9]Data_Input!$K$259,[9]Data_Input!$K$260,[9]Data_Input!$K$261,[9]Data_Input!$K$262,[9]Data_Input!$K$263,[9]Data_Input!$K$264,[9]Data_Input!$K$265,[9]Data_Input!$K$266,[9]Data_Input!$K$267,[9]Data_Input!$K$268,[9]Data_Input!$K$269</definedName>
    <definedName name="__APW_RESTORE_DATA664__" hidden="1">[8]Beiersdorf!$C$279,[8]Beiersdorf!$C$279</definedName>
    <definedName name="__APW_RESTORE_DATA665__" hidden="1">[8]Beiersdorf!$C$282,[8]Beiersdorf!$C$282</definedName>
    <definedName name="__APW_RESTORE_DATA666__" hidden="1">[9]Data_Input!$K$300,[9]Data_Input!$K$301,[9]Data_Input!$K$302,[9]Data_Input!$K$303,[9]Data_Input!$K$304,[9]Data_Input!$K$305,[9]Data_Input!$K$306,[9]Data_Input!$K$307,[9]Data_Input!$K$308,[9]Data_Input!$K$309,[9]Data_Input!$K$310,[9]Data_Input!$K$311,[9]Data_Input!$K$312,[9]Data_Input!$K$313,[9]Data_Input!$K$314</definedName>
    <definedName name="__APW_RESTORE_DATA667__" hidden="1">[9]Data_Input!$K$315,[9]Data_Input!$K$316,[9]Data_Input!$K$317,[9]Data_Input!$K$318,[9]Data_Input!$K$319,[9]Data_Input!$K$320,[9]Data_Input!$K$321,[9]Data_Input!$K$322,[9]Data_Input!$K$323,[9]Data_Input!$K$324,[9]Data_Input!$K$325,[9]Data_Input!$K$326,[9]Data_Input!$K$327,[9]Data_Input!$K$328,[9]Data_Input!$K$329</definedName>
    <definedName name="__APW_RESTORE_DATA668__" hidden="1">[9]Data_Input!$K$330,[9]Data_Input!$K$331,[9]Data_Input!$K$332,[9]Data_Input!$K$333,[9]Data_Input!$K$334,[9]Data_Input!$K$335,[9]Data_Input!$K$336,[9]Data_Input!$K$337,[9]Data_Input!$K$338,[9]Data_Input!$K$339,[9]Data_Input!$K$340,[9]Data_Input!$K$341,[9]Data_Input!$K$342,[9]Data_Input!$K$343,[9]Data_Input!$K$344</definedName>
    <definedName name="__APW_RESTORE_DATA669__" hidden="1">[9]Data_Input!$K$345,[9]Data_Input!$K$346,[9]Data_Input!$K$347,[9]Data_Input!$K$348,[9]Data_Input!$K$349,[9]Data_Input!$K$350,[9]Data_Input!$K$351,[9]Data_Input!$K$352,[9]Data_Input!$K$353,[9]Data_Input!$K$354,[9]Data_Input!$K$355,[9]Data_Input!$K$356,[9]Data_Input!$K$357,[9]Data_Input!$K$358,[9]Data_Input!$K$359</definedName>
    <definedName name="__APW_RESTORE_DATA67__" hidden="1">[9]Data_Input!$J$420,[9]Data_Input!$J$421,[9]Data_Input!$J$422,[9]Data_Input!$J$423,[9]Data_Input!$J$424,[9]Data_Input!$J$425,[9]Data_Input!$J$426,[9]Data_Input!$J$427,[9]Data_Input!$J$428,[9]Data_Input!$J$429,[9]Data_Input!$J$430,[9]Data_Input!$J$431,[9]Data_Input!$J$432,[9]Data_Input!$J$433,[9]Data_Input!$J$434</definedName>
    <definedName name="__APW_RESTORE_DATA670__" hidden="1">[9]Data_Input!$K$360,[9]Data_Input!$K$361,[9]Data_Input!$K$362,[9]Data_Input!$K$363,[9]Data_Input!$K$364,[9]Data_Input!$K$365,[9]Data_Input!$K$366,[9]Data_Input!$K$367,[9]Data_Input!$K$368,[9]Data_Input!$K$369,[9]Data_Input!$K$370,[9]Data_Input!$K$371,[9]Data_Input!$K$372,[9]Data_Input!$K$373,[9]Data_Input!$K$374</definedName>
    <definedName name="__APW_RESTORE_DATA671__" hidden="1">[9]Data_Input!$K$375,[9]Data_Input!$K$376,[9]Data_Input!$K$377,[9]Data_Input!$K$378,[9]Data_Input!$K$379,[9]Data_Input!$K$380,[9]Data_Input!$K$381,[9]Data_Input!$K$382,[9]Data_Input!$K$383,[9]Data_Input!$K$384,[9]Data_Input!$K$385,[9]Data_Input!$K$386,[9]Data_Input!$K$387,[9]Data_Input!$K$388,[9]Data_Input!$K$389</definedName>
    <definedName name="__APW_RESTORE_DATA672__" hidden="1">[9]Data_Input!$K$390,[9]Data_Input!$K$391,[9]Data_Input!$K$392,[9]Data_Input!$K$393,[9]Data_Input!$K$394,[9]Data_Input!$K$395,[9]Data_Input!$K$396,[9]Data_Input!$K$397,[9]Data_Input!$K$398,[9]Data_Input!$K$399,[9]Data_Input!$K$400,[9]Data_Input!$K$401,[9]Data_Input!$K$402,[9]Data_Input!$K$403,[9]Data_Input!$K$404</definedName>
    <definedName name="__APW_RESTORE_DATA673__" hidden="1">[9]Data_Input!$K$405,[9]Data_Input!$K$406,[9]Data_Input!$K$407,[9]Data_Input!$K$408,[9]Data_Input!$K$409,[9]Data_Input!$K$410,[9]Data_Input!$K$411,[9]Data_Input!$K$412,[9]Data_Input!$K$413,[9]Data_Input!$K$414,[9]Data_Input!$K$415,[9]Data_Input!$K$416,[9]Data_Input!$K$417,[9]Data_Input!$K$418,[9]Data_Input!$K$419</definedName>
    <definedName name="__APW_RESTORE_DATA674__" hidden="1">[9]Data_Input!$K$420,[9]Data_Input!$K$421,[9]Data_Input!$K$422,[9]Data_Input!$K$423,[9]Data_Input!$K$424,[9]Data_Input!$K$425,[9]Data_Input!$K$426,[9]Data_Input!$K$427,[9]Data_Input!$K$428,[9]Data_Input!$K$429,[9]Data_Input!$K$430,[9]Data_Input!$K$431,[9]Data_Input!$K$432,[9]Data_Input!$K$433,[9]Data_Input!$K$434</definedName>
    <definedName name="__APW_RESTORE_DATA675__" hidden="1">[9]Data_Input!$K$435,[9]Data_Input!$K$436,[9]Data_Input!$K$437,[9]Data_Input!$K$438,[9]Data_Input!$K$439,[9]Data_Input!$K$440,[9]Data_Input!$K$441,[9]Data_Input!$K$442,[9]Data_Input!$K$443,[9]Data_Input!$K$444,[9]Data_Input!$K$445,[9]Data_Input!$K$446,[9]Data_Input!$K$447,[9]Data_Input!$K$448,[9]Data_Input!$K$449</definedName>
    <definedName name="__APW_RESTORE_DATA676__" hidden="1">[9]Data_Input!$K$450,[9]Data_Input!$K$451,[9]Data_Input!$K$452,[9]Data_Input!$K$453,[9]Data_Input!$K$454,[9]Data_Input!$K$455,[9]Data_Input!$K$456,[9]Data_Input!$K$457,[9]Data_Input!$K$458,[9]Data_Input!$K$459,[9]Data_Input!$K$460,[9]Data_Input!$K$461,[9]Data_Input!$K$462,[9]Data_Input!$K$463,[9]Data_Input!$K$464</definedName>
    <definedName name="__APW_RESTORE_DATA677__" hidden="1">[9]Data_Input!$K$465,[9]Data_Input!$K$466,[9]Data_Input!$K$467,[9]Data_Input!$K$468,[9]Data_Input!$K$469,[9]Data_Input!$K$470,[9]Data_Input!$K$471,[9]Data_Input!$K$472,[9]Data_Input!$K$473,[9]Data_Input!$K$474,[9]Data_Input!$K$475,[9]Data_Input!$K$476,[9]Data_Input!$K$477,[9]Data_Input!$K$478,[9]Data_Input!$K$479</definedName>
    <definedName name="__APW_RESTORE_DATA678__" hidden="1">[9]Data_Input!$K$480,[9]Data_Input!$K$481,[9]Data_Input!$K$482,[9]Data_Input!$K$483,[9]Data_Input!$K$484,[9]Data_Input!$K$485,[9]Data_Input!$K$486,[9]Data_Input!$K$487,[9]Data_Input!$K$488,[9]Data_Input!$K$489,[9]Data_Input!$K$490,[9]Data_Input!$K$491,[9]Data_Input!$K$492,[9]Data_Input!$K$493,[9]Data_Input!$K$494</definedName>
    <definedName name="__APW_RESTORE_DATA679__" hidden="1">[9]Data_Input!$K$495,[9]Data_Input!$K$496,[9]Data_Input!$K$497,[9]Data_Input!$K$498,[9]Data_Input!$K$499,[9]Data_Input!$K$500,[9]Data_Input!$K$501,[9]Data_Input!$K$502,[9]Data_Input!$K$503,[9]Data_Input!$K$504,[9]Data_Input!$K$505,[9]Data_Input!$K$506,[9]Data_Input!$K$507,[9]Data_Input!$K$508,[9]Data_Input!$K$509</definedName>
    <definedName name="__APW_RESTORE_DATA68__" hidden="1">[9]Data_Input!$J$435,[9]Data_Input!$J$436,[9]Data_Input!$J$437,[9]Data_Input!$J$438,[9]Data_Input!$J$439,[9]Data_Input!$J$440,[9]Data_Input!$J$441,[9]Data_Input!$J$442,[9]Data_Input!$J$443,[9]Data_Input!$J$444,[9]Data_Input!$J$445,[9]Data_Input!$J$446,[9]Data_Input!$J$447,[9]Data_Input!$J$448,[9]Data_Input!$J$449</definedName>
    <definedName name="__APW_RESTORE_DATA680__" hidden="1">[9]Data_Input!$K$510,[9]Data_Input!$K$511,[9]Data_Input!$K$512,[9]Data_Input!$K$513,[9]Data_Input!$K$514,[9]Data_Input!$K$515,[9]Data_Input!$K$516,[9]Data_Input!$K$517,[9]Data_Input!$K$518,[9]Data_Input!$K$519,[9]Data_Input!$K$520,[9]Data_Input!$K$521,[9]Data_Input!$K$522,[9]Data_Input!$K$523,[9]Data_Input!$K$524</definedName>
    <definedName name="__APW_RESTORE_DATA681__" hidden="1">[9]Data_Input!$K$525,[9]Data_Input!$K$526,[9]Data_Input!$K$527,[9]Data_Input!$K$528,[9]Data_Input!$K$529,[9]Data_Input!$K$530</definedName>
    <definedName name="__APW_RESTORE_DATA682__" hidden="1">[9]Data_Input!$L$9,[9]Data_Input!$L$10,[9]Data_Input!$L$11,[9]Data_Input!$L$12,[9]Data_Input!$L$13,[9]Data_Input!$L$14,[9]Data_Input!$L$15,[9]Data_Input!$L$16,[9]Data_Input!$L$17,[9]Data_Input!$L$18,[9]Data_Input!$L$19,[9]Data_Input!$L$20,[9]Data_Input!$L$21,[9]Data_Input!$L$22,[9]Data_Input!$L$23,[9]Data_Input!$L$24</definedName>
    <definedName name="__APW_RESTORE_DATA683__" hidden="1">[9]Data_Input!$L$25,[9]Data_Input!$L$26,[9]Data_Input!$L$27,[9]Data_Input!$L$28,[9]Data_Input!$L$29,[9]Data_Input!$L$30,[9]Data_Input!$L$31,[9]Data_Input!$L$32,[9]Data_Input!$L$33,[9]Data_Input!$L$34,[9]Data_Input!$L$35,[9]Data_Input!$L$36,[9]Data_Input!$L$37,[9]Data_Input!$L$38,[9]Data_Input!$L$39,[9]Data_Input!$L$40</definedName>
    <definedName name="__APW_RESTORE_DATA684__" hidden="1">[9]Data_Input!$L$41,[9]Data_Input!$L$42,[9]Data_Input!$L$43,[9]Data_Input!$L$44,[9]Data_Input!$L$45,[9]Data_Input!$L$46,[9]Data_Input!$L$47,[9]Data_Input!$L$48,[9]Data_Input!$L$49,[9]Data_Input!$L$50,[9]Data_Input!$L$51,[9]Data_Input!$L$52,[9]Data_Input!$L$53,[9]Data_Input!$L$54,[9]Data_Input!$L$55,[9]Data_Input!$L$56</definedName>
    <definedName name="__APW_RESTORE_DATA685__" hidden="1">[9]Data_Input!$L$57,[9]Data_Input!$L$58,[9]Data_Input!$L$59,[9]Data_Input!$L$60,[9]Data_Input!$L$61,[9]Data_Input!$L$62,[9]Data_Input!$L$63,[9]Data_Input!$L$64,[9]Data_Input!$L$65,[9]Data_Input!$L$66,[9]Data_Input!$L$67,[9]Data_Input!$L$68,[9]Data_Input!$L$69,[9]Data_Input!$L$70,[9]Data_Input!$L$71,[9]Data_Input!$L$72</definedName>
    <definedName name="__APW_RESTORE_DATA686__" hidden="1">[9]Data_Input!$L$73,[9]Data_Input!$L$74,[9]Data_Input!$L$75,[9]Data_Input!$L$76,[9]Data_Input!$L$77,[9]Data_Input!$L$78,[9]Data_Input!$L$79,[9]Data_Input!$L$80,[9]Data_Input!$L$81,[9]Data_Input!$L$82,[9]Data_Input!$L$83,[9]Data_Input!$L$84,[9]Data_Input!$L$85,[9]Data_Input!$L$86,[9]Data_Input!$L$87,[9]Data_Input!$L$88</definedName>
    <definedName name="__APW_RESTORE_DATA687__" hidden="1">[9]Data_Input!$L$89,[9]Data_Input!$L$90,[9]Data_Input!$L$91,[9]Data_Input!$L$92,[9]Data_Input!$L$93,[9]Data_Input!$L$94,[9]Data_Input!$L$95,[9]Data_Input!$L$96,[9]Data_Input!$L$97,[9]Data_Input!$L$98,[9]Data_Input!$L$99,[9]Data_Input!$L$100,[9]Data_Input!$L$101,[9]Data_Input!$L$102,[9]Data_Input!$L$103,[9]Data_Input!$L$104</definedName>
    <definedName name="__APW_RESTORE_DATA688__" hidden="1">[9]Data_Input!$L$105,[9]Data_Input!$L$106,[9]Data_Input!$L$107,[9]Data_Input!$L$108,[9]Data_Input!$L$109,[9]Data_Input!$L$110,[9]Data_Input!$L$111,[9]Data_Input!$L$112,[9]Data_Input!$L$113,[9]Data_Input!$L$114,[9]Data_Input!$L$115,[9]Data_Input!$L$116,[9]Data_Input!$L$117,[9]Data_Input!$L$118,[9]Data_Input!$L$119</definedName>
    <definedName name="__APW_RESTORE_DATA689__" hidden="1">[9]Data_Input!$L$120,[9]Data_Input!$L$121,[9]Data_Input!$L$122,[9]Data_Input!$L$123,[9]Data_Input!$L$124,[9]Data_Input!$L$125,[9]Data_Input!$L$126,[9]Data_Input!$L$127,[9]Data_Input!$L$128,[9]Data_Input!$L$129,[9]Data_Input!$L$130,[9]Data_Input!$L$131,[9]Data_Input!$L$132,[9]Data_Input!$L$133,[9]Data_Input!$L$134</definedName>
    <definedName name="__APW_RESTORE_DATA69__" hidden="1">[9]Data_Input!$J$450,[9]Data_Input!$J$451,[9]Data_Input!$J$452,[9]Data_Input!$J$453,[9]Data_Input!$J$454,[9]Data_Input!$J$455,[9]Data_Input!$J$456,[9]Data_Input!$J$457,[9]Data_Input!$J$458,[9]Data_Input!$J$459,[9]Data_Input!$J$460,[9]Data_Input!$J$461,[9]Data_Input!$J$462,[9]Data_Input!$J$463,[9]Data_Input!$J$464</definedName>
    <definedName name="__APW_RESTORE_DATA690__" hidden="1">[9]Data_Input!$L$135,[9]Data_Input!$L$136,[9]Data_Input!$L$137,[9]Data_Input!$L$138,[9]Data_Input!$L$139,[9]Data_Input!$L$140,[9]Data_Input!$L$141,[9]Data_Input!$L$142,[9]Data_Input!$L$143,[9]Data_Input!$L$144,[9]Data_Input!$L$145,[9]Data_Input!$L$146,[9]Data_Input!$L$147,[9]Data_Input!$L$148,[9]Data_Input!$L$149</definedName>
    <definedName name="__APW_RESTORE_DATA691__" hidden="1">[9]Data_Input!$L$150,[9]Data_Input!$L$151,[9]Data_Input!$L$152,[9]Data_Input!$L$153,[9]Data_Input!$L$154,[9]Data_Input!$L$155,[9]Data_Input!$L$156,[9]Data_Input!$L$157,[9]Data_Input!$L$158,[9]Data_Input!$L$159,[9]Data_Input!$L$160,[9]Data_Input!$L$161,[9]Data_Input!$L$162,[9]Data_Input!$L$163,[9]Data_Input!$L$164</definedName>
    <definedName name="__APW_RESTORE_DATA692__" hidden="1">[9]Data_Input!$L$165,[9]Data_Input!$L$166,[9]Data_Input!$L$167,[9]Data_Input!$L$168,[9]Data_Input!$L$169,[9]Data_Input!$L$170,[9]Data_Input!$L$171,[9]Data_Input!$L$172,[9]Data_Input!$L$173,[9]Data_Input!$L$174,[9]Data_Input!$L$175,[9]Data_Input!$L$176,[9]Data_Input!$L$177,[9]Data_Input!$L$178,[9]Data_Input!$L$179</definedName>
    <definedName name="__APW_RESTORE_DATA693__" hidden="1">[9]Data_Input!$L$180,[9]Data_Input!$L$181,[9]Data_Input!$L$182,[9]Data_Input!$L$183,[9]Data_Input!$L$184,[9]Data_Input!$L$185,[9]Data_Input!$L$186,[9]Data_Input!$L$187,[9]Data_Input!$L$188,[9]Data_Input!$L$189,[9]Data_Input!$L$190,[9]Data_Input!$L$191,[9]Data_Input!$L$192,[9]Data_Input!$L$193,[9]Data_Input!$L$194</definedName>
    <definedName name="__APW_RESTORE_DATA694__" hidden="1">[9]Data_Input!$L$195,[9]Data_Input!$L$196,[9]Data_Input!$L$197,[9]Data_Input!$L$198,[9]Data_Input!$L$199,[9]Data_Input!$L$200,[9]Data_Input!$L$201,[9]Data_Input!$L$202,[9]Data_Input!$L$203,[9]Data_Input!$L$204,[9]Data_Input!$L$205,[9]Data_Input!$L$206,[9]Data_Input!$L$207,[9]Data_Input!$L$208,[9]Data_Input!$L$209</definedName>
    <definedName name="__APW_RESTORE_DATA695__" hidden="1">[9]Data_Input!$L$210,[9]Data_Input!$L$211,[9]Data_Input!$L$212,[9]Data_Input!$L$213,[9]Data_Input!$L$214,[9]Data_Input!$L$215,[9]Data_Input!$L$216,[9]Data_Input!$L$217,[9]Data_Input!$L$218,[9]Data_Input!$L$219,[9]Data_Input!$L$220,[9]Data_Input!$L$221,[9]Data_Input!$L$222,[9]Data_Input!$L$223,[9]Data_Input!$L$224</definedName>
    <definedName name="__APW_RESTORE_DATA696__" hidden="1">[9]Data_Input!$L$225,[9]Data_Input!$L$226,[9]Data_Input!$L$227,[9]Data_Input!$L$228,[9]Data_Input!$L$229,[9]Data_Input!$L$230,[9]Data_Input!$L$231,[9]Data_Input!$L$232,[9]Data_Input!$L$233,[9]Data_Input!$L$234,[9]Data_Input!$L$235,[9]Data_Input!$L$236,[9]Data_Input!$L$237,[9]Data_Input!$L$238,[9]Data_Input!$L$239</definedName>
    <definedName name="__APW_RESTORE_DATA697__" hidden="1">[9]Data_Input!$L$240,[9]Data_Input!$L$241,[9]Data_Input!$L$242,[9]Data_Input!$L$243,[9]Data_Input!$L$244,[9]Data_Input!$L$245,[9]Data_Input!$L$246,[9]Data_Input!$L$247,[9]Data_Input!$L$248,[9]Data_Input!$L$249,[9]Data_Input!$L$250,[9]Data_Input!$L$251,[9]Data_Input!$L$252,[9]Data_Input!$L$253,[9]Data_Input!$L$254</definedName>
    <definedName name="__APW_RESTORE_DATA698__" hidden="1">[9]Data_Input!$L$255,[9]Data_Input!$L$256,[9]Data_Input!$L$257,[9]Data_Input!$L$258,[9]Data_Input!$L$259,[9]Data_Input!$L$260,[9]Data_Input!$L$261,[9]Data_Input!$L$262,[9]Data_Input!$L$263,[9]Data_Input!$L$264,[9]Data_Input!$L$265,[9]Data_Input!$L$266,[9]Data_Input!$L$267,[9]Data_Input!$L$268,[9]Data_Input!$L$269</definedName>
    <definedName name="__APW_RESTORE_DATA699__" hidden="1">[9]Data_Input!$L$270,[9]Data_Input!$L$271,[9]Data_Input!$L$272,[9]Data_Input!$L$273,[9]Data_Input!$L$274,[9]Data_Input!$L$275,[9]Data_Input!$L$276,[9]Data_Input!$L$277,[9]Data_Input!$L$278,[9]Data_Input!$L$279,[9]Data_Input!$L$280,[9]Data_Input!$L$281,[9]Data_Input!$L$282,[9]Data_Input!$L$283,[9]Data_Input!$L$284</definedName>
    <definedName name="__APW_RESTORE_DATA7__" hidden="1">#REF!</definedName>
    <definedName name="__APW_RESTORE_DATA70__" hidden="1">[9]Data_Input!$J$465,[9]Data_Input!$J$466,[9]Data_Input!$J$467,[9]Data_Input!$J$468,[9]Data_Input!$J$469,[9]Data_Input!$J$470,[9]Data_Input!$J$471,[9]Data_Input!$J$472,[9]Data_Input!$J$473,[9]Data_Input!$J$474,[9]Data_Input!$J$475,[9]Data_Input!$J$476,[9]Data_Input!$J$477,[9]Data_Input!$J$478,[9]Data_Input!$J$479</definedName>
    <definedName name="__APW_RESTORE_DATA700__" hidden="1">[9]Data_Input!$L$285,[9]Data_Input!$L$286,[9]Data_Input!$L$287,[9]Data_Input!$L$288,[9]Data_Input!$L$289,[9]Data_Input!$L$290,[9]Data_Input!$L$291,[9]Data_Input!$L$292,[9]Data_Input!$L$293,[9]Data_Input!$L$294,[9]Data_Input!$L$295,[9]Data_Input!$L$296,[9]Data_Input!$L$297,[9]Data_Input!$L$298,[9]Data_Input!$L$299</definedName>
    <definedName name="__APW_RESTORE_DATA701__" hidden="1">[9]Data_Input!$L$300,[9]Data_Input!$L$301,[9]Data_Input!$L$302,[9]Data_Input!$L$303,[9]Data_Input!$L$304,[9]Data_Input!$L$305,[9]Data_Input!$L$306,[9]Data_Input!$L$307,[9]Data_Input!$L$308,[9]Data_Input!$L$309,[9]Data_Input!$L$310,[9]Data_Input!$L$311,[9]Data_Input!$L$312,[9]Data_Input!$L$313,[9]Data_Input!$L$314</definedName>
    <definedName name="__APW_RESTORE_DATA702__" hidden="1">[9]Data_Input!$L$315,[9]Data_Input!$L$316,[9]Data_Input!$L$317,[9]Data_Input!$L$318,[9]Data_Input!$L$319,[9]Data_Input!$L$320,[9]Data_Input!$L$321,[9]Data_Input!$L$322,[9]Data_Input!$L$323,[9]Data_Input!$L$324,[9]Data_Input!$L$325,[9]Data_Input!$L$326,[9]Data_Input!$L$327,[9]Data_Input!$L$328,[9]Data_Input!$L$329</definedName>
    <definedName name="__APW_RESTORE_DATA703__" hidden="1">[9]Data_Input!$L$330,[9]Data_Input!$L$331,[9]Data_Input!$L$332,[9]Data_Input!$L$333,[9]Data_Input!$L$334,[9]Data_Input!$L$335,[9]Data_Input!$L$336,[9]Data_Input!$L$337,[9]Data_Input!$L$338,[9]Data_Input!$L$339,[9]Data_Input!$L$340,[9]Data_Input!$L$341,[9]Data_Input!$L$342,[9]Data_Input!$L$343,[9]Data_Input!$L$344</definedName>
    <definedName name="__APW_RESTORE_DATA704__" hidden="1">[9]Data_Input!$L$345,[9]Data_Input!$L$346,[9]Data_Input!$L$347,[9]Data_Input!$L$348,[9]Data_Input!$L$349,[9]Data_Input!$L$350,[9]Data_Input!$L$351,[9]Data_Input!$L$352,[9]Data_Input!$L$353,[9]Data_Input!$L$354,[9]Data_Input!$L$355,[9]Data_Input!$L$356,[9]Data_Input!$L$357,[9]Data_Input!$L$358,[9]Data_Input!$L$359</definedName>
    <definedName name="__APW_RESTORE_DATA705__" hidden="1">[9]Data_Input!$L$360,[9]Data_Input!$L$361,[9]Data_Input!$L$362,[9]Data_Input!$L$363,[9]Data_Input!$L$364,[9]Data_Input!$L$365,[9]Data_Input!$L$366,[9]Data_Input!$L$367,[9]Data_Input!$L$368,[9]Data_Input!$L$369,[9]Data_Input!$L$370,[9]Data_Input!$L$371,[9]Data_Input!$L$372,[9]Data_Input!$L$373,[9]Data_Input!$L$374</definedName>
    <definedName name="__APW_RESTORE_DATA706__" hidden="1">[9]Data_Input!$L$375,[9]Data_Input!$L$376,[9]Data_Input!$L$377,[9]Data_Input!$L$378,[9]Data_Input!$L$379,[9]Data_Input!$L$380,[9]Data_Input!$L$381,[9]Data_Input!$L$382,[9]Data_Input!$L$383,[9]Data_Input!$L$384,[9]Data_Input!$L$385,[9]Data_Input!$L$386,[9]Data_Input!$L$387,[9]Data_Input!$L$388,[9]Data_Input!$L$389</definedName>
    <definedName name="__APW_RESTORE_DATA707__" hidden="1">[9]Data_Input!$L$390,[9]Data_Input!$L$391,[9]Data_Input!$L$392,[9]Data_Input!$L$393,[9]Data_Input!$L$394,[9]Data_Input!$L$395,[9]Data_Input!$L$396,[9]Data_Input!$L$397,[9]Data_Input!$L$398,[9]Data_Input!$L$399,[9]Data_Input!$L$400,[9]Data_Input!$L$401,[9]Data_Input!$L$402,[9]Data_Input!$L$403,[9]Data_Input!$L$404</definedName>
    <definedName name="__APW_RESTORE_DATA708__" hidden="1">[9]Data_Input!$L$405,[9]Data_Input!$L$406,[9]Data_Input!$L$407,[9]Data_Input!$L$408,[9]Data_Input!$L$409,[9]Data_Input!$L$410,[9]Data_Input!$L$411,[9]Data_Input!$L$412,[9]Data_Input!$L$413,[9]Data_Input!$L$414,[9]Data_Input!$L$415,[9]Data_Input!$L$416,[9]Data_Input!$L$417,[9]Data_Input!$L$418,[9]Data_Input!$L$419</definedName>
    <definedName name="__APW_RESTORE_DATA709__" hidden="1">[9]Data_Input!$L$420,[9]Data_Input!$L$421,[9]Data_Input!$L$422,[9]Data_Input!$L$423,[9]Data_Input!$L$424,[9]Data_Input!$L$425,[9]Data_Input!$L$426,[9]Data_Input!$L$427,[9]Data_Input!$L$428,[9]Data_Input!$L$429,[9]Data_Input!$L$430,[9]Data_Input!$L$431,[9]Data_Input!$L$432,[9]Data_Input!$L$433,[9]Data_Input!$L$434</definedName>
    <definedName name="__APW_RESTORE_DATA71__" hidden="1">[9]Data_Input!$J$480,[9]Data_Input!$J$481,[9]Data_Input!$J$482,[9]Data_Input!$J$483,[9]Data_Input!$J$484,[9]Data_Input!$J$485,[9]Data_Input!$J$486,[9]Data_Input!$J$487,[9]Data_Input!$J$488,[9]Data_Input!$J$489,[9]Data_Input!$J$490,[9]Data_Input!$J$491,[9]Data_Input!$J$492,[9]Data_Input!$J$493,[9]Data_Input!$J$494</definedName>
    <definedName name="__APW_RESTORE_DATA710__" hidden="1">[9]Data_Input!$L$435,[9]Data_Input!$L$436,[9]Data_Input!$L$437,[9]Data_Input!$L$438,[9]Data_Input!$L$439,[9]Data_Input!$L$440,[9]Data_Input!$L$441,[9]Data_Input!$L$442,[9]Data_Input!$L$443,[9]Data_Input!$L$444,[9]Data_Input!$L$445,[9]Data_Input!$L$446,[9]Data_Input!$L$447,[9]Data_Input!$L$448,[9]Data_Input!$L$449</definedName>
    <definedName name="__APW_RESTORE_DATA711__" hidden="1">[9]Data_Input!$L$450,[9]Data_Input!$L$451,[9]Data_Input!$L$452,[9]Data_Input!$L$453,[9]Data_Input!$L$454,[9]Data_Input!$L$455,[9]Data_Input!$L$456,[9]Data_Input!$L$457,[9]Data_Input!$L$458,[9]Data_Input!$L$459,[9]Data_Input!$L$460,[9]Data_Input!$L$461,[9]Data_Input!$L$462,[9]Data_Input!$L$463,[9]Data_Input!$L$464</definedName>
    <definedName name="__APW_RESTORE_DATA712__" hidden="1">[9]Data_Input!$L$465,[9]Data_Input!$L$466,[9]Data_Input!$L$467,[9]Data_Input!$L$468,[9]Data_Input!$L$469,[9]Data_Input!$L$470,[9]Data_Input!$L$471,[9]Data_Input!$L$472,[9]Data_Input!$L$473,[9]Data_Input!$L$474,[9]Data_Input!$L$475,[9]Data_Input!$L$476,[9]Data_Input!$L$477,[9]Data_Input!$L$478,[9]Data_Input!$L$479</definedName>
    <definedName name="__APW_RESTORE_DATA713__" hidden="1">[9]Data_Input!$L$480,[9]Data_Input!$L$481,[9]Data_Input!$L$482,[9]Data_Input!$L$483,[9]Data_Input!$L$484,[9]Data_Input!$L$485,[9]Data_Input!$L$486,[9]Data_Input!$L$487,[9]Data_Input!$L$488,[9]Data_Input!$L$489,[9]Data_Input!$L$490,[9]Data_Input!$L$491,[9]Data_Input!$L$492,[9]Data_Input!$L$493,[9]Data_Input!$L$494</definedName>
    <definedName name="__APW_RESTORE_DATA714__" hidden="1">[9]Data_Input!$L$495,[9]Data_Input!$L$496,[9]Data_Input!$L$497,[9]Data_Input!$L$498,[9]Data_Input!$L$499,[9]Data_Input!$L$500,[9]Data_Input!$L$501,[9]Data_Input!$L$502,[9]Data_Input!$L$503,[9]Data_Input!$L$504,[9]Data_Input!$L$505,[9]Data_Input!$L$506,[9]Data_Input!$L$507,[9]Data_Input!$L$508,[9]Data_Input!$L$509</definedName>
    <definedName name="__APW_RESTORE_DATA715__" hidden="1">[9]Data_Input!$L$510,[9]Data_Input!$L$511,[9]Data_Input!$L$512,[9]Data_Input!$L$513,[9]Data_Input!$L$514,[9]Data_Input!$L$515,[9]Data_Input!$L$516,[9]Data_Input!$L$517,[9]Data_Input!$L$518,[9]Data_Input!$L$519,[9]Data_Input!$L$520,[9]Data_Input!$L$521,[9]Data_Input!$L$522,[9]Data_Input!$L$523,[9]Data_Input!$L$524</definedName>
    <definedName name="__APW_RESTORE_DATA716__" hidden="1">[9]Data_Input!$L$525,[9]Data_Input!$L$526,[9]Data_Input!$L$527,[9]Data_Input!$L$528,[9]Data_Input!$L$529,[9]Data_Input!$L$530</definedName>
    <definedName name="__APW_RESTORE_DATA717__" hidden="1">[10]Data_Input!$E$4</definedName>
    <definedName name="__APW_RESTORE_DATA718__" hidden="1">[10]Data_Input!$E$5</definedName>
    <definedName name="__APW_RESTORE_DATA719__" hidden="1">[11]LDC!$C$267,[11]LDC!$C$267</definedName>
    <definedName name="__APW_RESTORE_DATA72__" hidden="1">[9]Data_Input!$J$495,[9]Data_Input!$J$496,[9]Data_Input!$J$497,[9]Data_Input!$J$498,[9]Data_Input!$J$499,[9]Data_Input!$J$500,[9]Data_Input!$J$501,[9]Data_Input!$J$502,[9]Data_Input!$J$503,[9]Data_Input!$J$504,[9]Data_Input!$J$505,[9]Data_Input!$J$506,[9]Data_Input!$J$507,[9]Data_Input!$J$508,[9]Data_Input!$J$509</definedName>
    <definedName name="__APW_RESTORE_DATA720__" hidden="1">[10]Data_Input!$E$9</definedName>
    <definedName name="__APW_RESTORE_DATA721__" hidden="1">[9]Data_Input!$I$9,[9]Data_Input!$I$10,[9]Data_Input!$I$11,[9]Data_Input!$I$12,[9]Data_Input!$I$13,[9]Data_Input!$I$14,[9]Data_Input!$I$15,[9]Data_Input!$I$16,[9]Data_Input!$I$17,[9]Data_Input!$I$18,[9]Data_Input!$I$19,[9]Data_Input!$I$20,[9]Data_Input!$I$21,[9]Data_Input!$I$22,[9]Data_Input!$I$23,[9]Data_Input!$I$24</definedName>
    <definedName name="__APW_RESTORE_DATA722__" hidden="1">[9]Data_Input!$I$25,[9]Data_Input!$I$26,[9]Data_Input!$I$27,[9]Data_Input!$I$28,[9]Data_Input!$I$29,[9]Data_Input!$I$30,[9]Data_Input!$I$31,[9]Data_Input!$I$32,[9]Data_Input!$I$33,[9]Data_Input!$I$34,[9]Data_Input!$I$35,[9]Data_Input!$I$36,[9]Data_Input!$I$37,[9]Data_Input!$I$38,[9]Data_Input!$I$39,[9]Data_Input!$I$40</definedName>
    <definedName name="__APW_RESTORE_DATA723__" hidden="1">[9]Data_Input!$I$41,[9]Data_Input!$I$42,[9]Data_Input!$I$43,[9]Data_Input!$I$44,[9]Data_Input!$I$45,[9]Data_Input!$I$46,[9]Data_Input!$I$47,[9]Data_Input!$I$48,[9]Data_Input!$I$49,[9]Data_Input!$I$50,[9]Data_Input!$I$51,[9]Data_Input!$I$52,[9]Data_Input!$I$53,[9]Data_Input!$I$54,[9]Data_Input!$I$55,[9]Data_Input!$I$56</definedName>
    <definedName name="__APW_RESTORE_DATA724__" hidden="1">[9]Data_Input!$I$57,[9]Data_Input!$I$58,[9]Data_Input!$I$59,[9]Data_Input!$I$60,[9]Data_Input!$I$61,[9]Data_Input!$I$62,[9]Data_Input!$I$63,[9]Data_Input!$I$64,[9]Data_Input!$I$65,[9]Data_Input!$I$66,[9]Data_Input!$I$67,[9]Data_Input!$I$68,[9]Data_Input!$I$69,[9]Data_Input!$I$70,[9]Data_Input!$I$71,[9]Data_Input!$I$72</definedName>
    <definedName name="__APW_RESTORE_DATA725__" hidden="1">[9]Data_Input!$I$73,[9]Data_Input!$I$74,[9]Data_Input!$I$75,[9]Data_Input!$I$76,[9]Data_Input!$I$77,[9]Data_Input!$I$78,[9]Data_Input!$I$79,[9]Data_Input!$I$80,[9]Data_Input!$I$81,[9]Data_Input!$I$82,[9]Data_Input!$I$83,[9]Data_Input!$I$84,[9]Data_Input!$I$85,[9]Data_Input!$I$86,[9]Data_Input!$I$87,[9]Data_Input!$I$88</definedName>
    <definedName name="__APW_RESTORE_DATA726__" hidden="1">[9]Data_Input!$I$89,[9]Data_Input!$I$90,[9]Data_Input!$I$91,[9]Data_Input!$I$92,[9]Data_Input!$I$93,[9]Data_Input!$I$94,[9]Data_Input!$I$95,[9]Data_Input!$I$96,[9]Data_Input!$I$97,[9]Data_Input!$I$98,[9]Data_Input!$I$99,[9]Data_Input!$I$100,[9]Data_Input!$I$101,[9]Data_Input!$I$102,[9]Data_Input!$I$103,[9]Data_Input!$I$104</definedName>
    <definedName name="__APW_RESTORE_DATA727__" hidden="1">[9]Data_Input!$I$105,[9]Data_Input!$I$106,[9]Data_Input!$I$107,[9]Data_Input!$I$108,[9]Data_Input!$I$109,[9]Data_Input!$I$110,[9]Data_Input!$I$111,[9]Data_Input!$I$112,[9]Data_Input!$I$113,[9]Data_Input!$I$114,[9]Data_Input!$I$115,[9]Data_Input!$I$116,[9]Data_Input!$I$117,[9]Data_Input!$I$118,[9]Data_Input!$I$119</definedName>
    <definedName name="__APW_RESTORE_DATA728__" hidden="1">[9]Data_Input!$I$120,[9]Data_Input!$I$121,[9]Data_Input!$I$122,[9]Data_Input!$I$123,[9]Data_Input!$I$124,[9]Data_Input!$I$125,[9]Data_Input!$I$126,[9]Data_Input!$I$127,[9]Data_Input!$I$128,[9]Data_Input!$I$129,[9]Data_Input!$I$130,[9]Data_Input!$I$131,[9]Data_Input!$I$132,[9]Data_Input!$I$133,[9]Data_Input!$I$134</definedName>
    <definedName name="__APW_RESTORE_DATA729__" hidden="1">[9]Data_Input!$I$135,[9]Data_Input!$I$136,[9]Data_Input!$I$137,[9]Data_Input!$I$138,[9]Data_Input!$I$139,[9]Data_Input!$I$140,[9]Data_Input!$I$141,[9]Data_Input!$I$142,[9]Data_Input!$I$143,[9]Data_Input!$I$144,[9]Data_Input!$I$145,[9]Data_Input!$I$146,[9]Data_Input!$I$147,[9]Data_Input!$I$148,[9]Data_Input!$I$149</definedName>
    <definedName name="__APW_RESTORE_DATA73__" hidden="1">[9]Data_Input!$J$510,[9]Data_Input!$J$511,[9]Data_Input!$J$512,[9]Data_Input!$J$513,[9]Data_Input!$J$514,[9]Data_Input!$J$515,[9]Data_Input!$J$516,[9]Data_Input!$J$517,[9]Data_Input!$J$518,[9]Data_Input!$J$519,[9]Data_Input!$J$520,[9]Data_Input!$J$521,[9]Data_Input!$J$522,[9]Data_Input!$J$523,[9]Data_Input!$J$524</definedName>
    <definedName name="__APW_RESTORE_DATA730__" hidden="1">[9]Data_Input!$I$150,[9]Data_Input!$I$151,[9]Data_Input!$I$152,[9]Data_Input!$I$153,[9]Data_Input!$I$154,[9]Data_Input!$I$155,[9]Data_Input!$I$156,[9]Data_Input!$I$157,[9]Data_Input!$I$158,[9]Data_Input!$I$159,[9]Data_Input!$I$160,[9]Data_Input!$I$161,[9]Data_Input!$I$162,[9]Data_Input!$I$163,[9]Data_Input!$I$164</definedName>
    <definedName name="__APW_RESTORE_DATA731__" hidden="1">[9]Data_Input!$I$165,[9]Data_Input!$I$166,[9]Data_Input!$I$167,[9]Data_Input!$I$168,[9]Data_Input!$I$169,[9]Data_Input!$I$170,[9]Data_Input!$I$171,[9]Data_Input!$I$172,[9]Data_Input!$I$173,[9]Data_Input!$I$174,[9]Data_Input!$I$175,[9]Data_Input!$I$176,[9]Data_Input!$I$177,[9]Data_Input!$I$178,[9]Data_Input!$I$179</definedName>
    <definedName name="__APW_RESTORE_DATA732__" hidden="1">[9]Data_Input!$I$180,[9]Data_Input!$I$181,[9]Data_Input!$I$182,[9]Data_Input!$I$183,[9]Data_Input!$I$184,[9]Data_Input!$I$185,[9]Data_Input!$I$186,[9]Data_Input!$I$187,[9]Data_Input!$I$188,[9]Data_Input!$I$189,[9]Data_Input!$I$190,[9]Data_Input!$I$191,[9]Data_Input!$I$192,[9]Data_Input!$I$193,[9]Data_Input!$I$194</definedName>
    <definedName name="__APW_RESTORE_DATA733__" hidden="1">[9]Data_Input!$I$195,[9]Data_Input!$I$196,[9]Data_Input!$I$197,[9]Data_Input!$I$198,[9]Data_Input!$I$199,[9]Data_Input!$I$200,[9]Data_Input!$I$201,[9]Data_Input!$I$202,[9]Data_Input!$I$203,[9]Data_Input!$I$204,[9]Data_Input!$I$205,[9]Data_Input!$I$206,[9]Data_Input!$I$207,[9]Data_Input!$I$208,[9]Data_Input!$I$209</definedName>
    <definedName name="__APW_RESTORE_DATA734__" hidden="1">[9]Data_Input!$I$210,[9]Data_Input!$I$211,[9]Data_Input!$I$212,[9]Data_Input!$I$213,[9]Data_Input!$I$214,[9]Data_Input!$I$215,[9]Data_Input!$I$216,[9]Data_Input!$I$217,[9]Data_Input!$I$218,[9]Data_Input!$I$219,[9]Data_Input!$I$220,[9]Data_Input!$I$221,[9]Data_Input!$I$222,[9]Data_Input!$I$223,[9]Data_Input!$I$224</definedName>
    <definedName name="__APW_RESTORE_DATA735__" hidden="1">[9]Data_Input!$I$225,[9]Data_Input!$I$226,[9]Data_Input!$I$227,[9]Data_Input!$I$228,[9]Data_Input!$I$229,[9]Data_Input!$I$230,[9]Data_Input!$I$231,[9]Data_Input!$I$232,[9]Data_Input!$I$233,[9]Data_Input!$I$234,[9]Data_Input!$I$235,[9]Data_Input!$I$236,[9]Data_Input!$I$237,[9]Data_Input!$I$238,[9]Data_Input!$I$239</definedName>
    <definedName name="__APW_RESTORE_DATA736__" hidden="1">[9]Data_Input!$I$240,[9]Data_Input!$I$241,[9]Data_Input!$I$242,[9]Data_Input!$I$243,[9]Data_Input!$I$244,[9]Data_Input!$I$245,[9]Data_Input!$I$246,[9]Data_Input!$I$247,[9]Data_Input!$I$248,[9]Data_Input!$I$249,[9]Data_Input!$I$250,[9]Data_Input!$I$251,[9]Data_Input!$I$252,[9]Data_Input!$I$253,[9]Data_Input!$I$254</definedName>
    <definedName name="__APW_RESTORE_DATA737__" hidden="1">[9]Data_Input!$I$255,[9]Data_Input!$I$256,[9]Data_Input!$I$257,[9]Data_Input!$I$258,[9]Data_Input!$I$259,[9]Data_Input!$I$260,[9]Data_Input!$I$261,[9]Data_Input!$I$262,[9]Data_Input!$I$263,[9]Data_Input!$I$264,[9]Data_Input!$I$265,[9]Data_Input!$I$266,[9]Data_Input!$I$267,[9]Data_Input!$I$268,[9]Data_Input!$I$269</definedName>
    <definedName name="__APW_RESTORE_DATA738__" hidden="1">[9]Data_Input!$I$270,[9]Data_Input!$I$271,[9]Data_Input!$I$272,[9]Data_Input!$I$273,[9]Data_Input!$I$274,[9]Data_Input!$I$275,[9]Data_Input!$I$276,[9]Data_Input!$I$277,[9]Data_Input!$I$278,[9]Data_Input!$I$279,[9]Data_Input!$I$280,[9]Data_Input!$I$281,[9]Data_Input!$I$282,[9]Data_Input!$I$283,[9]Data_Input!$I$284</definedName>
    <definedName name="__APW_RESTORE_DATA739__" hidden="1">[9]Data_Input!$I$285,[9]Data_Input!$I$286,[9]Data_Input!$I$287,[9]Data_Input!$I$288,[9]Data_Input!$I$289,[9]Data_Input!$I$290,[9]Data_Input!$I$291,[9]Data_Input!$I$292,[9]Data_Input!$I$293,[9]Data_Input!$I$294,[9]Data_Input!$I$295,[9]Data_Input!$I$296,[9]Data_Input!$I$297,[9]Data_Input!$I$298,[9]Data_Input!$I$299</definedName>
    <definedName name="__APW_RESTORE_DATA74__" hidden="1">[9]Data_Input!$J$525,[9]Data_Input!$J$526,[9]Data_Input!$J$527,[9]Data_Input!$J$528,[9]Data_Input!$J$529,[9]Data_Input!$J$530,[9]Data_Input!$J$531</definedName>
    <definedName name="__APW_RESTORE_DATA740__" hidden="1">[9]Data_Input!$I$300,[9]Data_Input!$I$301,[9]Data_Input!$I$302,[9]Data_Input!$I$303,[9]Data_Input!$I$304,[9]Data_Input!$I$305,[9]Data_Input!$I$306,[9]Data_Input!$I$307,[9]Data_Input!$I$308,[9]Data_Input!$I$309,[9]Data_Input!$I$310,[9]Data_Input!$I$311,[9]Data_Input!$I$312,[9]Data_Input!$I$313,[9]Data_Input!$I$314</definedName>
    <definedName name="__APW_RESTORE_DATA741__" hidden="1">[9]Data_Input!$I$315,[9]Data_Input!$I$316,[9]Data_Input!$I$317,[9]Data_Input!$I$318,[9]Data_Input!$I$319,[9]Data_Input!$I$320,[9]Data_Input!$I$321,[9]Data_Input!$I$322,[9]Data_Input!$I$323,[9]Data_Input!$I$324,[9]Data_Input!$I$325,[9]Data_Input!$I$326,[9]Data_Input!$I$327,[9]Data_Input!$I$328,[9]Data_Input!$I$329</definedName>
    <definedName name="__APW_RESTORE_DATA742__" hidden="1">[9]Data_Input!$I$330,[9]Data_Input!$I$331,[9]Data_Input!$I$332,[9]Data_Input!$I$333,[9]Data_Input!$I$334,[9]Data_Input!$I$335,[9]Data_Input!$I$336,[9]Data_Input!$I$337,[9]Data_Input!$I$338,[9]Data_Input!$I$339,[9]Data_Input!$I$340,[9]Data_Input!$I$341,[9]Data_Input!$I$342,[9]Data_Input!$I$343,[9]Data_Input!$I$344</definedName>
    <definedName name="__APW_RESTORE_DATA743__" hidden="1">[9]Data_Input!$I$345,[9]Data_Input!$I$346,[9]Data_Input!$I$347,[9]Data_Input!$I$348,[9]Data_Input!$I$349,[9]Data_Input!$I$350,[9]Data_Input!$I$351,[9]Data_Input!$I$352,[9]Data_Input!$I$353,[9]Data_Input!$I$354,[9]Data_Input!$I$355,[9]Data_Input!$I$356,[9]Data_Input!$I$357,[9]Data_Input!$I$358,[9]Data_Input!$I$359</definedName>
    <definedName name="__APW_RESTORE_DATA744__" hidden="1">[9]Data_Input!$I$360,[9]Data_Input!$I$361,[9]Data_Input!$I$362,[9]Data_Input!$I$363,[9]Data_Input!$I$364,[9]Data_Input!$I$365,[9]Data_Input!$I$366,[9]Data_Input!$I$367,[9]Data_Input!$I$368,[9]Data_Input!$I$369,[9]Data_Input!$I$370,[9]Data_Input!$I$371,[9]Data_Input!$I$372,[9]Data_Input!$I$373,[9]Data_Input!$I$374</definedName>
    <definedName name="__APW_RESTORE_DATA745__" hidden="1">[9]Data_Input!$I$375,[9]Data_Input!$I$376,[9]Data_Input!$I$377,[9]Data_Input!$I$378,[9]Data_Input!$I$379,[9]Data_Input!$I$380,[9]Data_Input!$I$381,[9]Data_Input!$I$382,[9]Data_Input!$I$383,[9]Data_Input!$I$384,[9]Data_Input!$I$385,[9]Data_Input!$I$386,[9]Data_Input!$I$387,[9]Data_Input!$I$388,[9]Data_Input!$I$389</definedName>
    <definedName name="__APW_RESTORE_DATA746__" hidden="1">[9]Data_Input!$I$390,[9]Data_Input!$I$391,[9]Data_Input!$I$392,[9]Data_Input!$I$393,[9]Data_Input!$I$394,[9]Data_Input!$I$395,[9]Data_Input!$I$396,[9]Data_Input!$I$397,[9]Data_Input!$I$398,[9]Data_Input!$I$399,[9]Data_Input!$I$400,[9]Data_Input!$I$401,[9]Data_Input!$I$402,[9]Data_Input!$I$403,[9]Data_Input!$I$404</definedName>
    <definedName name="__APW_RESTORE_DATA747__" hidden="1">[9]Data_Input!$I$405,[9]Data_Input!$I$406,[9]Data_Input!$I$407,[9]Data_Input!$I$408,[9]Data_Input!$I$409,[9]Data_Input!$I$410,[9]Data_Input!$I$411,[9]Data_Input!$I$412,[9]Data_Input!$I$413,[9]Data_Input!$I$414,[9]Data_Input!$I$415,[9]Data_Input!$I$416,[9]Data_Input!$I$417,[9]Data_Input!$I$418,[9]Data_Input!$I$419</definedName>
    <definedName name="__APW_RESTORE_DATA748__" hidden="1">[9]Data_Input!$I$420,[9]Data_Input!$I$421,[9]Data_Input!$I$422,[9]Data_Input!$I$423,[9]Data_Input!$I$424,[9]Data_Input!$I$425,[9]Data_Input!$I$426,[9]Data_Input!$I$427,[9]Data_Input!$I$428,[9]Data_Input!$I$429,[9]Data_Input!$I$430,[9]Data_Input!$I$431,[9]Data_Input!$I$432,[9]Data_Input!$I$433,[9]Data_Input!$I$434</definedName>
    <definedName name="__APW_RESTORE_DATA749__" hidden="1">[9]Data_Input!$I$435,[9]Data_Input!$I$436,[9]Data_Input!$I$437,[9]Data_Input!$I$438,[9]Data_Input!$I$439,[9]Data_Input!$I$440,[9]Data_Input!$I$441,[9]Data_Input!$I$442,[9]Data_Input!$I$443,[9]Data_Input!$I$444,[9]Data_Input!$I$445,[9]Data_Input!$I$446,[9]Data_Input!$I$447,[9]Data_Input!$I$448,[9]Data_Input!$I$449</definedName>
    <definedName name="__APW_RESTORE_DATA75__" hidden="1">[9]Data_Input!$K$9,[9]Data_Input!$K$10,[9]Data_Input!$K$11,[9]Data_Input!$K$12,[9]Data_Input!$K$13,[9]Data_Input!$K$14,[9]Data_Input!$K$15,[9]Data_Input!$K$16,[9]Data_Input!$K$17,[9]Data_Input!$K$18,[9]Data_Input!$K$19,[9]Data_Input!$K$20,[9]Data_Input!$K$21,[9]Data_Input!$K$22,[9]Data_Input!$K$23,[9]Data_Input!$K$24</definedName>
    <definedName name="__APW_RESTORE_DATA750__" hidden="1">[9]Data_Input!$I$450,[9]Data_Input!$I$451,[9]Data_Input!$I$452,[9]Data_Input!$I$453,[9]Data_Input!$I$454,[9]Data_Input!$I$455,[9]Data_Input!$I$456,[9]Data_Input!$I$457,[9]Data_Input!$I$458,[9]Data_Input!$I$459,[9]Data_Input!$I$460,[9]Data_Input!$I$461,[9]Data_Input!$I$462,[9]Data_Input!$I$463,[9]Data_Input!$I$464</definedName>
    <definedName name="__APW_RESTORE_DATA751__" hidden="1">[9]Data_Input!$I$465,[9]Data_Input!$I$466,[9]Data_Input!$I$467,[9]Data_Input!$I$468,[9]Data_Input!$I$469,[9]Data_Input!$I$470,[9]Data_Input!$I$471,[9]Data_Input!$I$472,[9]Data_Input!$I$473,[9]Data_Input!$I$474,[9]Data_Input!$I$475,[9]Data_Input!$I$476,[9]Data_Input!$I$477,[9]Data_Input!$I$478,[9]Data_Input!$I$479</definedName>
    <definedName name="__APW_RESTORE_DATA752__" hidden="1">[9]Data_Input!$I$480,[9]Data_Input!$I$481,[9]Data_Input!$I$482,[9]Data_Input!$I$483,[9]Data_Input!$I$484,[9]Data_Input!$I$485,[9]Data_Input!$I$486,[9]Data_Input!$I$487,[9]Data_Input!$I$488,[9]Data_Input!$I$489,[9]Data_Input!$I$490,[9]Data_Input!$I$491,[9]Data_Input!$I$492,[9]Data_Input!$I$493,[9]Data_Input!$I$494</definedName>
    <definedName name="__APW_RESTORE_DATA753__" hidden="1">[9]Data_Input!$I$495,[9]Data_Input!$I$496,[9]Data_Input!$I$497,[9]Data_Input!$I$498,[9]Data_Input!$I$499,[9]Data_Input!$I$500,[9]Data_Input!$I$501,[9]Data_Input!$I$502,[9]Data_Input!$I$503,[9]Data_Input!$I$504,[9]Data_Input!$I$505,[9]Data_Input!$I$506,[9]Data_Input!$I$507,[9]Data_Input!$I$508,[9]Data_Input!$I$509</definedName>
    <definedName name="__APW_RESTORE_DATA754__" hidden="1">[9]Data_Input!$I$510,[9]Data_Input!$I$511,[9]Data_Input!$I$512,[9]Data_Input!$I$513,[9]Data_Input!$I$514,[9]Data_Input!$I$515,[9]Data_Input!$I$516,[9]Data_Input!$I$517,[9]Data_Input!$I$518,[9]Data_Input!$I$519,[9]Data_Input!$I$520,[9]Data_Input!$I$521,[9]Data_Input!$I$522,[9]Data_Input!$I$523,[9]Data_Input!$I$524</definedName>
    <definedName name="__APW_RESTORE_DATA755__" hidden="1">[9]Data_Input!$I$525,[9]Data_Input!$I$526,[9]Data_Input!$I$527,[9]Data_Input!$I$528,[9]Data_Input!$I$529,[9]Data_Input!$I$530</definedName>
    <definedName name="__APW_RESTORE_DATA756__" hidden="1">[9]Data_Input!$J$9,[9]Data_Input!$J$10,[9]Data_Input!$J$11,[9]Data_Input!$J$12,[9]Data_Input!$J$13,[9]Data_Input!$J$14,[9]Data_Input!$J$15,[9]Data_Input!$J$16,[9]Data_Input!$J$17,[9]Data_Input!$J$18,[9]Data_Input!$J$19,[9]Data_Input!$J$20,[9]Data_Input!$J$21,[9]Data_Input!$J$22,[9]Data_Input!$J$23,[9]Data_Input!$J$24</definedName>
    <definedName name="__APW_RESTORE_DATA757__" hidden="1">[9]Data_Input!$J$25,[9]Data_Input!$J$26,[9]Data_Input!$J$27,[9]Data_Input!$J$28,[9]Data_Input!$J$29,[9]Data_Input!$J$30,[9]Data_Input!$J$31,[9]Data_Input!$J$32,[9]Data_Input!$J$33,[9]Data_Input!$J$34,[9]Data_Input!$J$35,[9]Data_Input!$J$36,[9]Data_Input!$J$37,[9]Data_Input!$J$38,[9]Data_Input!$J$39,[9]Data_Input!$J$40</definedName>
    <definedName name="__APW_RESTORE_DATA758__" hidden="1">[9]Data_Input!$J$41,[9]Data_Input!$J$42,[9]Data_Input!$J$43,[9]Data_Input!$J$44,[9]Data_Input!$J$45,[9]Data_Input!$J$46,[9]Data_Input!$J$47,[9]Data_Input!$J$48,[9]Data_Input!$J$49,[9]Data_Input!$J$50,[9]Data_Input!$J$51,[9]Data_Input!$J$52,[9]Data_Input!$J$53,[9]Data_Input!$J$54,[9]Data_Input!$J$55,[9]Data_Input!$J$56</definedName>
    <definedName name="__APW_RESTORE_DATA759__" hidden="1">[9]Data_Input!$J$57,[9]Data_Input!$J$58,[9]Data_Input!$J$59,[9]Data_Input!$J$60,[9]Data_Input!$J$61,[9]Data_Input!$J$62,[9]Data_Input!$J$63,[9]Data_Input!$J$64,[9]Data_Input!$J$65,[9]Data_Input!$J$66,[9]Data_Input!$J$67,[9]Data_Input!$J$68,[9]Data_Input!$J$69,[9]Data_Input!$J$70,[9]Data_Input!$J$71,[9]Data_Input!$J$72</definedName>
    <definedName name="__APW_RESTORE_DATA76__" hidden="1">[8]KCP!$C$279,[8]KCP!$C$279</definedName>
    <definedName name="__APW_RESTORE_DATA760__" hidden="1">[9]Data_Input!$J$73,[9]Data_Input!$J$74,[9]Data_Input!$J$75,[9]Data_Input!$J$76,[9]Data_Input!$J$77,[9]Data_Input!$J$78,[9]Data_Input!$J$79,[9]Data_Input!$J$80,[9]Data_Input!$J$81,[9]Data_Input!$J$82,[9]Data_Input!$J$83,[9]Data_Input!$J$84,[9]Data_Input!$J$85,[9]Data_Input!$J$86,[9]Data_Input!$J$87,[9]Data_Input!$J$88</definedName>
    <definedName name="__APW_RESTORE_DATA761__" hidden="1">[9]Data_Input!$J$89,[9]Data_Input!$J$90,[9]Data_Input!$J$91,[9]Data_Input!$J$92,[9]Data_Input!$J$93,[9]Data_Input!$J$94,[9]Data_Input!$J$95,[9]Data_Input!$J$96,[9]Data_Input!$J$97,[9]Data_Input!$J$98,[9]Data_Input!$J$99,[9]Data_Input!$J$100,[9]Data_Input!$J$101,[9]Data_Input!$J$102,[9]Data_Input!$J$103,[9]Data_Input!$J$104</definedName>
    <definedName name="__APW_RESTORE_DATA762__" hidden="1">[9]Data_Input!$J$105,[9]Data_Input!$J$106,[9]Data_Input!$J$107,[9]Data_Input!$J$108,[9]Data_Input!$J$109,[9]Data_Input!$J$110,[9]Data_Input!$J$111,[9]Data_Input!$J$112,[9]Data_Input!$J$113,[9]Data_Input!$J$114,[9]Data_Input!$J$115,[9]Data_Input!$J$116,[9]Data_Input!$J$117,[9]Data_Input!$J$118,[9]Data_Input!$J$119</definedName>
    <definedName name="__APW_RESTORE_DATA763__" hidden="1">[9]Data_Input!$J$120,[9]Data_Input!$J$121,[9]Data_Input!$J$122,[9]Data_Input!$J$123,[9]Data_Input!$J$124,[9]Data_Input!$J$125,[9]Data_Input!$J$126,[9]Data_Input!$J$127,[9]Data_Input!$J$128,[9]Data_Input!$J$129,[9]Data_Input!$J$130,[9]Data_Input!$J$131,[9]Data_Input!$J$132,[9]Data_Input!$J$133,[9]Data_Input!$J$134</definedName>
    <definedName name="__APW_RESTORE_DATA764__" hidden="1">[9]Data_Input!$J$135,[9]Data_Input!$J$136,[9]Data_Input!$J$137,[9]Data_Input!$J$138,[9]Data_Input!$J$139,[9]Data_Input!$J$140,[9]Data_Input!$J$141,[9]Data_Input!$J$142,[9]Data_Input!$J$143,[9]Data_Input!$J$144,[9]Data_Input!$J$145,[9]Data_Input!$J$146,[9]Data_Input!$J$147,[9]Data_Input!$J$148,[9]Data_Input!$J$149</definedName>
    <definedName name="__APW_RESTORE_DATA765__" hidden="1">[9]Data_Input!$J$150,[9]Data_Input!$J$151,[9]Data_Input!$J$152,[9]Data_Input!$J$153,[9]Data_Input!$J$154,[9]Data_Input!$J$155,[9]Data_Input!$J$156,[9]Data_Input!$J$157,[9]Data_Input!$J$158,[9]Data_Input!$J$159,[9]Data_Input!$J$160,[9]Data_Input!$J$161,[9]Data_Input!$J$162,[9]Data_Input!$J$163,[9]Data_Input!$J$164</definedName>
    <definedName name="__APW_RESTORE_DATA766__" hidden="1">[9]Data_Input!$J$165,[9]Data_Input!$J$166,[9]Data_Input!$J$167,[9]Data_Input!$J$168,[9]Data_Input!$J$169,[9]Data_Input!$J$170,[9]Data_Input!$J$171,[9]Data_Input!$J$172,[9]Data_Input!$J$173,[9]Data_Input!$J$174,[9]Data_Input!$J$175,[9]Data_Input!$J$176,[9]Data_Input!$J$177,[9]Data_Input!$J$178,[9]Data_Input!$J$179</definedName>
    <definedName name="__APW_RESTORE_DATA767__" hidden="1">[9]Data_Input!$J$180,[9]Data_Input!$J$181,[9]Data_Input!$J$182,[9]Data_Input!$J$183,[9]Data_Input!$J$184,[9]Data_Input!$J$185,[9]Data_Input!$J$186,[9]Data_Input!$J$187,[9]Data_Input!$J$188,[9]Data_Input!$J$189,[9]Data_Input!$J$190,[9]Data_Input!$J$191,[9]Data_Input!$J$192,[9]Data_Input!$J$193,[9]Data_Input!$J$194</definedName>
    <definedName name="__APW_RESTORE_DATA768__" hidden="1">[9]Data_Input!$J$195,[9]Data_Input!$J$196,[9]Data_Input!$J$197,[9]Data_Input!$J$198,[9]Data_Input!$J$199,[9]Data_Input!$J$200,[9]Data_Input!$J$201,[9]Data_Input!$J$202,[9]Data_Input!$J$203,[9]Data_Input!$J$204,[9]Data_Input!$J$205,[9]Data_Input!$J$206,[9]Data_Input!$J$207,[9]Data_Input!$J$208,[9]Data_Input!$J$209</definedName>
    <definedName name="__APW_RESTORE_DATA769__" hidden="1">[9]Data_Input!$J$210,[9]Data_Input!$J$211,[9]Data_Input!$J$212,[9]Data_Input!$J$213,[9]Data_Input!$J$214,[9]Data_Input!$J$215,[9]Data_Input!$J$216,[9]Data_Input!$J$217,[9]Data_Input!$J$218,[9]Data_Input!$J$219,[9]Data_Input!$J$220,[9]Data_Input!$J$221,[9]Data_Input!$J$222,[9]Data_Input!$J$223,[9]Data_Input!$J$224</definedName>
    <definedName name="__APW_RESTORE_DATA77__" hidden="1">[8]KCP!$C$282,[8]KCP!$C$282</definedName>
    <definedName name="__APW_RESTORE_DATA770__" hidden="1">[9]Data_Input!$J$225,[9]Data_Input!$J$226,[9]Data_Input!$J$227,[9]Data_Input!$J$228,[9]Data_Input!$J$229,[9]Data_Input!$J$230,[9]Data_Input!$J$231,[9]Data_Input!$J$232,[9]Data_Input!$J$233,[9]Data_Input!$J$234,[9]Data_Input!$J$235,[9]Data_Input!$J$236,[9]Data_Input!$J$237,[9]Data_Input!$J$238,[9]Data_Input!$J$239</definedName>
    <definedName name="__APW_RESTORE_DATA771__" hidden="1">[9]Data_Input!$J$240,[9]Data_Input!$J$241,[9]Data_Input!$J$242,[9]Data_Input!$J$243,[9]Data_Input!$J$244,[9]Data_Input!$J$245,[9]Data_Input!$J$246,[9]Data_Input!$J$247,[9]Data_Input!$J$248,[9]Data_Input!$J$249,[9]Data_Input!$J$250,[9]Data_Input!$J$251,[9]Data_Input!$J$252,[9]Data_Input!$J$253,[9]Data_Input!$J$254</definedName>
    <definedName name="__APW_RESTORE_DATA772__" hidden="1">[9]Data_Input!$J$255,[9]Data_Input!$J$256,[9]Data_Input!$J$257,[9]Data_Input!$J$258,[9]Data_Input!$J$259,[9]Data_Input!$J$260,[9]Data_Input!$J$261,[9]Data_Input!$J$262,[9]Data_Input!$J$263,[9]Data_Input!$J$264,[9]Data_Input!$J$265,[9]Data_Input!$J$266,[9]Data_Input!$J$267,[9]Data_Input!$J$268,[9]Data_Input!$J$269</definedName>
    <definedName name="__APW_RESTORE_DATA773__" hidden="1">[9]Data_Input!$J$270,[9]Data_Input!$J$271,[9]Data_Input!$J$272,[9]Data_Input!$J$273,[9]Data_Input!$J$274,[9]Data_Input!$J$275,[9]Data_Input!$J$276,[9]Data_Input!$J$277,[9]Data_Input!$J$278,[9]Data_Input!$J$279,[9]Data_Input!$J$280,[9]Data_Input!$J$281,[9]Data_Input!$J$282,[9]Data_Input!$J$283,[9]Data_Input!$J$284</definedName>
    <definedName name="__APW_RESTORE_DATA774__" hidden="1">[9]Data_Input!$J$285,[9]Data_Input!$J$286,[9]Data_Input!$J$287,[9]Data_Input!$J$288,[9]Data_Input!$J$289,[9]Data_Input!$J$290,[9]Data_Input!$J$291,[9]Data_Input!$J$292,[9]Data_Input!$J$293,[9]Data_Input!$J$294,[9]Data_Input!$J$295,[9]Data_Input!$J$296,[9]Data_Input!$J$297,[9]Data_Input!$J$298,[9]Data_Input!$J$299</definedName>
    <definedName name="__APW_RESTORE_DATA775__" hidden="1">[9]Data_Input!$J$300,[9]Data_Input!$J$301,[9]Data_Input!$J$302,[9]Data_Input!$J$303,[9]Data_Input!$J$304,[9]Data_Input!$J$305,[9]Data_Input!$J$306,[9]Data_Input!$J$307,[9]Data_Input!$J$308,[9]Data_Input!$J$309,[9]Data_Input!$J$310,[9]Data_Input!$J$311,[9]Data_Input!$J$312,[9]Data_Input!$J$313,[9]Data_Input!$J$314</definedName>
    <definedName name="__APW_RESTORE_DATA776__" hidden="1">[9]Data_Input!$J$315,[9]Data_Input!$J$316,[9]Data_Input!$J$317,[9]Data_Input!$J$318,[9]Data_Input!$J$319,[9]Data_Input!$J$320,[9]Data_Input!$J$321,[9]Data_Input!$J$322,[9]Data_Input!$J$323,[9]Data_Input!$J$324,[9]Data_Input!$J$325,[9]Data_Input!$J$326,[9]Data_Input!$J$327,[9]Data_Input!$J$328,[9]Data_Input!$J$329</definedName>
    <definedName name="__APW_RESTORE_DATA777__" hidden="1">[9]Data_Input!$J$330,[9]Data_Input!$J$331,[9]Data_Input!$J$332,[9]Data_Input!$J$333,[9]Data_Input!$J$334,[9]Data_Input!$J$335,[9]Data_Input!$J$336,[9]Data_Input!$J$337,[9]Data_Input!$J$338,[9]Data_Input!$J$339,[9]Data_Input!$J$340,[9]Data_Input!$J$341,[9]Data_Input!$J$342,[9]Data_Input!$J$343,[9]Data_Input!$J$344</definedName>
    <definedName name="__APW_RESTORE_DATA778__" hidden="1">[9]Data_Input!$J$345,[9]Data_Input!$J$346,[9]Data_Input!$J$347,[9]Data_Input!$J$348,[9]Data_Input!$J$349,[9]Data_Input!$J$350,[9]Data_Input!$J$351,[9]Data_Input!$J$352,[9]Data_Input!$J$353,[9]Data_Input!$J$354,[9]Data_Input!$J$355,[9]Data_Input!$J$356,[9]Data_Input!$J$357,[9]Data_Input!$J$358,[9]Data_Input!$J$359</definedName>
    <definedName name="__APW_RESTORE_DATA779__" hidden="1">[9]Data_Input!$J$360,[9]Data_Input!$J$361,[9]Data_Input!$J$362,[9]Data_Input!$J$363,[9]Data_Input!$J$364,[9]Data_Input!$J$365,[9]Data_Input!$J$366,[9]Data_Input!$J$367,[9]Data_Input!$J$368,[9]Data_Input!$J$369,[9]Data_Input!$J$370,[9]Data_Input!$J$371,[9]Data_Input!$J$372,[9]Data_Input!$J$373,[9]Data_Input!$J$374</definedName>
    <definedName name="__APW_RESTORE_DATA78__" hidden="1">[9]Data_Input!$K$57,[9]Data_Input!$K$58,[9]Data_Input!$K$59,[9]Data_Input!$K$60,[9]Data_Input!$K$61,[9]Data_Input!$K$62,[9]Data_Input!$K$63,[9]Data_Input!$K$64,[9]Data_Input!$K$65,[9]Data_Input!$K$66,[9]Data_Input!$K$67,[9]Data_Input!$K$68,[9]Data_Input!$K$69,[9]Data_Input!$K$70,[9]Data_Input!$K$71,[9]Data_Input!$K$72</definedName>
    <definedName name="__APW_RESTORE_DATA780__" hidden="1">[9]Data_Input!$J$375,[9]Data_Input!$J$376,[9]Data_Input!$J$377,[9]Data_Input!$J$378,[9]Data_Input!$J$379,[9]Data_Input!$J$380,[9]Data_Input!$J$381,[9]Data_Input!$J$382,[9]Data_Input!$J$383,[9]Data_Input!$J$384,[9]Data_Input!$J$385,[9]Data_Input!$J$386,[9]Data_Input!$J$387,[9]Data_Input!$J$388,[9]Data_Input!$J$389</definedName>
    <definedName name="__APW_RESTORE_DATA781__" hidden="1">[9]Data_Input!$J$390,[9]Data_Input!$J$391,[9]Data_Input!$J$392,[9]Data_Input!$J$393,[9]Data_Input!$J$394,[9]Data_Input!$J$395,[9]Data_Input!$J$396,[9]Data_Input!$J$397,[9]Data_Input!$J$398,[9]Data_Input!$J$399,[9]Data_Input!$J$400,[9]Data_Input!$J$401,[9]Data_Input!$J$402,[9]Data_Input!$J$403,[9]Data_Input!$J$404</definedName>
    <definedName name="__APW_RESTORE_DATA782__" hidden="1">[9]Data_Input!$J$405,[9]Data_Input!$J$406,[9]Data_Input!$J$407,[9]Data_Input!$J$408,[9]Data_Input!$J$409,[9]Data_Input!$J$410,[9]Data_Input!$J$411,[9]Data_Input!$J$412,[9]Data_Input!$J$413,[9]Data_Input!$J$414,[9]Data_Input!$J$415,[9]Data_Input!$J$416,[9]Data_Input!$J$417,[9]Data_Input!$J$418,[9]Data_Input!$J$419</definedName>
    <definedName name="__APW_RESTORE_DATA783__" hidden="1">[9]Data_Input!$J$420,[9]Data_Input!$J$421,[9]Data_Input!$J$422,[9]Data_Input!$J$423,[9]Data_Input!$J$424,[9]Data_Input!$J$425,[9]Data_Input!$J$426,[9]Data_Input!$J$427,[9]Data_Input!$J$428,[9]Data_Input!$J$429,[9]Data_Input!$J$430,[9]Data_Input!$J$431,[9]Data_Input!$J$432,[9]Data_Input!$J$433,[9]Data_Input!$J$434</definedName>
    <definedName name="__APW_RESTORE_DATA784__" hidden="1">[9]Data_Input!$J$435,[9]Data_Input!$J$436,[9]Data_Input!$J$437,[9]Data_Input!$J$438,[9]Data_Input!$J$439,[9]Data_Input!$J$440,[9]Data_Input!$J$441,[9]Data_Input!$J$442,[9]Data_Input!$J$443,[9]Data_Input!$J$444,[9]Data_Input!$J$445,[9]Data_Input!$J$446,[9]Data_Input!$J$447,[9]Data_Input!$J$448,[9]Data_Input!$J$449</definedName>
    <definedName name="__APW_RESTORE_DATA785__" hidden="1">[9]Data_Input!$J$450,[9]Data_Input!$J$451,[9]Data_Input!$J$452,[9]Data_Input!$J$453,[9]Data_Input!$J$454,[9]Data_Input!$J$455,[9]Data_Input!$J$456,[9]Data_Input!$J$457,[9]Data_Input!$J$458,[9]Data_Input!$J$459,[9]Data_Input!$J$460,[9]Data_Input!$J$461,[9]Data_Input!$J$462,[9]Data_Input!$J$463,[9]Data_Input!$J$464</definedName>
    <definedName name="__APW_RESTORE_DATA786__" hidden="1">[9]Data_Input!$J$465,[9]Data_Input!$J$466,[9]Data_Input!$J$467,[9]Data_Input!$J$468,[9]Data_Input!$J$469,[9]Data_Input!$J$470,[9]Data_Input!$J$471,[9]Data_Input!$J$472,[9]Data_Input!$J$473,[9]Data_Input!$J$474,[9]Data_Input!$J$475,[9]Data_Input!$J$476,[9]Data_Input!$J$477,[9]Data_Input!$J$478,[9]Data_Input!$J$479</definedName>
    <definedName name="__APW_RESTORE_DATA787__" hidden="1">[9]Data_Input!$J$480,[9]Data_Input!$J$481,[9]Data_Input!$J$482,[9]Data_Input!$J$483,[9]Data_Input!$J$484,[9]Data_Input!$J$485,[9]Data_Input!$J$486,[9]Data_Input!$J$487,[9]Data_Input!$J$488,[9]Data_Input!$J$489,[9]Data_Input!$J$490,[9]Data_Input!$J$491,[9]Data_Input!$J$492,[9]Data_Input!$J$493,[9]Data_Input!$J$494</definedName>
    <definedName name="__APW_RESTORE_DATA788__" hidden="1">[9]Data_Input!$J$495,[9]Data_Input!$J$496,[9]Data_Input!$J$497,[9]Data_Input!$J$498,[9]Data_Input!$J$499,[9]Data_Input!$J$500,[9]Data_Input!$J$501,[9]Data_Input!$J$502,[9]Data_Input!$J$503,[9]Data_Input!$J$504,[9]Data_Input!$J$505,[9]Data_Input!$J$506,[9]Data_Input!$J$507,[9]Data_Input!$J$508,[9]Data_Input!$J$509</definedName>
    <definedName name="__APW_RESTORE_DATA789__" hidden="1">[9]Data_Input!$J$510,[9]Data_Input!$J$511,[9]Data_Input!$J$512,[9]Data_Input!$J$513,[9]Data_Input!$J$514,[9]Data_Input!$J$515,[9]Data_Input!$J$516,[9]Data_Input!$J$517,[9]Data_Input!$J$518,[9]Data_Input!$J$519,[9]Data_Input!$J$520,[9]Data_Input!$J$521,[9]Data_Input!$J$522,[9]Data_Input!$J$523,[9]Data_Input!$J$524</definedName>
    <definedName name="__APW_RESTORE_DATA79__" hidden="1">[9]Data_Input!$K$73,[9]Data_Input!$K$74,[9]Data_Input!$K$75,[9]Data_Input!$K$76,[9]Data_Input!$K$77,[9]Data_Input!$K$78,[9]Data_Input!$K$79,[9]Data_Input!$K$80,[9]Data_Input!$K$81,[9]Data_Input!$K$82,[9]Data_Input!$K$83,[9]Data_Input!$K$84,[9]Data_Input!$K$85,[9]Data_Input!$K$86,[9]Data_Input!$K$87,[9]Data_Input!$K$88</definedName>
    <definedName name="__APW_RESTORE_DATA790__" hidden="1">[9]Data_Input!$J$525,[9]Data_Input!$J$526,[9]Data_Input!$J$527,[9]Data_Input!$J$528,[9]Data_Input!$J$529,[9]Data_Input!$J$530</definedName>
    <definedName name="__APW_RESTORE_DATA791__" hidden="1">[9]Data_Input!$K$9,[9]Data_Input!$K$10,[9]Data_Input!$K$11,[9]Data_Input!$K$12,[9]Data_Input!$K$13,[9]Data_Input!$K$14,[9]Data_Input!$K$15,[9]Data_Input!$K$16,[9]Data_Input!$K$17,[9]Data_Input!$K$18,[9]Data_Input!$K$19,[9]Data_Input!$K$20,[9]Data_Input!$K$21,[9]Data_Input!$K$22,[9]Data_Input!$K$23,[9]Data_Input!$K$24</definedName>
    <definedName name="__APW_RESTORE_DATA792__" hidden="1">[9]Data_Input!$K$25,[9]Data_Input!$K$26,[9]Data_Input!$K$27,[9]Data_Input!$K$28,[9]Data_Input!$K$29,[9]Data_Input!$K$30,[9]Data_Input!$K$31,[9]Data_Input!$K$32,[9]Data_Input!$K$33,[9]Data_Input!$K$34,[9]Data_Input!$K$35,[9]Data_Input!$K$36,[9]Data_Input!$K$37,[9]Data_Input!$K$38,[9]Data_Input!$K$39,[9]Data_Input!$K$40</definedName>
    <definedName name="__APW_RESTORE_DATA793__" hidden="1">[9]Data_Input!$K$41,[9]Data_Input!$K$42,[9]Data_Input!$K$43,[9]Data_Input!$K$44,[9]Data_Input!$K$45,[9]Data_Input!$K$46,[9]Data_Input!$K$47,[9]Data_Input!$K$48,[9]Data_Input!$K$49,[9]Data_Input!$K$50,[9]Data_Input!$K$51,[9]Data_Input!$K$52,[9]Data_Input!$K$53,[9]Data_Input!$K$54,[9]Data_Input!$K$55,[9]Data_Input!$K$56</definedName>
    <definedName name="__APW_RESTORE_DATA794__" hidden="1">[9]Data_Input!$K$57,[9]Data_Input!$K$58,[9]Data_Input!$K$59,[9]Data_Input!$K$60,[9]Data_Input!$K$61,[9]Data_Input!$K$62,[9]Data_Input!$K$63,[9]Data_Input!$K$64,[9]Data_Input!$K$65,[9]Data_Input!$K$66,[9]Data_Input!$K$67,[9]Data_Input!$K$68,[9]Data_Input!$K$69,[9]Data_Input!$K$70,[9]Data_Input!$K$71,[9]Data_Input!$K$72</definedName>
    <definedName name="__APW_RESTORE_DATA795__" hidden="1">[9]Data_Input!$K$73,[9]Data_Input!$K$74,[9]Data_Input!$K$75,[9]Data_Input!$K$76,[9]Data_Input!$K$77,[9]Data_Input!$K$78,[9]Data_Input!$K$79,[9]Data_Input!$K$80,[9]Data_Input!$K$81,[9]Data_Input!$K$82,[9]Data_Input!$K$83,[9]Data_Input!$K$84,[9]Data_Input!$K$85,[9]Data_Input!$K$86,[9]Data_Input!$K$87,[9]Data_Input!$K$88</definedName>
    <definedName name="__APW_RESTORE_DATA796__" hidden="1">[9]Data_Input!$K$89,[9]Data_Input!$K$90,[9]Data_Input!$K$91,[9]Data_Input!$K$92,[9]Data_Input!$K$93,[9]Data_Input!$K$94,[9]Data_Input!$K$95,[9]Data_Input!$K$96,[9]Data_Input!$K$97,[9]Data_Input!$K$98,[9]Data_Input!$K$99,[9]Data_Input!$K$100,[9]Data_Input!$K$101,[9]Data_Input!$K$102,[9]Data_Input!$K$103,[9]Data_Input!$K$104</definedName>
    <definedName name="__APW_RESTORE_DATA797__" hidden="1">[9]Data_Input!$K$105,[9]Data_Input!$K$106,[9]Data_Input!$K$107,[9]Data_Input!$K$108,[9]Data_Input!$K$109,[9]Data_Input!$K$110,[9]Data_Input!$K$111,[9]Data_Input!$K$112,[9]Data_Input!$K$113,[9]Data_Input!$K$114,[9]Data_Input!$K$115,[9]Data_Input!$K$116,[9]Data_Input!$K$117,[9]Data_Input!$K$118,[9]Data_Input!$K$119</definedName>
    <definedName name="__APW_RESTORE_DATA798__" hidden="1">[9]Data_Input!$K$120,[9]Data_Input!$K$121,[9]Data_Input!$K$122,[9]Data_Input!$K$123,[9]Data_Input!$K$124,[9]Data_Input!$K$125,[9]Data_Input!$K$126,[9]Data_Input!$K$127,[9]Data_Input!$K$128,[9]Data_Input!$K$129,[9]Data_Input!$K$130,[9]Data_Input!$K$131,[9]Data_Input!$K$132,[9]Data_Input!$K$133,[9]Data_Input!$K$134</definedName>
    <definedName name="__APW_RESTORE_DATA799__" hidden="1">[9]Data_Input!$K$135,[9]Data_Input!$K$136,[9]Data_Input!$K$137,[9]Data_Input!$K$138,[9]Data_Input!$K$139,[9]Data_Input!$K$140,[9]Data_Input!$K$141,[9]Data_Input!$K$142,[9]Data_Input!$K$143,[9]Data_Input!$K$144,[9]Data_Input!$K$145,[9]Data_Input!$K$146,[9]Data_Input!$K$147,[9]Data_Input!$K$148,[9]Data_Input!$K$149</definedName>
    <definedName name="__APW_RESTORE_DATA8__" hidden="1">#REF!</definedName>
    <definedName name="__APW_RESTORE_DATA80__" hidden="1">[9]Data_Input!$K$89,[9]Data_Input!$K$90,[9]Data_Input!$K$91,[9]Data_Input!$K$92,[9]Data_Input!$K$93,[9]Data_Input!$K$94,[9]Data_Input!$K$95,[9]Data_Input!$K$96,[9]Data_Input!$K$97,[9]Data_Input!$K$98,[9]Data_Input!$K$99,[9]Data_Input!$K$100,[9]Data_Input!$K$101,[9]Data_Input!$K$102,[9]Data_Input!$K$103,[9]Data_Input!$K$104</definedName>
    <definedName name="__APW_RESTORE_DATA800__" hidden="1">[9]Data_Input!$K$150,[9]Data_Input!$K$151,[9]Data_Input!$K$152,[9]Data_Input!$K$153,[9]Data_Input!$K$154,[9]Data_Input!$K$155,[9]Data_Input!$K$156,[9]Data_Input!$K$157,[9]Data_Input!$K$158,[9]Data_Input!$K$159,[9]Data_Input!$K$160,[9]Data_Input!$K$161,[9]Data_Input!$K$162,[9]Data_Input!$K$163,[9]Data_Input!$K$164</definedName>
    <definedName name="__APW_RESTORE_DATA801__" hidden="1">[9]Data_Input!$K$165,[9]Data_Input!$K$166,[9]Data_Input!$K$167,[9]Data_Input!$K$168,[9]Data_Input!$K$169,[9]Data_Input!$K$170,[9]Data_Input!$K$171,[9]Data_Input!$K$172,[9]Data_Input!$K$173,[9]Data_Input!$K$174,[9]Data_Input!$K$175,[9]Data_Input!$K$176,[9]Data_Input!$K$177,[9]Data_Input!$K$178,[9]Data_Input!$K$179</definedName>
    <definedName name="__APW_RESTORE_DATA802__" hidden="1">[9]Data_Input!$K$180,[9]Data_Input!$K$181,[9]Data_Input!$K$182,[9]Data_Input!$K$183,[9]Data_Input!$K$184,[9]Data_Input!$K$185,[9]Data_Input!$K$186,[9]Data_Input!$K$187,[9]Data_Input!$K$188,[9]Data_Input!$K$189,[9]Data_Input!$K$190,[9]Data_Input!$K$191,[9]Data_Input!$K$192,[9]Data_Input!$K$193,[9]Data_Input!$K$194</definedName>
    <definedName name="__APW_RESTORE_DATA803__" hidden="1">[9]Data_Input!$K$195,[9]Data_Input!$K$196,[9]Data_Input!$K$197,[9]Data_Input!$K$198,[9]Data_Input!$K$199,[9]Data_Input!$K$200,[9]Data_Input!$K$201,[9]Data_Input!$K$202,[9]Data_Input!$K$203,[9]Data_Input!$K$204,[9]Data_Input!$K$205,[9]Data_Input!$K$206,[9]Data_Input!$K$207,[9]Data_Input!$K$208,[9]Data_Input!$K$209</definedName>
    <definedName name="__APW_RESTORE_DATA804__" hidden="1">[9]Data_Input!$K$210,[9]Data_Input!$K$211,[9]Data_Input!$K$212,[9]Data_Input!$K$213,[9]Data_Input!$K$214,[9]Data_Input!$K$215,[9]Data_Input!$K$216,[9]Data_Input!$K$217,[9]Data_Input!$K$218,[9]Data_Input!$K$219,[9]Data_Input!$K$220,[9]Data_Input!$K$221,[9]Data_Input!$K$222,[9]Data_Input!$K$223,[9]Data_Input!$K$224</definedName>
    <definedName name="__APW_RESTORE_DATA805__" hidden="1">[9]Data_Input!$K$225,[9]Data_Input!$K$226,[9]Data_Input!$K$227,[9]Data_Input!$K$228,[9]Data_Input!$K$229,[9]Data_Input!$K$230,[9]Data_Input!$K$231,[9]Data_Input!$K$232,[9]Data_Input!$K$233,[9]Data_Input!$K$234,[9]Data_Input!$K$235,[9]Data_Input!$K$236,[9]Data_Input!$K$237,[9]Data_Input!$K$238,[9]Data_Input!$K$239</definedName>
    <definedName name="__APW_RESTORE_DATA806__" hidden="1">[9]Data_Input!$K$240,[9]Data_Input!$K$241,[9]Data_Input!$K$242,[9]Data_Input!$K$243,[9]Data_Input!$K$244,[9]Data_Input!$K$245,[9]Data_Input!$K$246,[9]Data_Input!$K$247,[9]Data_Input!$K$248,[9]Data_Input!$K$249,[9]Data_Input!$K$250,[9]Data_Input!$K$251,[9]Data_Input!$K$252,[9]Data_Input!$K$253,[9]Data_Input!$K$254</definedName>
    <definedName name="__APW_RESTORE_DATA807__" hidden="1">[9]Data_Input!$K$255,[9]Data_Input!$K$256,[9]Data_Input!$K$257,[9]Data_Input!$K$258,[9]Data_Input!$K$259,[9]Data_Input!$K$260,[9]Data_Input!$K$261,[9]Data_Input!$K$262,[9]Data_Input!$K$263,[9]Data_Input!$K$264,[9]Data_Input!$K$265,[9]Data_Input!$K$266,[9]Data_Input!$K$267,[9]Data_Input!$K$268,[9]Data_Input!$K$269</definedName>
    <definedName name="__APW_RESTORE_DATA808__" hidden="1">[9]Data_Input!$K$270,[9]Data_Input!$K$271,[9]Data_Input!$K$272,[9]Data_Input!$K$273,[9]Data_Input!$K$274,[9]Data_Input!$K$275,[9]Data_Input!$K$276,[9]Data_Input!$K$277,[9]Data_Input!$K$278,[9]Data_Input!$K$279,[9]Data_Input!$K$280,[9]Data_Input!$K$281,[9]Data_Input!$K$282,[9]Data_Input!$K$283,[9]Data_Input!$K$284</definedName>
    <definedName name="__APW_RESTORE_DATA809__" hidden="1">[9]Data_Input!$K$285,[9]Data_Input!$K$286,[9]Data_Input!$K$287,[9]Data_Input!$K$288,[9]Data_Input!$K$289,[9]Data_Input!$K$290,[9]Data_Input!$K$291,[9]Data_Input!$K$292,[9]Data_Input!$K$293,[9]Data_Input!$K$294,[9]Data_Input!$K$295,[9]Data_Input!$K$296,[9]Data_Input!$K$297,[9]Data_Input!$K$298,[9]Data_Input!$K$299</definedName>
    <definedName name="__APW_RESTORE_DATA81__" hidden="1">[9]Data_Input!$K$105,[9]Data_Input!$K$106,[9]Data_Input!$K$107,[9]Data_Input!$K$108,[9]Data_Input!$K$109,[9]Data_Input!$K$110,[9]Data_Input!$K$111,[9]Data_Input!$K$112,[9]Data_Input!$K$113,[9]Data_Input!$K$114,[9]Data_Input!$K$115,[9]Data_Input!$K$116,[9]Data_Input!$K$117,[9]Data_Input!$K$118,[9]Data_Input!$K$119</definedName>
    <definedName name="__APW_RESTORE_DATA810__" hidden="1">[9]Data_Input!$K$300,[9]Data_Input!$K$301,[9]Data_Input!$K$302,[9]Data_Input!$K$303,[9]Data_Input!$K$304,[9]Data_Input!$K$305,[9]Data_Input!$K$306,[9]Data_Input!$K$307,[9]Data_Input!$K$308,[9]Data_Input!$K$309,[9]Data_Input!$K$310,[9]Data_Input!$K$311,[9]Data_Input!$K$312,[9]Data_Input!$K$313,[9]Data_Input!$K$314</definedName>
    <definedName name="__APW_RESTORE_DATA811__" hidden="1">[9]Data_Input!$K$315,[9]Data_Input!$K$316,[9]Data_Input!$K$317,[9]Data_Input!$K$318,[9]Data_Input!$K$319,[9]Data_Input!$K$320,[9]Data_Input!$K$321,[9]Data_Input!$K$322,[9]Data_Input!$K$323,[9]Data_Input!$K$324,[9]Data_Input!$K$325,[9]Data_Input!$K$326,[9]Data_Input!$K$327,[9]Data_Input!$K$328,[9]Data_Input!$K$329</definedName>
    <definedName name="__APW_RESTORE_DATA812__" hidden="1">[9]Data_Input!$K$330,[9]Data_Input!$K$331,[9]Data_Input!$K$332,[9]Data_Input!$K$333,[9]Data_Input!$K$334,[9]Data_Input!$K$335,[9]Data_Input!$K$336,[9]Data_Input!$K$337,[9]Data_Input!$K$338,[9]Data_Input!$K$339,[9]Data_Input!$K$340,[9]Data_Input!$K$341,[9]Data_Input!$K$342,[9]Data_Input!$K$343,[9]Data_Input!$K$344</definedName>
    <definedName name="__APW_RESTORE_DATA813__" hidden="1">[9]Data_Input!$K$345,[9]Data_Input!$K$346,[9]Data_Input!$K$347,[9]Data_Input!$K$348,[9]Data_Input!$K$349,[9]Data_Input!$K$350,[9]Data_Input!$K$351,[9]Data_Input!$K$352,[9]Data_Input!$K$353,[9]Data_Input!$K$354,[9]Data_Input!$K$355,[9]Data_Input!$K$356,[9]Data_Input!$K$357,[9]Data_Input!$K$358,[9]Data_Input!$K$359</definedName>
    <definedName name="__APW_RESTORE_DATA814__" hidden="1">[9]Data_Input!$K$360,[9]Data_Input!$K$361,[9]Data_Input!$K$362,[9]Data_Input!$K$363,[9]Data_Input!$K$364,[9]Data_Input!$K$365,[9]Data_Input!$K$366,[9]Data_Input!$K$367,[9]Data_Input!$K$368,[9]Data_Input!$K$369,[9]Data_Input!$K$370,[9]Data_Input!$K$371,[9]Data_Input!$K$372,[9]Data_Input!$K$373,[9]Data_Input!$K$374</definedName>
    <definedName name="__APW_RESTORE_DATA815__" hidden="1">[9]Data_Input!$K$375,[9]Data_Input!$K$376,[9]Data_Input!$K$377,[9]Data_Input!$K$378,[9]Data_Input!$K$379,[9]Data_Input!$K$380,[9]Data_Input!$K$381,[9]Data_Input!$K$382,[9]Data_Input!$K$383,[9]Data_Input!$K$384,[9]Data_Input!$K$385,[9]Data_Input!$K$386,[9]Data_Input!$K$387,[9]Data_Input!$K$388,[9]Data_Input!$K$389</definedName>
    <definedName name="__APW_RESTORE_DATA816__" hidden="1">[9]Data_Input!$K$390,[9]Data_Input!$K$391,[9]Data_Input!$K$392,[9]Data_Input!$K$393,[9]Data_Input!$K$394,[9]Data_Input!$K$395,[9]Data_Input!$K$396,[9]Data_Input!$K$397,[9]Data_Input!$K$398,[9]Data_Input!$K$399,[9]Data_Input!$K$400,[9]Data_Input!$K$401,[9]Data_Input!$K$402,[9]Data_Input!$K$403,[9]Data_Input!$K$404</definedName>
    <definedName name="__APW_RESTORE_DATA817__" hidden="1">[9]Data_Input!$K$405,[9]Data_Input!$K$406,[9]Data_Input!$K$407,[9]Data_Input!$K$408,[9]Data_Input!$K$409,[9]Data_Input!$K$410,[9]Data_Input!$K$411,[9]Data_Input!$K$412,[9]Data_Input!$K$413,[9]Data_Input!$K$414,[9]Data_Input!$K$415,[9]Data_Input!$K$416,[9]Data_Input!$K$417,[9]Data_Input!$K$418,[9]Data_Input!$K$419</definedName>
    <definedName name="__APW_RESTORE_DATA818__" hidden="1">[9]Data_Input!$K$420,[9]Data_Input!$K$421,[9]Data_Input!$K$422,[9]Data_Input!$K$423,[9]Data_Input!$K$424,[9]Data_Input!$K$425,[9]Data_Input!$K$426,[9]Data_Input!$K$427,[9]Data_Input!$K$428,[9]Data_Input!$K$429,[9]Data_Input!$K$430,[9]Data_Input!$K$431,[9]Data_Input!$K$432,[9]Data_Input!$K$433,[9]Data_Input!$K$434</definedName>
    <definedName name="__APW_RESTORE_DATA819__" hidden="1">[9]Data_Input!$K$435,[9]Data_Input!$K$436,[9]Data_Input!$K$437,[9]Data_Input!$K$438,[9]Data_Input!$K$439,[9]Data_Input!$K$440,[9]Data_Input!$K$441,[9]Data_Input!$K$442,[9]Data_Input!$K$443,[9]Data_Input!$K$444,[9]Data_Input!$K$445,[9]Data_Input!$K$446,[9]Data_Input!$K$447,[9]Data_Input!$K$448,[9]Data_Input!$K$449</definedName>
    <definedName name="__APW_RESTORE_DATA82__" hidden="1">[9]Data_Input!$K$120,[9]Data_Input!$K$121,[9]Data_Input!$K$122,[9]Data_Input!$K$123,[9]Data_Input!$K$124,[9]Data_Input!$K$125,[9]Data_Input!$K$126,[9]Data_Input!$K$127,[9]Data_Input!$K$128,[9]Data_Input!$K$129,[9]Data_Input!$K$130,[9]Data_Input!$K$131,[9]Data_Input!$K$132,[9]Data_Input!$K$133,[9]Data_Input!$K$134</definedName>
    <definedName name="__APW_RESTORE_DATA820__" hidden="1">[9]Data_Input!$K$450,[9]Data_Input!$K$451,[9]Data_Input!$K$452,[9]Data_Input!$K$453,[9]Data_Input!$K$454,[9]Data_Input!$K$455,[9]Data_Input!$K$456,[9]Data_Input!$K$457,[9]Data_Input!$K$458,[9]Data_Input!$K$459,[9]Data_Input!$K$460,[9]Data_Input!$K$461,[9]Data_Input!$K$462,[9]Data_Input!$K$463,[9]Data_Input!$K$464</definedName>
    <definedName name="__APW_RESTORE_DATA821__" hidden="1">[9]Data_Input!$K$465,[9]Data_Input!$K$466,[9]Data_Input!$K$467,[9]Data_Input!$K$468,[9]Data_Input!$K$469,[9]Data_Input!$K$470,[9]Data_Input!$K$471,[9]Data_Input!$K$472,[9]Data_Input!$K$473,[9]Data_Input!$K$474,[9]Data_Input!$K$475,[9]Data_Input!$K$476,[9]Data_Input!$K$477,[9]Data_Input!$K$478,[9]Data_Input!$K$479</definedName>
    <definedName name="__APW_RESTORE_DATA822__" hidden="1">[9]Data_Input!$K$480,[9]Data_Input!$K$481,[9]Data_Input!$K$482,[9]Data_Input!$K$483,[9]Data_Input!$K$484,[9]Data_Input!$K$485,[9]Data_Input!$K$486,[9]Data_Input!$K$487,[9]Data_Input!$K$488,[9]Data_Input!$K$489,[9]Data_Input!$K$490,[9]Data_Input!$K$491,[9]Data_Input!$K$492,[9]Data_Input!$K$493,[9]Data_Input!$K$494</definedName>
    <definedName name="__APW_RESTORE_DATA823__" hidden="1">[9]Data_Input!$K$495,[9]Data_Input!$K$496,[9]Data_Input!$K$497,[9]Data_Input!$K$498,[9]Data_Input!$K$499,[9]Data_Input!$K$500,[9]Data_Input!$K$501,[9]Data_Input!$K$502,[9]Data_Input!$K$503,[9]Data_Input!$K$504,[9]Data_Input!$K$505,[9]Data_Input!$K$506,[9]Data_Input!$K$507,[9]Data_Input!$K$508,[9]Data_Input!$K$509</definedName>
    <definedName name="__APW_RESTORE_DATA824__" hidden="1">[9]Data_Input!$K$510,[9]Data_Input!$K$511,[9]Data_Input!$K$512,[9]Data_Input!$K$513,[9]Data_Input!$K$514,[9]Data_Input!$K$515,[9]Data_Input!$K$516,[9]Data_Input!$K$517,[9]Data_Input!$K$518,[9]Data_Input!$K$519,[9]Data_Input!$K$520,[9]Data_Input!$K$521,[9]Data_Input!$K$522,[9]Data_Input!$K$523,[9]Data_Input!$K$524</definedName>
    <definedName name="__APW_RESTORE_DATA825__" hidden="1">[9]Data_Input!$K$525,[9]Data_Input!$K$526,[9]Data_Input!$K$527,[9]Data_Input!$K$528,[9]Data_Input!$K$529,[9]Data_Input!$K$530</definedName>
    <definedName name="__APW_RESTORE_DATA826__" hidden="1">[9]Data_Input!$L$9,[9]Data_Input!$L$10,[9]Data_Input!$L$11,[9]Data_Input!$L$12,[9]Data_Input!$L$13,[9]Data_Input!$L$14,[9]Data_Input!$L$15,[9]Data_Input!$L$16,[9]Data_Input!$L$17,[9]Data_Input!$L$18,[9]Data_Input!$L$19,[9]Data_Input!$L$20,[9]Data_Input!$L$21,[9]Data_Input!$L$22,[9]Data_Input!$L$23,[9]Data_Input!$L$24</definedName>
    <definedName name="__APW_RESTORE_DATA827__" hidden="1">[9]Data_Input!$L$25,[9]Data_Input!$L$26,[9]Data_Input!$L$27,[9]Data_Input!$L$28,[9]Data_Input!$L$29,[9]Data_Input!$L$30,[9]Data_Input!$L$31,[9]Data_Input!$L$32,[9]Data_Input!$L$33,[9]Data_Input!$L$34,[9]Data_Input!$L$35,[9]Data_Input!$L$36,[9]Data_Input!$L$37,[9]Data_Input!$L$38,[9]Data_Input!$L$39,[9]Data_Input!$L$40</definedName>
    <definedName name="__APW_RESTORE_DATA828__" hidden="1">[9]Data_Input!$L$41,[9]Data_Input!$L$42,[9]Data_Input!$L$43,[9]Data_Input!$L$44,[9]Data_Input!$L$45,[9]Data_Input!$L$46,[9]Data_Input!$L$47,[9]Data_Input!$L$48,[9]Data_Input!$L$49,[9]Data_Input!$L$50,[9]Data_Input!$L$51,[9]Data_Input!$L$52,[9]Data_Input!$L$53,[9]Data_Input!$L$54,[9]Data_Input!$L$55,[9]Data_Input!$L$56</definedName>
    <definedName name="__APW_RESTORE_DATA829__" hidden="1">[9]Data_Input!$L$57,[9]Data_Input!$L$58,[9]Data_Input!$L$59,[9]Data_Input!$L$60,[9]Data_Input!$L$61,[9]Data_Input!$L$62,[9]Data_Input!$L$63,[9]Data_Input!$L$64,[9]Data_Input!$L$65,[9]Data_Input!$L$66,[9]Data_Input!$L$67,[9]Data_Input!$L$68,[9]Data_Input!$L$69,[9]Data_Input!$L$70,[9]Data_Input!$L$71,[9]Data_Input!$L$72</definedName>
    <definedName name="__APW_RESTORE_DATA83__" hidden="1">[9]Data_Input!$K$135,[9]Data_Input!$K$136,[9]Data_Input!$K$137,[9]Data_Input!$K$138,[9]Data_Input!$K$139,[9]Data_Input!$K$140,[9]Data_Input!$K$141,[9]Data_Input!$K$142,[9]Data_Input!$K$143,[9]Data_Input!$K$144,[9]Data_Input!$K$145,[9]Data_Input!$K$146,[9]Data_Input!$K$147,[9]Data_Input!$K$148,[9]Data_Input!$K$149</definedName>
    <definedName name="__APW_RESTORE_DATA830__" hidden="1">[9]Data_Input!$L$73,[9]Data_Input!$L$74,[9]Data_Input!$L$75,[9]Data_Input!$L$76,[9]Data_Input!$L$77,[9]Data_Input!$L$78,[9]Data_Input!$L$79,[9]Data_Input!$L$80,[9]Data_Input!$L$81,[9]Data_Input!$L$82,[9]Data_Input!$L$83,[9]Data_Input!$L$84,[9]Data_Input!$L$85,[9]Data_Input!$L$86,[9]Data_Input!$L$87,[9]Data_Input!$L$88</definedName>
    <definedName name="__APW_RESTORE_DATA831__" hidden="1">[9]Data_Input!$L$89,[9]Data_Input!$L$90,[9]Data_Input!$L$91,[9]Data_Input!$L$92,[9]Data_Input!$L$93,[9]Data_Input!$L$94,[9]Data_Input!$L$95,[9]Data_Input!$L$96,[9]Data_Input!$L$97,[9]Data_Input!$L$98,[9]Data_Input!$L$99,[9]Data_Input!$L$100,[9]Data_Input!$L$101,[9]Data_Input!$L$102,[9]Data_Input!$L$103,[9]Data_Input!$L$104</definedName>
    <definedName name="__APW_RESTORE_DATA832__" hidden="1">[9]Data_Input!$L$105,[9]Data_Input!$L$106,[9]Data_Input!$L$107,[9]Data_Input!$L$108,[9]Data_Input!$L$109,[9]Data_Input!$L$110,[9]Data_Input!$L$111,[9]Data_Input!$L$112,[9]Data_Input!$L$113,[9]Data_Input!$L$114,[9]Data_Input!$L$115,[9]Data_Input!$L$116,[9]Data_Input!$L$117,[9]Data_Input!$L$118,[9]Data_Input!$L$119</definedName>
    <definedName name="__APW_RESTORE_DATA833__" hidden="1">[9]Data_Input!$L$120,[9]Data_Input!$L$121,[9]Data_Input!$L$122,[9]Data_Input!$L$123,[9]Data_Input!$L$124,[9]Data_Input!$L$125,[9]Data_Input!$L$126,[9]Data_Input!$L$127,[9]Data_Input!$L$128,[9]Data_Input!$L$129,[9]Data_Input!$L$130,[9]Data_Input!$L$131,[9]Data_Input!$L$132,[9]Data_Input!$L$133,[9]Data_Input!$L$134</definedName>
    <definedName name="__APW_RESTORE_DATA834__" hidden="1">[9]Data_Input!$L$135,[9]Data_Input!$L$136,[9]Data_Input!$L$137,[9]Data_Input!$L$138,[9]Data_Input!$L$139,[9]Data_Input!$L$140,[9]Data_Input!$L$141,[9]Data_Input!$L$142,[9]Data_Input!$L$143,[9]Data_Input!$L$144,[9]Data_Input!$L$145,[9]Data_Input!$L$146,[9]Data_Input!$L$147,[9]Data_Input!$L$148,[9]Data_Input!$L$149</definedName>
    <definedName name="__APW_RESTORE_DATA835__" hidden="1">[9]Data_Input!$L$150,[9]Data_Input!$L$151,[9]Data_Input!$L$152,[9]Data_Input!$L$153,[9]Data_Input!$L$154,[9]Data_Input!$L$155,[9]Data_Input!$L$156,[9]Data_Input!$L$157,[9]Data_Input!$L$158,[9]Data_Input!$L$159,[9]Data_Input!$L$160,[9]Data_Input!$L$161,[9]Data_Input!$L$162,[9]Data_Input!$L$163,[9]Data_Input!$L$164</definedName>
    <definedName name="__APW_RESTORE_DATA836__" hidden="1">[9]Data_Input!$L$165,[9]Data_Input!$L$166,[9]Data_Input!$L$167,[9]Data_Input!$L$168,[9]Data_Input!$L$169,[9]Data_Input!$L$170,[9]Data_Input!$L$171,[9]Data_Input!$L$172,[9]Data_Input!$L$173,[9]Data_Input!$L$174,[9]Data_Input!$L$175,[9]Data_Input!$L$176,[9]Data_Input!$L$177,[9]Data_Input!$L$178,[9]Data_Input!$L$179</definedName>
    <definedName name="__APW_RESTORE_DATA837__" hidden="1">[9]Data_Input!$L$180,[9]Data_Input!$L$181,[9]Data_Input!$L$182,[9]Data_Input!$L$183,[9]Data_Input!$L$184,[9]Data_Input!$L$185,[9]Data_Input!$L$186,[9]Data_Input!$L$187,[9]Data_Input!$L$188,[9]Data_Input!$L$189,[9]Data_Input!$L$190,[9]Data_Input!$L$191,[9]Data_Input!$L$192,[9]Data_Input!$L$193,[9]Data_Input!$L$194</definedName>
    <definedName name="__APW_RESTORE_DATA838__" hidden="1">[9]Data_Input!$L$195,[9]Data_Input!$L$196,[9]Data_Input!$L$197,[9]Data_Input!$L$198,[9]Data_Input!$L$199,[9]Data_Input!$L$200,[9]Data_Input!$L$201,[9]Data_Input!$L$202,[9]Data_Input!$L$203,[9]Data_Input!$L$204,[9]Data_Input!$L$205,[9]Data_Input!$L$206,[9]Data_Input!$L$207,[9]Data_Input!$L$208,[9]Data_Input!$L$209</definedName>
    <definedName name="__APW_RESTORE_DATA839__" hidden="1">[9]Data_Input!$L$210,[9]Data_Input!$L$211,[9]Data_Input!$L$212,[9]Data_Input!$L$213,[9]Data_Input!$L$214,[9]Data_Input!$L$215,[9]Data_Input!$L$216,[9]Data_Input!$L$217,[9]Data_Input!$L$218,[9]Data_Input!$L$219,[9]Data_Input!$L$220,[9]Data_Input!$L$221,[9]Data_Input!$L$222,[9]Data_Input!$L$223,[9]Data_Input!$L$224</definedName>
    <definedName name="__APW_RESTORE_DATA84__" hidden="1">[9]Data_Input!$K$150,[9]Data_Input!$K$151,[9]Data_Input!$K$152,[9]Data_Input!$K$153,[9]Data_Input!$K$154,[9]Data_Input!$K$155,[9]Data_Input!$K$156,[9]Data_Input!$K$157,[9]Data_Input!$K$158,[9]Data_Input!$K$159,[9]Data_Input!$K$160,[9]Data_Input!$K$161,[9]Data_Input!$K$162,[9]Data_Input!$K$163,[9]Data_Input!$K$164</definedName>
    <definedName name="__APW_RESTORE_DATA840__" hidden="1">[9]Data_Input!$L$225,[9]Data_Input!$L$226,[9]Data_Input!$L$227,[9]Data_Input!$L$228,[9]Data_Input!$L$229,[9]Data_Input!$L$230,[9]Data_Input!$L$231,[9]Data_Input!$L$232,[9]Data_Input!$L$233,[9]Data_Input!$L$234,[9]Data_Input!$L$235,[9]Data_Input!$L$236,[9]Data_Input!$L$237,[9]Data_Input!$L$238,[9]Data_Input!$L$239</definedName>
    <definedName name="__APW_RESTORE_DATA841__" hidden="1">[9]Data_Input!$L$240,[9]Data_Input!$L$241,[9]Data_Input!$L$242,[9]Data_Input!$L$243,[9]Data_Input!$L$244,[9]Data_Input!$L$245,[9]Data_Input!$L$246,[9]Data_Input!$L$247,[9]Data_Input!$L$248,[9]Data_Input!$L$249,[9]Data_Input!$L$250,[9]Data_Input!$L$251,[9]Data_Input!$L$252,[9]Data_Input!$L$253,[9]Data_Input!$L$254</definedName>
    <definedName name="__APW_RESTORE_DATA842__" hidden="1">[9]Data_Input!$L$255,[9]Data_Input!$L$256,[9]Data_Input!$L$257,[9]Data_Input!$L$258,[9]Data_Input!$L$259,[9]Data_Input!$L$260,[9]Data_Input!$L$261,[9]Data_Input!$L$262,[9]Data_Input!$L$263,[9]Data_Input!$L$264,[9]Data_Input!$L$265,[9]Data_Input!$L$266,[9]Data_Input!$L$267,[9]Data_Input!$L$268,[9]Data_Input!$L$269</definedName>
    <definedName name="__APW_RESTORE_DATA843__" hidden="1">[9]Data_Input!$L$270,[9]Data_Input!$L$271,[9]Data_Input!$L$272,[9]Data_Input!$L$273,[9]Data_Input!$L$274,[9]Data_Input!$L$275,[9]Data_Input!$L$276,[9]Data_Input!$L$277,[9]Data_Input!$L$278,[9]Data_Input!$L$279,[9]Data_Input!$L$280,[9]Data_Input!$L$281,[9]Data_Input!$L$282,[9]Data_Input!$L$283,[9]Data_Input!$L$284</definedName>
    <definedName name="__APW_RESTORE_DATA844__" hidden="1">[9]Data_Input!$L$285,[9]Data_Input!$L$286,[9]Data_Input!$L$287,[9]Data_Input!$L$288,[9]Data_Input!$L$289,[9]Data_Input!$L$290,[9]Data_Input!$L$291,[9]Data_Input!$L$292,[9]Data_Input!$L$293,[9]Data_Input!$L$294,[9]Data_Input!$L$295,[9]Data_Input!$L$296,[9]Data_Input!$L$297,[9]Data_Input!$L$298,[9]Data_Input!$L$299</definedName>
    <definedName name="__APW_RESTORE_DATA845__" hidden="1">[9]Data_Input!$L$300,[9]Data_Input!$L$301,[9]Data_Input!$L$302,[9]Data_Input!$L$303,[9]Data_Input!$L$304,[9]Data_Input!$L$305,[9]Data_Input!$L$306,[9]Data_Input!$L$307,[9]Data_Input!$L$308,[9]Data_Input!$L$309,[9]Data_Input!$L$310,[9]Data_Input!$L$311,[9]Data_Input!$L$312,[9]Data_Input!$L$313,[9]Data_Input!$L$314</definedName>
    <definedName name="__APW_RESTORE_DATA846__" hidden="1">[9]Data_Input!$L$315,[9]Data_Input!$L$316,[9]Data_Input!$L$317,[9]Data_Input!$L$318,[9]Data_Input!$L$319,[9]Data_Input!$L$320,[9]Data_Input!$L$321,[9]Data_Input!$L$322,[9]Data_Input!$L$323,[9]Data_Input!$L$324,[9]Data_Input!$L$325,[9]Data_Input!$L$326,[9]Data_Input!$L$327,[9]Data_Input!$L$328,[9]Data_Input!$L$329</definedName>
    <definedName name="__APW_RESTORE_DATA847__" hidden="1">[9]Data_Input!$L$330,[9]Data_Input!$L$331,[9]Data_Input!$L$332,[9]Data_Input!$L$333,[9]Data_Input!$L$334,[9]Data_Input!$L$335,[9]Data_Input!$L$336,[9]Data_Input!$L$337,[9]Data_Input!$L$338,[9]Data_Input!$L$339,[9]Data_Input!$L$340,[9]Data_Input!$L$341,[9]Data_Input!$L$342,[9]Data_Input!$L$343,[9]Data_Input!$L$344</definedName>
    <definedName name="__APW_RESTORE_DATA848__" hidden="1">[9]Data_Input!$L$345,[9]Data_Input!$L$346,[9]Data_Input!$L$347,[9]Data_Input!$L$348,[9]Data_Input!$L$349,[9]Data_Input!$L$350,[9]Data_Input!$L$351,[9]Data_Input!$L$352,[9]Data_Input!$L$353,[9]Data_Input!$L$354,[9]Data_Input!$L$355,[9]Data_Input!$L$356,[9]Data_Input!$L$357,[9]Data_Input!$L$358,[9]Data_Input!$L$359</definedName>
    <definedName name="__APW_RESTORE_DATA849__" hidden="1">[9]Data_Input!$L$360,[9]Data_Input!$L$361,[9]Data_Input!$L$362,[9]Data_Input!$L$363,[9]Data_Input!$L$364,[9]Data_Input!$L$365,[9]Data_Input!$L$366,[9]Data_Input!$L$367,[9]Data_Input!$L$368,[9]Data_Input!$L$369,[9]Data_Input!$L$370,[9]Data_Input!$L$371,[9]Data_Input!$L$372,[9]Data_Input!$L$373,[9]Data_Input!$L$374</definedName>
    <definedName name="__APW_RESTORE_DATA85__" hidden="1">[9]Data_Input!$K$165,[9]Data_Input!$K$166,[9]Data_Input!$K$167,[9]Data_Input!$K$168,[9]Data_Input!$K$169,[9]Data_Input!$K$170,[9]Data_Input!$K$171,[9]Data_Input!$K$172,[9]Data_Input!$K$173,[9]Data_Input!$K$174,[9]Data_Input!$K$175,[9]Data_Input!$K$176,[9]Data_Input!$K$177,[9]Data_Input!$K$178,[9]Data_Input!$K$179</definedName>
    <definedName name="__APW_RESTORE_DATA850__" hidden="1">[9]Data_Input!$L$375,[9]Data_Input!$L$376,[9]Data_Input!$L$377,[9]Data_Input!$L$378,[9]Data_Input!$L$379,[9]Data_Input!$L$380,[9]Data_Input!$L$381,[9]Data_Input!$L$382,[9]Data_Input!$L$383,[9]Data_Input!$L$384,[9]Data_Input!$L$385,[9]Data_Input!$L$386,[9]Data_Input!$L$387,[9]Data_Input!$L$388,[9]Data_Input!$L$389</definedName>
    <definedName name="__APW_RESTORE_DATA851__" hidden="1">[9]Data_Input!$L$390,[9]Data_Input!$L$391,[9]Data_Input!$L$392,[9]Data_Input!$L$393,[9]Data_Input!$L$394,[9]Data_Input!$L$395,[9]Data_Input!$L$396,[9]Data_Input!$L$397,[9]Data_Input!$L$398,[9]Data_Input!$L$399,[9]Data_Input!$L$400,[9]Data_Input!$L$401,[9]Data_Input!$L$402,[9]Data_Input!$L$403,[9]Data_Input!$L$404</definedName>
    <definedName name="__APW_RESTORE_DATA852__" hidden="1">[9]Data_Input!$L$405,[9]Data_Input!$L$406,[9]Data_Input!$L$407,[9]Data_Input!$L$408,[9]Data_Input!$L$409,[9]Data_Input!$L$410,[9]Data_Input!$L$411,[9]Data_Input!$L$412,[9]Data_Input!$L$413,[9]Data_Input!$L$414,[9]Data_Input!$L$415,[9]Data_Input!$L$416,[9]Data_Input!$L$417,[9]Data_Input!$L$418,[9]Data_Input!$L$419</definedName>
    <definedName name="__APW_RESTORE_DATA853__" hidden="1">[9]Data_Input!$L$420,[9]Data_Input!$L$421,[9]Data_Input!$L$422,[9]Data_Input!$L$423,[9]Data_Input!$L$424,[9]Data_Input!$L$425,[9]Data_Input!$L$426,[9]Data_Input!$L$427,[9]Data_Input!$L$428,[9]Data_Input!$L$429,[9]Data_Input!$L$430,[9]Data_Input!$L$431,[9]Data_Input!$L$432,[9]Data_Input!$L$433,[9]Data_Input!$L$434</definedName>
    <definedName name="__APW_RESTORE_DATA854__" hidden="1">[9]Data_Input!$L$435,[9]Data_Input!$L$436,[9]Data_Input!$L$437,[9]Data_Input!$L$438,[9]Data_Input!$L$439,[9]Data_Input!$L$440,[9]Data_Input!$L$441,[9]Data_Input!$L$442,[9]Data_Input!$L$443,[9]Data_Input!$L$444,[9]Data_Input!$L$445,[9]Data_Input!$L$446,[9]Data_Input!$L$447,[9]Data_Input!$L$448,[9]Data_Input!$L$449</definedName>
    <definedName name="__APW_RESTORE_DATA855__" hidden="1">[9]Data_Input!$L$450,[9]Data_Input!$L$451,[9]Data_Input!$L$452,[9]Data_Input!$L$453,[9]Data_Input!$L$454,[9]Data_Input!$L$455,[9]Data_Input!$L$456,[9]Data_Input!$L$457,[9]Data_Input!$L$458,[9]Data_Input!$L$459,[9]Data_Input!$L$460,[9]Data_Input!$L$461,[9]Data_Input!$L$462,[9]Data_Input!$L$463,[9]Data_Input!$L$464</definedName>
    <definedName name="__APW_RESTORE_DATA856__" hidden="1">[9]Data_Input!$L$465,[9]Data_Input!$L$466,[9]Data_Input!$L$467,[9]Data_Input!$L$468,[9]Data_Input!$L$469,[9]Data_Input!$L$470,[9]Data_Input!$L$471,[9]Data_Input!$L$472,[9]Data_Input!$L$473,[9]Data_Input!$L$474,[9]Data_Input!$L$475,[9]Data_Input!$L$476,[9]Data_Input!$L$477,[9]Data_Input!$L$478,[9]Data_Input!$L$479</definedName>
    <definedName name="__APW_RESTORE_DATA857__" hidden="1">[9]Data_Input!$L$480,[9]Data_Input!$L$481,[9]Data_Input!$L$482,[9]Data_Input!$L$483,[9]Data_Input!$L$484,[9]Data_Input!$L$485,[9]Data_Input!$L$486,[9]Data_Input!$L$487,[9]Data_Input!$L$488,[9]Data_Input!$L$489,[9]Data_Input!$L$490,[9]Data_Input!$L$491,[9]Data_Input!$L$492,[9]Data_Input!$L$493,[9]Data_Input!$L$494</definedName>
    <definedName name="__APW_RESTORE_DATA858__" hidden="1">[9]Data_Input!$L$495,[9]Data_Input!$L$496,[9]Data_Input!$L$497,[9]Data_Input!$L$498,[9]Data_Input!$L$499,[9]Data_Input!$L$500,[9]Data_Input!$L$501,[9]Data_Input!$L$502,[9]Data_Input!$L$503,[9]Data_Input!$L$504,[9]Data_Input!$L$505,[9]Data_Input!$L$506,[9]Data_Input!$L$507,[9]Data_Input!$L$508,[9]Data_Input!$L$509</definedName>
    <definedName name="__APW_RESTORE_DATA859__" hidden="1">[9]Data_Input!$L$510,[9]Data_Input!$L$511,[9]Data_Input!$L$512,[9]Data_Input!$L$513,[9]Data_Input!$L$514,[9]Data_Input!$L$515,[9]Data_Input!$L$516,[9]Data_Input!$L$517,[9]Data_Input!$L$518,[9]Data_Input!$L$519,[9]Data_Input!$L$520,[9]Data_Input!$L$521,[9]Data_Input!$L$522,[9]Data_Input!$L$523,[9]Data_Input!$L$524</definedName>
    <definedName name="__APW_RESTORE_DATA86__" hidden="1">[9]Data_Input!$K$180,[9]Data_Input!$K$181,[9]Data_Input!$K$182,[9]Data_Input!$K$183,[9]Data_Input!$K$184,[9]Data_Input!$K$185,[9]Data_Input!$K$186,[9]Data_Input!$K$187,[9]Data_Input!$K$188,[9]Data_Input!$K$189,[9]Data_Input!$K$190,[9]Data_Input!$K$191,[9]Data_Input!$K$192,[9]Data_Input!$K$193,[9]Data_Input!$K$194</definedName>
    <definedName name="__APW_RESTORE_DATA860__" hidden="1">[9]Data_Input!$L$525,[9]Data_Input!$L$526,[9]Data_Input!$L$527,[9]Data_Input!$L$528,[9]Data_Input!$L$529,[9]Data_Input!$L$530</definedName>
    <definedName name="__APW_RESTORE_DATA861__" hidden="1">[10]Data_Input!$E$4</definedName>
    <definedName name="__APW_RESTORE_DATA862__" hidden="1">[10]Data_Input!$E$5</definedName>
    <definedName name="__APW_RESTORE_DATA863__" hidden="1">[11]Tyson!$I$243</definedName>
    <definedName name="__APW_RESTORE_DATA864__" hidden="1">[10]Data_Input!$E$9</definedName>
    <definedName name="__APW_RESTORE_DATA865__" hidden="1">[9]Data_Input!$I$9,[9]Data_Input!$I$10,[9]Data_Input!$I$11,[9]Data_Input!$I$12,[9]Data_Input!$I$13,[9]Data_Input!$I$14,[9]Data_Input!$I$15,[9]Data_Input!$I$16,[9]Data_Input!$I$17,[9]Data_Input!$I$18,[9]Data_Input!$I$19,[9]Data_Input!$I$20,[9]Data_Input!$I$21,[9]Data_Input!$I$22,[9]Data_Input!$I$23,[9]Data_Input!$I$24</definedName>
    <definedName name="__APW_RESTORE_DATA866__" hidden="1">[9]Data_Input!$I$25,[9]Data_Input!$I$26,[9]Data_Input!$I$27,[9]Data_Input!$I$28,[9]Data_Input!$I$29,[9]Data_Input!$I$30,[9]Data_Input!$I$31,[9]Data_Input!$I$32,[9]Data_Input!$I$33,[9]Data_Input!$I$34,[9]Data_Input!$I$35,[9]Data_Input!$I$36,[9]Data_Input!$I$37,[9]Data_Input!$I$38,[9]Data_Input!$I$39,[9]Data_Input!$I$40</definedName>
    <definedName name="__APW_RESTORE_DATA867__" hidden="1">[9]Data_Input!$I$41,[9]Data_Input!$I$42,[9]Data_Input!$I$43,[9]Data_Input!$I$44,[9]Data_Input!$I$45,[9]Data_Input!$I$46,[9]Data_Input!$I$47,[9]Data_Input!$I$48,[9]Data_Input!$I$49,[9]Data_Input!$I$50,[9]Data_Input!$I$51,[9]Data_Input!$I$52,[9]Data_Input!$I$53,[9]Data_Input!$I$54,[9]Data_Input!$I$55,[9]Data_Input!$I$56</definedName>
    <definedName name="__APW_RESTORE_DATA868__" hidden="1">[9]Data_Input!$I$57,[9]Data_Input!$I$58,[9]Data_Input!$I$59,[9]Data_Input!$I$60,[9]Data_Input!$I$61,[9]Data_Input!$I$62,[9]Data_Input!$I$63,[9]Data_Input!$I$64,[9]Data_Input!$I$65,[9]Data_Input!$I$66,[9]Data_Input!$I$67,[9]Data_Input!$I$68,[9]Data_Input!$I$69,[9]Data_Input!$I$70,[9]Data_Input!$I$71,[9]Data_Input!$I$72</definedName>
    <definedName name="__APW_RESTORE_DATA869__" hidden="1">[9]Data_Input!$I$73,[9]Data_Input!$I$74,[9]Data_Input!$I$75,[9]Data_Input!$I$76,[9]Data_Input!$I$77,[9]Data_Input!$I$78,[9]Data_Input!$I$79,[9]Data_Input!$I$80,[9]Data_Input!$I$81,[9]Data_Input!$I$82,[9]Data_Input!$I$83,[9]Data_Input!$I$84,[9]Data_Input!$I$85,[9]Data_Input!$I$86,[9]Data_Input!$I$87,[9]Data_Input!$I$88</definedName>
    <definedName name="__APW_RESTORE_DATA87__" hidden="1">[9]Data_Input!$K$195,[9]Data_Input!$K$196,[9]Data_Input!$K$197,[9]Data_Input!$K$198,[9]Data_Input!$K$199,[9]Data_Input!$K$200,[9]Data_Input!$K$201,[9]Data_Input!$K$202,[9]Data_Input!$K$203,[9]Data_Input!$K$204,[9]Data_Input!$K$205,[9]Data_Input!$K$206,[9]Data_Input!$K$207,[9]Data_Input!$K$208,[9]Data_Input!$K$209</definedName>
    <definedName name="__APW_RESTORE_DATA870__" hidden="1">[9]Data_Input!$I$89,[9]Data_Input!$I$90,[9]Data_Input!$I$91,[9]Data_Input!$I$92,[9]Data_Input!$I$93,[9]Data_Input!$I$94,[9]Data_Input!$I$95,[9]Data_Input!$I$96,[9]Data_Input!$I$97,[9]Data_Input!$I$98,[9]Data_Input!$I$99,[9]Data_Input!$I$100,[9]Data_Input!$I$101,[9]Data_Input!$I$102,[9]Data_Input!$I$103,[9]Data_Input!$I$104</definedName>
    <definedName name="__APW_RESTORE_DATA871__" hidden="1">[9]Data_Input!$I$105,[9]Data_Input!$I$106,[9]Data_Input!$I$107,[9]Data_Input!$I$108,[9]Data_Input!$I$109,[9]Data_Input!$I$110,[9]Data_Input!$I$111,[9]Data_Input!$I$112,[9]Data_Input!$I$113,[9]Data_Input!$I$114,[9]Data_Input!$I$115,[9]Data_Input!$I$116,[9]Data_Input!$I$117,[9]Data_Input!$I$118,[9]Data_Input!$I$119</definedName>
    <definedName name="__APW_RESTORE_DATA872__" hidden="1">[9]Data_Input!$I$120,[9]Data_Input!$I$121,[9]Data_Input!$I$122,[9]Data_Input!$I$123,[9]Data_Input!$I$124,[9]Data_Input!$I$125,[9]Data_Input!$I$126,[9]Data_Input!$I$127,[9]Data_Input!$I$128,[9]Data_Input!$I$129,[9]Data_Input!$I$130,[9]Data_Input!$I$131,[9]Data_Input!$I$132,[9]Data_Input!$I$133,[9]Data_Input!$I$134</definedName>
    <definedName name="__APW_RESTORE_DATA873__" hidden="1">[9]Data_Input!$I$135,[9]Data_Input!$I$136,[9]Data_Input!$I$137,[9]Data_Input!$I$138,[9]Data_Input!$I$139,[9]Data_Input!$I$140,[9]Data_Input!$I$141,[9]Data_Input!$I$142,[9]Data_Input!$I$143,[9]Data_Input!$I$144,[9]Data_Input!$I$145,[9]Data_Input!$I$146,[9]Data_Input!$I$147,[9]Data_Input!$I$148,[9]Data_Input!$I$149</definedName>
    <definedName name="__APW_RESTORE_DATA874__" hidden="1">[9]Data_Input!$I$150,[9]Data_Input!$I$151,[9]Data_Input!$I$152,[9]Data_Input!$I$153,[9]Data_Input!$I$154,[9]Data_Input!$I$155,[9]Data_Input!$I$156,[9]Data_Input!$I$157,[9]Data_Input!$I$158,[9]Data_Input!$I$159,[9]Data_Input!$I$160,[9]Data_Input!$I$161,[9]Data_Input!$I$162,[9]Data_Input!$I$163,[9]Data_Input!$I$164</definedName>
    <definedName name="__APW_RESTORE_DATA875__" hidden="1">[9]Data_Input!$I$165,[9]Data_Input!$I$166,[9]Data_Input!$I$167,[9]Data_Input!$I$168,[9]Data_Input!$I$169,[9]Data_Input!$I$170,[9]Data_Input!$I$171,[9]Data_Input!$I$172,[9]Data_Input!$I$173,[9]Data_Input!$I$174,[9]Data_Input!$I$175,[9]Data_Input!$I$176,[9]Data_Input!$I$177,[9]Data_Input!$I$178,[9]Data_Input!$I$179</definedName>
    <definedName name="__APW_RESTORE_DATA876__" hidden="1">[9]Data_Input!$I$180,[9]Data_Input!$I$181,[9]Data_Input!$I$182,[9]Data_Input!$I$183,[9]Data_Input!$I$184,[9]Data_Input!$I$185,[9]Data_Input!$I$186,[9]Data_Input!$I$187,[9]Data_Input!$I$188,[9]Data_Input!$I$189,[9]Data_Input!$I$190,[9]Data_Input!$I$191,[9]Data_Input!$I$192,[9]Data_Input!$I$193,[9]Data_Input!$I$194</definedName>
    <definedName name="__APW_RESTORE_DATA877__" hidden="1">[9]Data_Input!$I$195,[9]Data_Input!$I$196,[9]Data_Input!$I$197,[9]Data_Input!$I$198,[9]Data_Input!$I$199,[9]Data_Input!$I$200,[9]Data_Input!$I$201,[9]Data_Input!$I$202,[9]Data_Input!$I$203,[9]Data_Input!$I$204,[9]Data_Input!$I$205,[9]Data_Input!$I$206,[9]Data_Input!$I$207,[9]Data_Input!$I$208,[9]Data_Input!$I$209</definedName>
    <definedName name="__APW_RESTORE_DATA878__" hidden="1">[9]Data_Input!$I$210,[9]Data_Input!$I$211,[9]Data_Input!$I$212,[9]Data_Input!$I$213,[9]Data_Input!$I$214,[9]Data_Input!$I$215,[9]Data_Input!$I$216,[9]Data_Input!$I$217,[9]Data_Input!$I$218,[9]Data_Input!$I$219,[9]Data_Input!$I$220,[9]Data_Input!$I$221,[9]Data_Input!$I$222,[9]Data_Input!$I$223,[9]Data_Input!$I$224</definedName>
    <definedName name="__APW_RESTORE_DATA879__" hidden="1">[9]Data_Input!$I$225,[9]Data_Input!$I$226,[9]Data_Input!$I$227,[9]Data_Input!$I$228,[9]Data_Input!$I$229,[9]Data_Input!$I$230,[9]Data_Input!$I$231,[9]Data_Input!$I$232,[9]Data_Input!$I$233,[9]Data_Input!$I$234,[9]Data_Input!$I$235,[9]Data_Input!$I$236,[9]Data_Input!$I$237,[9]Data_Input!$I$238,[9]Data_Input!$I$239</definedName>
    <definedName name="__APW_RESTORE_DATA88__" hidden="1">[9]Data_Input!$K$210,[9]Data_Input!$K$211,[9]Data_Input!$K$212,[9]Data_Input!$K$213,[9]Data_Input!$K$214,[9]Data_Input!$K$215,[9]Data_Input!$K$216,[9]Data_Input!$K$217,[9]Data_Input!$K$218,[9]Data_Input!$K$219,[9]Data_Input!$K$220,[9]Data_Input!$K$221,[9]Data_Input!$K$222,[9]Data_Input!$K$223,[9]Data_Input!$K$224</definedName>
    <definedName name="__APW_RESTORE_DATA880__" hidden="1">[9]Data_Input!$I$240,[9]Data_Input!$I$241,[9]Data_Input!$I$242,[9]Data_Input!$I$243,[9]Data_Input!$I$244,[9]Data_Input!$I$245,[9]Data_Input!$I$246,[9]Data_Input!$I$247,[9]Data_Input!$I$248,[9]Data_Input!$I$249,[9]Data_Input!$I$250,[9]Data_Input!$I$251,[9]Data_Input!$I$252,[9]Data_Input!$I$253,[9]Data_Input!$I$254</definedName>
    <definedName name="__APW_RESTORE_DATA881__" hidden="1">[9]Data_Input!$I$255,[9]Data_Input!$I$256,[9]Data_Input!$I$257,[9]Data_Input!$I$258,[9]Data_Input!$I$259,[9]Data_Input!$I$260,[9]Data_Input!$I$261,[9]Data_Input!$I$262,[9]Data_Input!$I$263,[9]Data_Input!$I$264,[9]Data_Input!$I$265,[9]Data_Input!$I$266,[9]Data_Input!$I$267,[9]Data_Input!$I$268,[9]Data_Input!$I$269</definedName>
    <definedName name="__APW_RESTORE_DATA882__" hidden="1">[9]Data_Input!$I$270,[9]Data_Input!$I$271,[9]Data_Input!$I$272,[9]Data_Input!$I$273,[9]Data_Input!$I$274,[9]Data_Input!$I$275,[9]Data_Input!$I$276,[9]Data_Input!$I$277,[9]Data_Input!$I$278,[9]Data_Input!$I$279,[9]Data_Input!$I$280,[9]Data_Input!$I$281,[9]Data_Input!$I$282,[9]Data_Input!$I$283,[9]Data_Input!$I$284</definedName>
    <definedName name="__APW_RESTORE_DATA883__" hidden="1">[9]Data_Input!$I$285,[9]Data_Input!$I$286,[9]Data_Input!$I$287,[9]Data_Input!$I$288,[9]Data_Input!$I$289,[9]Data_Input!$I$290,[9]Data_Input!$I$291,[9]Data_Input!$I$292,[9]Data_Input!$I$293,[9]Data_Input!$I$294,[9]Data_Input!$I$295,[9]Data_Input!$I$296,[9]Data_Input!$I$297,[9]Data_Input!$I$298,[9]Data_Input!$I$299</definedName>
    <definedName name="__APW_RESTORE_DATA884__" hidden="1">[9]Data_Input!$I$300,[9]Data_Input!$I$301,[9]Data_Input!$I$302,[9]Data_Input!$I$303,[9]Data_Input!$I$304,[9]Data_Input!$I$305,[9]Data_Input!$I$306,[9]Data_Input!$I$307,[9]Data_Input!$I$308,[9]Data_Input!$I$309,[9]Data_Input!$I$310,[9]Data_Input!$I$311,[9]Data_Input!$I$312,[9]Data_Input!$I$313,[9]Data_Input!$I$314</definedName>
    <definedName name="__APW_RESTORE_DATA885__" hidden="1">[9]Data_Input!$I$315,[9]Data_Input!$I$316,[9]Data_Input!$I$317,[9]Data_Input!$I$318,[9]Data_Input!$I$319,[9]Data_Input!$I$320,[9]Data_Input!$I$321,[9]Data_Input!$I$322,[9]Data_Input!$I$323,[9]Data_Input!$I$324,[9]Data_Input!$I$325,[9]Data_Input!$I$326,[9]Data_Input!$I$327,[9]Data_Input!$I$328,[9]Data_Input!$I$329</definedName>
    <definedName name="__APW_RESTORE_DATA886__" hidden="1">[9]Data_Input!$I$330,[9]Data_Input!$I$331,[9]Data_Input!$I$332,[9]Data_Input!$I$333,[9]Data_Input!$I$334,[9]Data_Input!$I$335,[9]Data_Input!$I$336,[9]Data_Input!$I$337,[9]Data_Input!$I$338,[9]Data_Input!$I$339,[9]Data_Input!$I$340,[9]Data_Input!$I$341,[9]Data_Input!$I$342,[9]Data_Input!$I$343,[9]Data_Input!$I$344</definedName>
    <definedName name="__APW_RESTORE_DATA887__" hidden="1">[9]Data_Input!$I$345,[9]Data_Input!$I$346,[9]Data_Input!$I$347,[9]Data_Input!$I$348,[9]Data_Input!$I$349,[9]Data_Input!$I$350,[9]Data_Input!$I$351,[9]Data_Input!$I$352,[9]Data_Input!$I$353,[9]Data_Input!$I$354,[9]Data_Input!$I$355,[9]Data_Input!$I$356,[9]Data_Input!$I$357,[9]Data_Input!$I$358,[9]Data_Input!$I$359</definedName>
    <definedName name="__APW_RESTORE_DATA888__" hidden="1">[9]Data_Input!$I$360,[9]Data_Input!$I$361,[9]Data_Input!$I$362,[9]Data_Input!$I$363,[9]Data_Input!$I$364,[9]Data_Input!$I$365,[9]Data_Input!$I$366,[9]Data_Input!$I$367,[9]Data_Input!$I$368,[9]Data_Input!$I$369,[9]Data_Input!$I$370,[9]Data_Input!$I$371,[9]Data_Input!$I$372,[9]Data_Input!$I$373,[9]Data_Input!$I$374</definedName>
    <definedName name="__APW_RESTORE_DATA889__" hidden="1">[9]Data_Input!$I$375,[9]Data_Input!$I$376,[9]Data_Input!$I$377,[9]Data_Input!$I$378,[9]Data_Input!$I$379,[9]Data_Input!$I$380,[9]Data_Input!$I$381,[9]Data_Input!$I$382,[9]Data_Input!$I$383,[9]Data_Input!$I$384,[9]Data_Input!$I$385,[9]Data_Input!$I$386,[9]Data_Input!$I$387,[9]Data_Input!$I$388,[9]Data_Input!$I$389</definedName>
    <definedName name="__APW_RESTORE_DATA89__" hidden="1">[9]Data_Input!$K$225,[9]Data_Input!$K$226,[9]Data_Input!$K$227,[9]Data_Input!$K$228,[9]Data_Input!$K$229,[9]Data_Input!$K$230,[9]Data_Input!$K$231,[9]Data_Input!$K$232,[9]Data_Input!$K$233,[9]Data_Input!$K$234,[9]Data_Input!$K$235,[9]Data_Input!$K$236,[9]Data_Input!$K$237,[9]Data_Input!$K$238,[9]Data_Input!$K$239</definedName>
    <definedName name="__APW_RESTORE_DATA890__" hidden="1">[9]Data_Input!$I$390,[9]Data_Input!$I$391,[9]Data_Input!$I$392,[9]Data_Input!$I$393,[9]Data_Input!$I$394,[9]Data_Input!$I$395,[9]Data_Input!$I$396,[9]Data_Input!$I$397,[9]Data_Input!$I$398,[9]Data_Input!$I$399,[9]Data_Input!$I$400,[9]Data_Input!$I$401,[9]Data_Input!$I$402,[9]Data_Input!$I$403,[9]Data_Input!$I$404</definedName>
    <definedName name="__APW_RESTORE_DATA891__" hidden="1">[9]Data_Input!$I$405,[9]Data_Input!$I$406,[9]Data_Input!$I$407,[9]Data_Input!$I$408,[9]Data_Input!$I$409,[9]Data_Input!$I$410,[9]Data_Input!$I$411,[9]Data_Input!$I$412,[9]Data_Input!$I$413,[9]Data_Input!$I$414,[9]Data_Input!$I$415,[9]Data_Input!$I$416,[9]Data_Input!$I$417,[9]Data_Input!$I$418,[9]Data_Input!$I$419</definedName>
    <definedName name="__APW_RESTORE_DATA892__" hidden="1">[9]Data_Input!$I$420,[9]Data_Input!$I$421,[9]Data_Input!$I$422,[9]Data_Input!$I$423,[9]Data_Input!$I$424,[9]Data_Input!$I$425,[9]Data_Input!$I$426,[9]Data_Input!$I$427,[9]Data_Input!$I$428,[9]Data_Input!$I$429,[9]Data_Input!$I$430,[9]Data_Input!$I$431,[9]Data_Input!$I$432,[9]Data_Input!$I$433,[9]Data_Input!$I$434</definedName>
    <definedName name="__APW_RESTORE_DATA893__" hidden="1">[9]Data_Input!$I$435,[9]Data_Input!$I$436,[9]Data_Input!$I$437,[9]Data_Input!$I$438,[9]Data_Input!$I$439,[9]Data_Input!$I$440,[9]Data_Input!$I$441,[9]Data_Input!$I$442,[9]Data_Input!$I$443,[9]Data_Input!$I$444,[9]Data_Input!$I$445,[9]Data_Input!$I$446,[9]Data_Input!$I$447,[9]Data_Input!$I$448,[9]Data_Input!$I$449</definedName>
    <definedName name="__APW_RESTORE_DATA894__" hidden="1">[9]Data_Input!$I$450,[9]Data_Input!$I$451,[9]Data_Input!$I$452,[9]Data_Input!$I$453,[9]Data_Input!$I$454,[9]Data_Input!$I$455,[9]Data_Input!$I$456,[9]Data_Input!$I$457,[9]Data_Input!$I$458,[9]Data_Input!$I$459,[9]Data_Input!$I$460,[9]Data_Input!$I$461,[9]Data_Input!$I$462,[9]Data_Input!$I$463,[9]Data_Input!$I$464</definedName>
    <definedName name="__APW_RESTORE_DATA895__" hidden="1">[9]Data_Input!$I$465,[9]Data_Input!$I$466,[9]Data_Input!$I$467,[9]Data_Input!$I$468,[9]Data_Input!$I$469,[9]Data_Input!$I$470,[9]Data_Input!$I$471,[9]Data_Input!$I$472,[9]Data_Input!$I$473,[9]Data_Input!$I$474,[9]Data_Input!$I$475,[9]Data_Input!$I$476,[9]Data_Input!$I$477,[9]Data_Input!$I$478,[9]Data_Input!$I$479</definedName>
    <definedName name="__APW_RESTORE_DATA896__" hidden="1">[9]Data_Input!$I$480,[9]Data_Input!$I$481,[9]Data_Input!$I$482,[9]Data_Input!$I$483,[9]Data_Input!$I$484,[9]Data_Input!$I$485,[9]Data_Input!$I$486,[9]Data_Input!$I$487,[9]Data_Input!$I$488,[9]Data_Input!$I$489,[9]Data_Input!$I$490,[9]Data_Input!$I$491,[9]Data_Input!$I$492,[9]Data_Input!$I$493,[9]Data_Input!$I$494</definedName>
    <definedName name="__APW_RESTORE_DATA897__" hidden="1">[9]Data_Input!$I$495,[9]Data_Input!$I$496,[9]Data_Input!$I$497,[9]Data_Input!$I$498,[9]Data_Input!$I$499,[9]Data_Input!$I$500,[9]Data_Input!$I$501,[9]Data_Input!$I$502,[9]Data_Input!$I$503,[9]Data_Input!$I$504,[9]Data_Input!$I$505,[9]Data_Input!$I$506,[9]Data_Input!$I$507,[9]Data_Input!$I$508,[9]Data_Input!$I$509</definedName>
    <definedName name="__APW_RESTORE_DATA898__" hidden="1">[9]Data_Input!$I$510,[9]Data_Input!$I$511,[9]Data_Input!$I$512,[9]Data_Input!$I$513,[9]Data_Input!$I$514,[9]Data_Input!$I$515,[9]Data_Input!$I$516,[9]Data_Input!$I$517,[9]Data_Input!$I$518,[9]Data_Input!$I$519,[9]Data_Input!$I$520,[9]Data_Input!$I$521,[9]Data_Input!$I$522,[9]Data_Input!$I$523,[9]Data_Input!$I$524</definedName>
    <definedName name="__APW_RESTORE_DATA899__" hidden="1">[9]Data_Input!$I$525,[9]Data_Input!$I$526,[9]Data_Input!$I$527,[9]Data_Input!$I$528,[9]Data_Input!$I$529,[9]Data_Input!$I$530</definedName>
    <definedName name="__APW_RESTORE_DATA9__" hidden="1">#REF!</definedName>
    <definedName name="__APW_RESTORE_DATA90__" hidden="1">'[8]PZ Cussons'!$C$264,'[8]PZ Cussons'!$C$264</definedName>
    <definedName name="__APW_RESTORE_DATA900__" hidden="1">[9]Data_Input!$J$9,[9]Data_Input!$J$10,[9]Data_Input!$J$11,[9]Data_Input!$J$12,[9]Data_Input!$J$13,[9]Data_Input!$J$14,[9]Data_Input!$J$15,[9]Data_Input!$J$16,[9]Data_Input!$J$17,[9]Data_Input!$J$18,[9]Data_Input!$J$19,[9]Data_Input!$J$20,[9]Data_Input!$J$21,[9]Data_Input!$J$22,[9]Data_Input!$J$23,[9]Data_Input!$J$24</definedName>
    <definedName name="__APW_RESTORE_DATA901__" hidden="1">[9]Data_Input!$J$25,[9]Data_Input!$J$26,[9]Data_Input!$J$27,[9]Data_Input!$J$28,[9]Data_Input!$J$29,[9]Data_Input!$J$30,[9]Data_Input!$J$31,[9]Data_Input!$J$32,[9]Data_Input!$J$33,[9]Data_Input!$J$34,[9]Data_Input!$J$35,[9]Data_Input!$J$36,[9]Data_Input!$J$37,[9]Data_Input!$J$38,[9]Data_Input!$J$39,[9]Data_Input!$J$40</definedName>
    <definedName name="__APW_RESTORE_DATA902__" hidden="1">[9]Data_Input!$J$41,[9]Data_Input!$J$42,[9]Data_Input!$J$43,[9]Data_Input!$J$44,[9]Data_Input!$J$45,[9]Data_Input!$J$46,[9]Data_Input!$J$47,[9]Data_Input!$J$48,[9]Data_Input!$J$49,[9]Data_Input!$J$50,[9]Data_Input!$J$51,[9]Data_Input!$J$52,[9]Data_Input!$J$53,[9]Data_Input!$J$54,[9]Data_Input!$J$55,[9]Data_Input!$J$56</definedName>
    <definedName name="__APW_RESTORE_DATA903__" hidden="1">[9]Data_Input!$J$57,[9]Data_Input!$J$58,[9]Data_Input!$J$59,[9]Data_Input!$J$60,[9]Data_Input!$J$61,[9]Data_Input!$J$62,[9]Data_Input!$J$63,[9]Data_Input!$J$64,[9]Data_Input!$J$65,[9]Data_Input!$J$66,[9]Data_Input!$J$67,[9]Data_Input!$J$68,[9]Data_Input!$J$69,[9]Data_Input!$J$70,[9]Data_Input!$J$71,[9]Data_Input!$J$72</definedName>
    <definedName name="__APW_RESTORE_DATA904__" hidden="1">[9]Data_Input!$J$73,[9]Data_Input!$J$74,[9]Data_Input!$J$75,[9]Data_Input!$J$76,[9]Data_Input!$J$77,[9]Data_Input!$J$78,[9]Data_Input!$J$79,[9]Data_Input!$J$80,[9]Data_Input!$J$81,[9]Data_Input!$J$82,[9]Data_Input!$J$83,[9]Data_Input!$J$84,[9]Data_Input!$J$85,[9]Data_Input!$J$86,[9]Data_Input!$J$87,[9]Data_Input!$J$88</definedName>
    <definedName name="__APW_RESTORE_DATA905__" hidden="1">[9]Data_Input!$J$89,[9]Data_Input!$J$90,[9]Data_Input!$J$91,[9]Data_Input!$J$92,[9]Data_Input!$J$93,[9]Data_Input!$J$94,[9]Data_Input!$J$95,[9]Data_Input!$J$96,[9]Data_Input!$J$97,[9]Data_Input!$J$98,[9]Data_Input!$J$99,[9]Data_Input!$J$100,[9]Data_Input!$J$101,[9]Data_Input!$J$102,[9]Data_Input!$J$103,[9]Data_Input!$J$104</definedName>
    <definedName name="__APW_RESTORE_DATA906__" hidden="1">[9]Data_Input!$J$105,[9]Data_Input!$J$106,[9]Data_Input!$J$107,[9]Data_Input!$J$108,[9]Data_Input!$J$109,[9]Data_Input!$J$110,[9]Data_Input!$J$111,[9]Data_Input!$J$112,[9]Data_Input!$J$113,[9]Data_Input!$J$114,[9]Data_Input!$J$115,[9]Data_Input!$J$116,[9]Data_Input!$J$117,[9]Data_Input!$J$118,[9]Data_Input!$J$119</definedName>
    <definedName name="__APW_RESTORE_DATA907__" hidden="1">[9]Data_Input!$J$120,[9]Data_Input!$J$121,[9]Data_Input!$J$122,[9]Data_Input!$J$123,[9]Data_Input!$J$124,[9]Data_Input!$J$125,[9]Data_Input!$J$126,[9]Data_Input!$J$127,[9]Data_Input!$J$128,[9]Data_Input!$J$129,[9]Data_Input!$J$130,[9]Data_Input!$J$131,[9]Data_Input!$J$132,[9]Data_Input!$J$133,[9]Data_Input!$J$134</definedName>
    <definedName name="__APW_RESTORE_DATA908__" hidden="1">[9]Data_Input!$J$135,[9]Data_Input!$J$136,[9]Data_Input!$J$137,[9]Data_Input!$J$138,[9]Data_Input!$J$139,[9]Data_Input!$J$140,[9]Data_Input!$J$141,[9]Data_Input!$J$142,[9]Data_Input!$J$143,[9]Data_Input!$J$144,[9]Data_Input!$J$145,[9]Data_Input!$J$146,[9]Data_Input!$J$147,[9]Data_Input!$J$148,[9]Data_Input!$J$149</definedName>
    <definedName name="__APW_RESTORE_DATA909__" hidden="1">[9]Data_Input!$J$150,[9]Data_Input!$J$151,[9]Data_Input!$J$152,[9]Data_Input!$J$153,[9]Data_Input!$J$154,[9]Data_Input!$J$155,[9]Data_Input!$J$156,[9]Data_Input!$J$157,[9]Data_Input!$J$158,[9]Data_Input!$J$159,[9]Data_Input!$J$160,[9]Data_Input!$J$161,[9]Data_Input!$J$162,[9]Data_Input!$J$163,[9]Data_Input!$J$164</definedName>
    <definedName name="__APW_RESTORE_DATA91__" hidden="1">[9]Data_Input!$K$255,[9]Data_Input!$K$256,[9]Data_Input!$K$257,[9]Data_Input!$K$258,[9]Data_Input!$K$259,[9]Data_Input!$K$260,[9]Data_Input!$K$261,[9]Data_Input!$K$262,[9]Data_Input!$K$263,[9]Data_Input!$K$264,[9]Data_Input!$K$265,[9]Data_Input!$K$266,[9]Data_Input!$K$267,[9]Data_Input!$K$268,[9]Data_Input!$K$269</definedName>
    <definedName name="__APW_RESTORE_DATA910__" hidden="1">[9]Data_Input!$J$165,[9]Data_Input!$J$166,[9]Data_Input!$J$167,[9]Data_Input!$J$168,[9]Data_Input!$J$169,[9]Data_Input!$J$170,[9]Data_Input!$J$171,[9]Data_Input!$J$172,[9]Data_Input!$J$173,[9]Data_Input!$J$174,[9]Data_Input!$J$175,[9]Data_Input!$J$176,[9]Data_Input!$J$177,[9]Data_Input!$J$178,[9]Data_Input!$J$179</definedName>
    <definedName name="__APW_RESTORE_DATA911__" hidden="1">[9]Data_Input!$J$180,[9]Data_Input!$J$181,[9]Data_Input!$J$182,[9]Data_Input!$J$183,[9]Data_Input!$J$184,[9]Data_Input!$J$185,[9]Data_Input!$J$186,[9]Data_Input!$J$187,[9]Data_Input!$J$188,[9]Data_Input!$J$189,[9]Data_Input!$J$190,[9]Data_Input!$J$191,[9]Data_Input!$J$192,[9]Data_Input!$J$193,[9]Data_Input!$J$194</definedName>
    <definedName name="__APW_RESTORE_DATA912__" hidden="1">[9]Data_Input!$J$195,[9]Data_Input!$J$196,[9]Data_Input!$J$197,[9]Data_Input!$J$198,[9]Data_Input!$J$199,[9]Data_Input!$J$200,[9]Data_Input!$J$201,[9]Data_Input!$J$202,[9]Data_Input!$J$203,[9]Data_Input!$J$204,[9]Data_Input!$J$205,[9]Data_Input!$J$206,[9]Data_Input!$J$207,[9]Data_Input!$J$208,[9]Data_Input!$J$209</definedName>
    <definedName name="__APW_RESTORE_DATA913__" hidden="1">[9]Data_Input!$J$210,[9]Data_Input!$J$211,[9]Data_Input!$J$212,[9]Data_Input!$J$213,[9]Data_Input!$J$214,[9]Data_Input!$J$215,[9]Data_Input!$J$216,[9]Data_Input!$J$217,[9]Data_Input!$J$218,[9]Data_Input!$J$219,[9]Data_Input!$J$220,[9]Data_Input!$J$221,[9]Data_Input!$J$222,[9]Data_Input!$J$223,[9]Data_Input!$J$224</definedName>
    <definedName name="__APW_RESTORE_DATA914__" hidden="1">[9]Data_Input!$J$225,[9]Data_Input!$J$226,[9]Data_Input!$J$227,[9]Data_Input!$J$228,[9]Data_Input!$J$229,[9]Data_Input!$J$230,[9]Data_Input!$J$231,[9]Data_Input!$J$232,[9]Data_Input!$J$233,[9]Data_Input!$J$234,[9]Data_Input!$J$235,[9]Data_Input!$J$236,[9]Data_Input!$J$237,[9]Data_Input!$J$238,[9]Data_Input!$J$239</definedName>
    <definedName name="__APW_RESTORE_DATA915__" hidden="1">[9]Data_Input!$J$240,[9]Data_Input!$J$241,[9]Data_Input!$J$242,[9]Data_Input!$J$243,[9]Data_Input!$J$244,[9]Data_Input!$J$245,[9]Data_Input!$J$246,[9]Data_Input!$J$247,[9]Data_Input!$J$248,[9]Data_Input!$J$249,[9]Data_Input!$J$250,[9]Data_Input!$J$251,[9]Data_Input!$J$252,[9]Data_Input!$J$253,[9]Data_Input!$J$254</definedName>
    <definedName name="__APW_RESTORE_DATA916__" hidden="1">[9]Data_Input!$J$255,[9]Data_Input!$J$256,[9]Data_Input!$J$257,[9]Data_Input!$J$258,[9]Data_Input!$J$259,[9]Data_Input!$J$260,[9]Data_Input!$J$261,[9]Data_Input!$J$262,[9]Data_Input!$J$263,[9]Data_Input!$J$264,[9]Data_Input!$J$265,[9]Data_Input!$J$266,[9]Data_Input!$J$267,[9]Data_Input!$J$268,[9]Data_Input!$J$269</definedName>
    <definedName name="__APW_RESTORE_DATA917__" hidden="1">[9]Data_Input!$J$270,[9]Data_Input!$J$271,[9]Data_Input!$J$272,[9]Data_Input!$J$273,[9]Data_Input!$J$274,[9]Data_Input!$J$275,[9]Data_Input!$J$276,[9]Data_Input!$J$277,[9]Data_Input!$J$278,[9]Data_Input!$J$279,[9]Data_Input!$J$280,[9]Data_Input!$J$281,[9]Data_Input!$J$282,[9]Data_Input!$J$283,[9]Data_Input!$J$284</definedName>
    <definedName name="__APW_RESTORE_DATA918__" hidden="1">[9]Data_Input!$J$285,[9]Data_Input!$J$286,[9]Data_Input!$J$287,[9]Data_Input!$J$288,[9]Data_Input!$J$289,[9]Data_Input!$J$290,[9]Data_Input!$J$291,[9]Data_Input!$J$292,[9]Data_Input!$J$293,[9]Data_Input!$J$294,[9]Data_Input!$J$295,[9]Data_Input!$J$296,[9]Data_Input!$J$297,[9]Data_Input!$J$298,[9]Data_Input!$J$299</definedName>
    <definedName name="__APW_RESTORE_DATA919__" hidden="1">[9]Data_Input!$J$300,[9]Data_Input!$J$301,[9]Data_Input!$J$302,[9]Data_Input!$J$303,[9]Data_Input!$J$304,[9]Data_Input!$J$305,[9]Data_Input!$J$306,[9]Data_Input!$J$307,[9]Data_Input!$J$308,[9]Data_Input!$J$309,[9]Data_Input!$J$310,[9]Data_Input!$J$311,[9]Data_Input!$J$312,[9]Data_Input!$J$313,[9]Data_Input!$J$314</definedName>
    <definedName name="__APW_RESTORE_DATA92__" hidden="1">[9]Data_Input!$K$270,[9]Data_Input!$K$271,[9]Data_Input!$K$272,[9]Data_Input!$K$273,[9]Data_Input!$K$274,[9]Data_Input!$K$275,[9]Data_Input!$K$276,[9]Data_Input!$K$277,[9]Data_Input!$K$278,[9]Data_Input!$K$279,[9]Data_Input!$K$280,[9]Data_Input!$K$281,[9]Data_Input!$K$282,[9]Data_Input!$K$283,[9]Data_Input!$K$284</definedName>
    <definedName name="__APW_RESTORE_DATA920__" hidden="1">[9]Data_Input!$J$315,[9]Data_Input!$J$316,[9]Data_Input!$J$317,[9]Data_Input!$J$318,[9]Data_Input!$J$319,[9]Data_Input!$J$320,[9]Data_Input!$J$321,[9]Data_Input!$J$322,[9]Data_Input!$J$323,[9]Data_Input!$J$324,[9]Data_Input!$J$325,[9]Data_Input!$J$326,[9]Data_Input!$J$327,[9]Data_Input!$J$328,[9]Data_Input!$J$329</definedName>
    <definedName name="__APW_RESTORE_DATA921__" hidden="1">[9]Data_Input!$J$330,[9]Data_Input!$J$331,[9]Data_Input!$J$332,[9]Data_Input!$J$333,[9]Data_Input!$J$334,[9]Data_Input!$J$335,[9]Data_Input!$J$336,[9]Data_Input!$J$337,[9]Data_Input!$J$338,[9]Data_Input!$J$339,[9]Data_Input!$J$340,[9]Data_Input!$J$341,[9]Data_Input!$J$342,[9]Data_Input!$J$343,[9]Data_Input!$J$344</definedName>
    <definedName name="__APW_RESTORE_DATA922__" hidden="1">[9]Data_Input!$J$345,[9]Data_Input!$J$346,[9]Data_Input!$J$347,[9]Data_Input!$J$348,[9]Data_Input!$J$349,[9]Data_Input!$J$350,[9]Data_Input!$J$351,[9]Data_Input!$J$352,[9]Data_Input!$J$353,[9]Data_Input!$J$354,[9]Data_Input!$J$355,[9]Data_Input!$J$356,[9]Data_Input!$J$357,[9]Data_Input!$J$358,[9]Data_Input!$J$359</definedName>
    <definedName name="__APW_RESTORE_DATA923__" hidden="1">[9]Data_Input!$J$360,[9]Data_Input!$J$361,[9]Data_Input!$J$362,[9]Data_Input!$J$363,[9]Data_Input!$J$364,[9]Data_Input!$J$365,[9]Data_Input!$J$366,[9]Data_Input!$J$367,[9]Data_Input!$J$368,[9]Data_Input!$J$369,[9]Data_Input!$J$370,[9]Data_Input!$J$371,[9]Data_Input!$J$372,[9]Data_Input!$J$373,[9]Data_Input!$J$374</definedName>
    <definedName name="__APW_RESTORE_DATA924__" hidden="1">[9]Data_Input!$J$375,[9]Data_Input!$J$376,[9]Data_Input!$J$377,[9]Data_Input!$J$378,[9]Data_Input!$J$379,[9]Data_Input!$J$380,[9]Data_Input!$J$381,[9]Data_Input!$J$382,[9]Data_Input!$J$383,[9]Data_Input!$J$384,[9]Data_Input!$J$385,[9]Data_Input!$J$386,[9]Data_Input!$J$387,[9]Data_Input!$J$388,[9]Data_Input!$J$389</definedName>
    <definedName name="__APW_RESTORE_DATA925__" hidden="1">[9]Data_Input!$J$390,[9]Data_Input!$J$391,[9]Data_Input!$J$392,[9]Data_Input!$J$393,[9]Data_Input!$J$394,[9]Data_Input!$J$395,[9]Data_Input!$J$396,[9]Data_Input!$J$397,[9]Data_Input!$J$398,[9]Data_Input!$J$399,[9]Data_Input!$J$400,[9]Data_Input!$J$401,[9]Data_Input!$J$402,[9]Data_Input!$J$403,[9]Data_Input!$J$404</definedName>
    <definedName name="__APW_RESTORE_DATA926__" hidden="1">[9]Data_Input!$J$405,[9]Data_Input!$J$406,[9]Data_Input!$J$407,[9]Data_Input!$J$408,[9]Data_Input!$J$409,[9]Data_Input!$J$410,[9]Data_Input!$J$411,[9]Data_Input!$J$412,[9]Data_Input!$J$413,[9]Data_Input!$J$414,[9]Data_Input!$J$415,[9]Data_Input!$J$416,[9]Data_Input!$J$417,[9]Data_Input!$J$418,[9]Data_Input!$J$419</definedName>
    <definedName name="__APW_RESTORE_DATA927__" hidden="1">[9]Data_Input!$J$420,[9]Data_Input!$J$421,[9]Data_Input!$J$422,[9]Data_Input!$J$423,[9]Data_Input!$J$424,[9]Data_Input!$J$425,[9]Data_Input!$J$426,[9]Data_Input!$J$427,[9]Data_Input!$J$428,[9]Data_Input!$J$429,[9]Data_Input!$J$430,[9]Data_Input!$J$431,[9]Data_Input!$J$432,[9]Data_Input!$J$433,[9]Data_Input!$J$434</definedName>
    <definedName name="__APW_RESTORE_DATA928__" hidden="1">[9]Data_Input!$J$435,[9]Data_Input!$J$436,[9]Data_Input!$J$437,[9]Data_Input!$J$438,[9]Data_Input!$J$439,[9]Data_Input!$J$440,[9]Data_Input!$J$441,[9]Data_Input!$J$442,[9]Data_Input!$J$443,[9]Data_Input!$J$444,[9]Data_Input!$J$445,[9]Data_Input!$J$446,[9]Data_Input!$J$447,[9]Data_Input!$J$448,[9]Data_Input!$J$449</definedName>
    <definedName name="__APW_RESTORE_DATA929__" hidden="1">[9]Data_Input!$J$450,[9]Data_Input!$J$451,[9]Data_Input!$J$452,[9]Data_Input!$J$453,[9]Data_Input!$J$454,[9]Data_Input!$J$455,[9]Data_Input!$J$456,[9]Data_Input!$J$457,[9]Data_Input!$J$458,[9]Data_Input!$J$459,[9]Data_Input!$J$460,[9]Data_Input!$J$461,[9]Data_Input!$J$462,[9]Data_Input!$J$463,[9]Data_Input!$J$464</definedName>
    <definedName name="__APW_RESTORE_DATA93__" hidden="1">[9]Data_Input!$K$285,[9]Data_Input!$K$286,[9]Data_Input!$K$287,[9]Data_Input!$K$288,[9]Data_Input!$K$289,[9]Data_Input!$K$290,[9]Data_Input!$K$291,[9]Data_Input!$K$292,[9]Data_Input!$K$293,[9]Data_Input!$K$294,[9]Data_Input!$K$295,[9]Data_Input!$K$296,[9]Data_Input!$K$297,[9]Data_Input!$K$298,[9]Data_Input!$K$299</definedName>
    <definedName name="__APW_RESTORE_DATA930__" hidden="1">[9]Data_Input!$J$465,[9]Data_Input!$J$466,[9]Data_Input!$J$467,[9]Data_Input!$J$468,[9]Data_Input!$J$469,[9]Data_Input!$J$470,[9]Data_Input!$J$471,[9]Data_Input!$J$472,[9]Data_Input!$J$473,[9]Data_Input!$J$474,[9]Data_Input!$J$475,[9]Data_Input!$J$476,[9]Data_Input!$J$477,[9]Data_Input!$J$478,[9]Data_Input!$J$479</definedName>
    <definedName name="__APW_RESTORE_DATA931__" hidden="1">[9]Data_Input!$J$480,[9]Data_Input!$J$481,[9]Data_Input!$J$482,[9]Data_Input!$J$483,[9]Data_Input!$J$484,[9]Data_Input!$J$485,[9]Data_Input!$J$486,[9]Data_Input!$J$487,[9]Data_Input!$J$488,[9]Data_Input!$J$489,[9]Data_Input!$J$490,[9]Data_Input!$J$491,[9]Data_Input!$J$492,[9]Data_Input!$J$493,[9]Data_Input!$J$494</definedName>
    <definedName name="__APW_RESTORE_DATA932__" hidden="1">[9]Data_Input!$J$495,[9]Data_Input!$J$496,[9]Data_Input!$J$497,[9]Data_Input!$J$498,[9]Data_Input!$J$499,[9]Data_Input!$J$500,[9]Data_Input!$J$501,[9]Data_Input!$J$502,[9]Data_Input!$J$503,[9]Data_Input!$J$504,[9]Data_Input!$J$505,[9]Data_Input!$J$506,[9]Data_Input!$J$507,[9]Data_Input!$J$508,[9]Data_Input!$J$509</definedName>
    <definedName name="__APW_RESTORE_DATA933__" hidden="1">[9]Data_Input!$J$510,[9]Data_Input!$J$511,[9]Data_Input!$J$512,[9]Data_Input!$J$513,[9]Data_Input!$J$514,[9]Data_Input!$J$515,[9]Data_Input!$J$516,[9]Data_Input!$J$517,[9]Data_Input!$J$518,[9]Data_Input!$J$519,[9]Data_Input!$J$520,[9]Data_Input!$J$521,[9]Data_Input!$J$522,[9]Data_Input!$J$523,[9]Data_Input!$J$524</definedName>
    <definedName name="__APW_RESTORE_DATA934__" hidden="1">[9]Data_Input!$J$525,[9]Data_Input!$J$526,[9]Data_Input!$J$527,[9]Data_Input!$J$528,[9]Data_Input!$J$529,[9]Data_Input!$J$530</definedName>
    <definedName name="__APW_RESTORE_DATA935__" hidden="1">[9]Data_Input!$K$9,[9]Data_Input!$K$10,[9]Data_Input!$K$11,[9]Data_Input!$K$12,[9]Data_Input!$K$13,[9]Data_Input!$K$14,[9]Data_Input!$K$15,[9]Data_Input!$K$16,[9]Data_Input!$K$17,[9]Data_Input!$K$18,[9]Data_Input!$K$19,[9]Data_Input!$K$20,[9]Data_Input!$K$21,[9]Data_Input!$K$22,[9]Data_Input!$K$23,[9]Data_Input!$K$24</definedName>
    <definedName name="__APW_RESTORE_DATA936__" hidden="1">[9]Data_Input!$K$25,[9]Data_Input!$K$26,[9]Data_Input!$K$27,[9]Data_Input!$K$28,[9]Data_Input!$K$29,[9]Data_Input!$K$30,[9]Data_Input!$K$31,[9]Data_Input!$K$32,[9]Data_Input!$K$33,[9]Data_Input!$K$34,[9]Data_Input!$K$35,[9]Data_Input!$K$36,[9]Data_Input!$K$37,[9]Data_Input!$K$38,[9]Data_Input!$K$39,[9]Data_Input!$K$40</definedName>
    <definedName name="__APW_RESTORE_DATA937__" hidden="1">[9]Data_Input!$K$41,[9]Data_Input!$K$42,[9]Data_Input!$K$43,[9]Data_Input!$K$44,[9]Data_Input!$K$45,[9]Data_Input!$K$46,[9]Data_Input!$K$47,[9]Data_Input!$K$48,[9]Data_Input!$K$49,[9]Data_Input!$K$50,[9]Data_Input!$K$51,[9]Data_Input!$K$52,[9]Data_Input!$K$53,[9]Data_Input!$K$54,[9]Data_Input!$K$55,[9]Data_Input!$K$56</definedName>
    <definedName name="__APW_RESTORE_DATA938__" hidden="1">[9]Data_Input!$K$57,[9]Data_Input!$K$58,[9]Data_Input!$K$59,[9]Data_Input!$K$60,[9]Data_Input!$K$61,[9]Data_Input!$K$62,[9]Data_Input!$K$63,[9]Data_Input!$K$64,[9]Data_Input!$K$65,[9]Data_Input!$K$66,[9]Data_Input!$K$67,[9]Data_Input!$K$68,[9]Data_Input!$K$69,[9]Data_Input!$K$70,[9]Data_Input!$K$71,[9]Data_Input!$K$72</definedName>
    <definedName name="__APW_RESTORE_DATA939__" hidden="1">[9]Data_Input!$K$73,[9]Data_Input!$K$74,[9]Data_Input!$K$75,[9]Data_Input!$K$76,[9]Data_Input!$K$77,[9]Data_Input!$K$78,[9]Data_Input!$K$79,[9]Data_Input!$K$80,[9]Data_Input!$K$81,[9]Data_Input!$K$82,[9]Data_Input!$K$83,[9]Data_Input!$K$84,[9]Data_Input!$K$85,[9]Data_Input!$K$86,[9]Data_Input!$K$87,[9]Data_Input!$K$88</definedName>
    <definedName name="__APW_RESTORE_DATA94__" hidden="1">[9]Data_Input!$K$300,[9]Data_Input!$K$301,[9]Data_Input!$K$302,[9]Data_Input!$K$303,[9]Data_Input!$K$304,[9]Data_Input!$K$305,[9]Data_Input!$K$306,[9]Data_Input!$K$307,[9]Data_Input!$K$308,[9]Data_Input!$K$309,[9]Data_Input!$K$310,[9]Data_Input!$K$311,[9]Data_Input!$K$312,[9]Data_Input!$K$313,[9]Data_Input!$K$314</definedName>
    <definedName name="__APW_RESTORE_DATA940__" hidden="1">[9]Data_Input!$K$89,[9]Data_Input!$K$90,[9]Data_Input!$K$91,[9]Data_Input!$K$92,[9]Data_Input!$K$93,[9]Data_Input!$K$94,[9]Data_Input!$K$95,[9]Data_Input!$K$96,[9]Data_Input!$K$97,[9]Data_Input!$K$98,[9]Data_Input!$K$99,[9]Data_Input!$K$100,[9]Data_Input!$K$101,[9]Data_Input!$K$102,[9]Data_Input!$K$103,[9]Data_Input!$K$104</definedName>
    <definedName name="__APW_RESTORE_DATA941__" hidden="1">[9]Data_Input!$K$105,[9]Data_Input!$K$106,[9]Data_Input!$K$107,[9]Data_Input!$K$108,[9]Data_Input!$K$109,[9]Data_Input!$K$110,[9]Data_Input!$K$111,[9]Data_Input!$K$112,[9]Data_Input!$K$113,[9]Data_Input!$K$114,[9]Data_Input!$K$115,[9]Data_Input!$K$116,[9]Data_Input!$K$117,[9]Data_Input!$K$118,[9]Data_Input!$K$119</definedName>
    <definedName name="__APW_RESTORE_DATA942__" hidden="1">[9]Data_Input!$K$120,[9]Data_Input!$K$121,[9]Data_Input!$K$122,[9]Data_Input!$K$123,[9]Data_Input!$K$124,[9]Data_Input!$K$125,[9]Data_Input!$K$126,[9]Data_Input!$K$127,[9]Data_Input!$K$128,[9]Data_Input!$K$129,[9]Data_Input!$K$130,[9]Data_Input!$K$131,[9]Data_Input!$K$132,[9]Data_Input!$K$133,[9]Data_Input!$K$134</definedName>
    <definedName name="__APW_RESTORE_DATA943__" hidden="1">[9]Data_Input!$K$135,[9]Data_Input!$K$136,[9]Data_Input!$K$137,[9]Data_Input!$K$138,[9]Data_Input!$K$139,[9]Data_Input!$K$140,[9]Data_Input!$K$141,[9]Data_Input!$K$142,[9]Data_Input!$K$143,[9]Data_Input!$K$144,[9]Data_Input!$K$145,[9]Data_Input!$K$146,[9]Data_Input!$K$147,[9]Data_Input!$K$148,[9]Data_Input!$K$149</definedName>
    <definedName name="__APW_RESTORE_DATA944__" hidden="1">[9]Data_Input!$K$150,[9]Data_Input!$K$151,[9]Data_Input!$K$152,[9]Data_Input!$K$153,[9]Data_Input!$K$154,[9]Data_Input!$K$155,[9]Data_Input!$K$156,[9]Data_Input!$K$157,[9]Data_Input!$K$158,[9]Data_Input!$K$159,[9]Data_Input!$K$160,[9]Data_Input!$K$161,[9]Data_Input!$K$162,[9]Data_Input!$K$163,[9]Data_Input!$K$164</definedName>
    <definedName name="__APW_RESTORE_DATA945__" hidden="1">[9]Data_Input!$K$165,[9]Data_Input!$K$166,[9]Data_Input!$K$167,[9]Data_Input!$K$168,[9]Data_Input!$K$169,[9]Data_Input!$K$170,[9]Data_Input!$K$171,[9]Data_Input!$K$172,[9]Data_Input!$K$173,[9]Data_Input!$K$174,[9]Data_Input!$K$175,[9]Data_Input!$K$176,[9]Data_Input!$K$177,[9]Data_Input!$K$178,[9]Data_Input!$K$179</definedName>
    <definedName name="__APW_RESTORE_DATA946__" hidden="1">[9]Data_Input!$K$180,[9]Data_Input!$K$181,[9]Data_Input!$K$182,[9]Data_Input!$K$183,[9]Data_Input!$K$184,[9]Data_Input!$K$185,[9]Data_Input!$K$186,[9]Data_Input!$K$187,[9]Data_Input!$K$188,[9]Data_Input!$K$189,[9]Data_Input!$K$190,[9]Data_Input!$K$191,[9]Data_Input!$K$192,[9]Data_Input!$K$193,[9]Data_Input!$K$194</definedName>
    <definedName name="__APW_RESTORE_DATA947__" hidden="1">[9]Data_Input!$K$195,[9]Data_Input!$K$196,[9]Data_Input!$K$197,[9]Data_Input!$K$198,[9]Data_Input!$K$199,[9]Data_Input!$K$200,[9]Data_Input!$K$201,[9]Data_Input!$K$202,[9]Data_Input!$K$203,[9]Data_Input!$K$204,[9]Data_Input!$K$205,[9]Data_Input!$K$206,[9]Data_Input!$K$207,[9]Data_Input!$K$208,[9]Data_Input!$K$209</definedName>
    <definedName name="__APW_RESTORE_DATA948__" hidden="1">[9]Data_Input!$K$210,[9]Data_Input!$K$211,[9]Data_Input!$K$212,[9]Data_Input!$K$213,[9]Data_Input!$K$214,[9]Data_Input!$K$215,[9]Data_Input!$K$216,[9]Data_Input!$K$217,[9]Data_Input!$K$218,[9]Data_Input!$K$219,[9]Data_Input!$K$220,[9]Data_Input!$K$221,[9]Data_Input!$K$222,[9]Data_Input!$K$223,[9]Data_Input!$K$224</definedName>
    <definedName name="__APW_RESTORE_DATA949__" hidden="1">[9]Data_Input!$K$225,[9]Data_Input!$K$226,[9]Data_Input!$K$227,[9]Data_Input!$K$228,[9]Data_Input!$K$229,[9]Data_Input!$K$230,[9]Data_Input!$K$231,[9]Data_Input!$K$232,[9]Data_Input!$K$233,[9]Data_Input!$K$234,[9]Data_Input!$K$235,[9]Data_Input!$K$236,[9]Data_Input!$K$237,[9]Data_Input!$K$238,[9]Data_Input!$K$239</definedName>
    <definedName name="__APW_RESTORE_DATA95__" hidden="1">'[8]PZ Cussons'!$C$267,'[8]PZ Cussons'!$C$267</definedName>
    <definedName name="__APW_RESTORE_DATA950__" hidden="1">[9]Data_Input!$K$240,[9]Data_Input!$K$241,[9]Data_Input!$K$242,[9]Data_Input!$K$243,[9]Data_Input!$K$244,[9]Data_Input!$K$245,[9]Data_Input!$K$246,[9]Data_Input!$K$247,[9]Data_Input!$K$248,[9]Data_Input!$K$249,[9]Data_Input!$K$250,[9]Data_Input!$K$251,[9]Data_Input!$K$252,[9]Data_Input!$K$253,[9]Data_Input!$K$254</definedName>
    <definedName name="__APW_RESTORE_DATA951__" hidden="1">[9]Data_Input!$K$255,[9]Data_Input!$K$256,[9]Data_Input!$K$257,[9]Data_Input!$K$258,[9]Data_Input!$K$259,[9]Data_Input!$K$260,[9]Data_Input!$K$261,[9]Data_Input!$K$262,[9]Data_Input!$K$263,[9]Data_Input!$K$264,[9]Data_Input!$K$265,[9]Data_Input!$K$266,[9]Data_Input!$K$267,[9]Data_Input!$K$268,[9]Data_Input!$K$269</definedName>
    <definedName name="__APW_RESTORE_DATA952__" hidden="1">[9]Data_Input!$K$270,[9]Data_Input!$K$271,[9]Data_Input!$K$272,[9]Data_Input!$K$273,[9]Data_Input!$K$274,[9]Data_Input!$K$275,[9]Data_Input!$K$276,[9]Data_Input!$K$277,[9]Data_Input!$K$278,[9]Data_Input!$K$279,[9]Data_Input!$K$280,[9]Data_Input!$K$281,[9]Data_Input!$K$282,[9]Data_Input!$K$283,[9]Data_Input!$K$284</definedName>
    <definedName name="__APW_RESTORE_DATA953__" hidden="1">[9]Data_Input!$K$285,[9]Data_Input!$K$286,[9]Data_Input!$K$287,[9]Data_Input!$K$288,[9]Data_Input!$K$289,[9]Data_Input!$K$290,[9]Data_Input!$K$291,[9]Data_Input!$K$292,[9]Data_Input!$K$293,[9]Data_Input!$K$294,[9]Data_Input!$K$295,[9]Data_Input!$K$296,[9]Data_Input!$K$297,[9]Data_Input!$K$298,[9]Data_Input!$K$299</definedName>
    <definedName name="__APW_RESTORE_DATA954__" hidden="1">[9]Data_Input!$K$300,[9]Data_Input!$K$301,[9]Data_Input!$K$302,[9]Data_Input!$K$303,[9]Data_Input!$K$304,[9]Data_Input!$K$305,[9]Data_Input!$K$306,[9]Data_Input!$K$307,[9]Data_Input!$K$308,[9]Data_Input!$K$309,[9]Data_Input!$K$310,[9]Data_Input!$K$311,[9]Data_Input!$K$312,[9]Data_Input!$K$313,[9]Data_Input!$K$314</definedName>
    <definedName name="__APW_RESTORE_DATA955__" hidden="1">[9]Data_Input!$K$315,[9]Data_Input!$K$316,[9]Data_Input!$K$317,[9]Data_Input!$K$318,[9]Data_Input!$K$319,[9]Data_Input!$K$320,[9]Data_Input!$K$321,[9]Data_Input!$K$322,[9]Data_Input!$K$323,[9]Data_Input!$K$324,[9]Data_Input!$K$325,[9]Data_Input!$K$326,[9]Data_Input!$K$327,[9]Data_Input!$K$328,[9]Data_Input!$K$329</definedName>
    <definedName name="__APW_RESTORE_DATA956__" hidden="1">[9]Data_Input!$K$330,[9]Data_Input!$K$331,[9]Data_Input!$K$332,[9]Data_Input!$K$333,[9]Data_Input!$K$334,[9]Data_Input!$K$335,[9]Data_Input!$K$336,[9]Data_Input!$K$337,[9]Data_Input!$K$338,[9]Data_Input!$K$339,[9]Data_Input!$K$340,[9]Data_Input!$K$341,[9]Data_Input!$K$342,[9]Data_Input!$K$343,[9]Data_Input!$K$344</definedName>
    <definedName name="__APW_RESTORE_DATA957__" hidden="1">[9]Data_Input!$K$345,[9]Data_Input!$K$346,[9]Data_Input!$K$347,[9]Data_Input!$K$348,[9]Data_Input!$K$349,[9]Data_Input!$K$350,[9]Data_Input!$K$351,[9]Data_Input!$K$352,[9]Data_Input!$K$353,[9]Data_Input!$K$354,[9]Data_Input!$K$355,[9]Data_Input!$K$356,[9]Data_Input!$K$357,[9]Data_Input!$K$358,[9]Data_Input!$K$359</definedName>
    <definedName name="__APW_RESTORE_DATA958__" hidden="1">[9]Data_Input!$K$360,[9]Data_Input!$K$361,[9]Data_Input!$K$362,[9]Data_Input!$K$363,[9]Data_Input!$K$364,[9]Data_Input!$K$365,[9]Data_Input!$K$366,[9]Data_Input!$K$367,[9]Data_Input!$K$368,[9]Data_Input!$K$369,[9]Data_Input!$K$370,[9]Data_Input!$K$371,[9]Data_Input!$K$372,[9]Data_Input!$K$373,[9]Data_Input!$K$374</definedName>
    <definedName name="__APW_RESTORE_DATA959__" hidden="1">[9]Data_Input!$K$375,[9]Data_Input!$K$376,[9]Data_Input!$K$377,[9]Data_Input!$K$378,[9]Data_Input!$K$379,[9]Data_Input!$K$380,[9]Data_Input!$K$381,[9]Data_Input!$K$382,[9]Data_Input!$K$383,[9]Data_Input!$K$384,[9]Data_Input!$K$385,[9]Data_Input!$K$386,[9]Data_Input!$K$387,[9]Data_Input!$K$388,[9]Data_Input!$K$389</definedName>
    <definedName name="__APW_RESTORE_DATA96__" hidden="1">[9]Data_Input!$K$330,[9]Data_Input!$K$331,[9]Data_Input!$K$332,[9]Data_Input!$K$333,[9]Data_Input!$K$334,[9]Data_Input!$K$335,[9]Data_Input!$K$336,[9]Data_Input!$K$337,[9]Data_Input!$K$338,[9]Data_Input!$K$339,[9]Data_Input!$K$340,[9]Data_Input!$K$341,[9]Data_Input!$K$342,[9]Data_Input!$K$343,[9]Data_Input!$K$344</definedName>
    <definedName name="__APW_RESTORE_DATA960__" hidden="1">[9]Data_Input!$K$390,[9]Data_Input!$K$391,[9]Data_Input!$K$392,[9]Data_Input!$K$393,[9]Data_Input!$K$394,[9]Data_Input!$K$395,[9]Data_Input!$K$396,[9]Data_Input!$K$397,[9]Data_Input!$K$398,[9]Data_Input!$K$399,[9]Data_Input!$K$400,[9]Data_Input!$K$401,[9]Data_Input!$K$402,[9]Data_Input!$K$403,[9]Data_Input!$K$404</definedName>
    <definedName name="__APW_RESTORE_DATA961__" hidden="1">[9]Data_Input!$K$405,[9]Data_Input!$K$406,[9]Data_Input!$K$407,[9]Data_Input!$K$408,[9]Data_Input!$K$409,[9]Data_Input!$K$410,[9]Data_Input!$K$411,[9]Data_Input!$K$412,[9]Data_Input!$K$413,[9]Data_Input!$K$414,[9]Data_Input!$K$415,[9]Data_Input!$K$416,[9]Data_Input!$K$417,[9]Data_Input!$K$418,[9]Data_Input!$K$419</definedName>
    <definedName name="__APW_RESTORE_DATA962__" hidden="1">[9]Data_Input!$K$420,[9]Data_Input!$K$421,[9]Data_Input!$K$422,[9]Data_Input!$K$423,[9]Data_Input!$K$424,[9]Data_Input!$K$425,[9]Data_Input!$K$426,[9]Data_Input!$K$427,[9]Data_Input!$K$428,[9]Data_Input!$K$429,[9]Data_Input!$K$430,[9]Data_Input!$K$431,[9]Data_Input!$K$432,[9]Data_Input!$K$433,[9]Data_Input!$K$434</definedName>
    <definedName name="__APW_RESTORE_DATA963__" hidden="1">[9]Data_Input!$K$435,[9]Data_Input!$K$436,[9]Data_Input!$K$437,[9]Data_Input!$K$438,[9]Data_Input!$K$439,[9]Data_Input!$K$440,[9]Data_Input!$K$441,[9]Data_Input!$K$442,[9]Data_Input!$K$443,[9]Data_Input!$K$444,[9]Data_Input!$K$445,[9]Data_Input!$K$446,[9]Data_Input!$K$447,[9]Data_Input!$K$448,[9]Data_Input!$K$449</definedName>
    <definedName name="__APW_RESTORE_DATA964__" hidden="1">[9]Data_Input!$K$450,[9]Data_Input!$K$451,[9]Data_Input!$K$452,[9]Data_Input!$K$453,[9]Data_Input!$K$454,[9]Data_Input!$K$455,[9]Data_Input!$K$456,[9]Data_Input!$K$457,[9]Data_Input!$K$458,[9]Data_Input!$K$459,[9]Data_Input!$K$460,[9]Data_Input!$K$461,[9]Data_Input!$K$462,[9]Data_Input!$K$463,[9]Data_Input!$K$464</definedName>
    <definedName name="__APW_RESTORE_DATA965__" hidden="1">[9]Data_Input!$K$465,[9]Data_Input!$K$466,[9]Data_Input!$K$467,[9]Data_Input!$K$468,[9]Data_Input!$K$469,[9]Data_Input!$K$470,[9]Data_Input!$K$471,[9]Data_Input!$K$472,[9]Data_Input!$K$473,[9]Data_Input!$K$474,[9]Data_Input!$K$475,[9]Data_Input!$K$476,[9]Data_Input!$K$477,[9]Data_Input!$K$478,[9]Data_Input!$K$479</definedName>
    <definedName name="__APW_RESTORE_DATA966__" hidden="1">[9]Data_Input!$K$480,[9]Data_Input!$K$481,[9]Data_Input!$K$482,[9]Data_Input!$K$483,[9]Data_Input!$K$484,[9]Data_Input!$K$485,[9]Data_Input!$K$486,[9]Data_Input!$K$487,[9]Data_Input!$K$488,[9]Data_Input!$K$489,[9]Data_Input!$K$490,[9]Data_Input!$K$491,[9]Data_Input!$K$492,[9]Data_Input!$K$493,[9]Data_Input!$K$494</definedName>
    <definedName name="__APW_RESTORE_DATA967__" hidden="1">[9]Data_Input!$K$495,[9]Data_Input!$K$496,[9]Data_Input!$K$497,[9]Data_Input!$K$498,[9]Data_Input!$K$499,[9]Data_Input!$K$500,[9]Data_Input!$K$501,[9]Data_Input!$K$502,[9]Data_Input!$K$503,[9]Data_Input!$K$504,[9]Data_Input!$K$505,[9]Data_Input!$K$506,[9]Data_Input!$K$507,[9]Data_Input!$K$508,[9]Data_Input!$K$509</definedName>
    <definedName name="__APW_RESTORE_DATA968__" hidden="1">[9]Data_Input!$K$510,[9]Data_Input!$K$511,[9]Data_Input!$K$512,[9]Data_Input!$K$513,[9]Data_Input!$K$514,[9]Data_Input!$K$515,[9]Data_Input!$K$516,[9]Data_Input!$K$517,[9]Data_Input!$K$518,[9]Data_Input!$K$519,[9]Data_Input!$K$520,[9]Data_Input!$K$521,[9]Data_Input!$K$522,[9]Data_Input!$K$523,[9]Data_Input!$K$524</definedName>
    <definedName name="__APW_RESTORE_DATA969__" hidden="1">[9]Data_Input!$K$525,[9]Data_Input!$K$526,[9]Data_Input!$K$527,[9]Data_Input!$K$528,[9]Data_Input!$K$529,[9]Data_Input!$K$530</definedName>
    <definedName name="__APW_RESTORE_DATA97__" hidden="1">[9]Data_Input!$K$345,[9]Data_Input!$K$346,[9]Data_Input!$K$347,[9]Data_Input!$K$348,[9]Data_Input!$K$349,[9]Data_Input!$K$350,[9]Data_Input!$K$351,[9]Data_Input!$K$352,[9]Data_Input!$K$353,[9]Data_Input!$K$354,[9]Data_Input!$K$355,[9]Data_Input!$K$356,[9]Data_Input!$K$357,[9]Data_Input!$K$358,[9]Data_Input!$K$359</definedName>
    <definedName name="__APW_RESTORE_DATA970__" hidden="1">[9]Data_Input!$L$9,[9]Data_Input!$L$10,[9]Data_Input!$L$11,[9]Data_Input!$L$12,[9]Data_Input!$L$13,[9]Data_Input!$L$14,[9]Data_Input!$L$15,[9]Data_Input!$L$16,[9]Data_Input!$L$17,[9]Data_Input!$L$18,[9]Data_Input!$L$19,[9]Data_Input!$L$20,[9]Data_Input!$L$21,[9]Data_Input!$L$22,[9]Data_Input!$L$23,[9]Data_Input!$L$24</definedName>
    <definedName name="__APW_RESTORE_DATA971__" hidden="1">[9]Data_Input!$L$25,[9]Data_Input!$L$26,[9]Data_Input!$L$27,[9]Data_Input!$L$28,[9]Data_Input!$L$29,[9]Data_Input!$L$30,[9]Data_Input!$L$31,[9]Data_Input!$L$32,[9]Data_Input!$L$33,[9]Data_Input!$L$34,[9]Data_Input!$L$35,[9]Data_Input!$L$36,[9]Data_Input!$L$37,[9]Data_Input!$L$38,[9]Data_Input!$L$39,[9]Data_Input!$L$40</definedName>
    <definedName name="__APW_RESTORE_DATA972__" hidden="1">[9]Data_Input!$L$41,[9]Data_Input!$L$42,[9]Data_Input!$L$43,[9]Data_Input!$L$44,[9]Data_Input!$L$45,[9]Data_Input!$L$46,[9]Data_Input!$L$47,[9]Data_Input!$L$48,[9]Data_Input!$L$49,[9]Data_Input!$L$50,[9]Data_Input!$L$51,[9]Data_Input!$L$52,[9]Data_Input!$L$53,[9]Data_Input!$L$54,[9]Data_Input!$L$55,[9]Data_Input!$L$56</definedName>
    <definedName name="__APW_RESTORE_DATA973__" hidden="1">[9]Data_Input!$L$57,[9]Data_Input!$L$58,[9]Data_Input!$L$59,[9]Data_Input!$L$60,[9]Data_Input!$L$61,[9]Data_Input!$L$62,[9]Data_Input!$L$63,[9]Data_Input!$L$64,[9]Data_Input!$L$65,[9]Data_Input!$L$66,[9]Data_Input!$L$67,[9]Data_Input!$L$68,[9]Data_Input!$L$69,[9]Data_Input!$L$70,[9]Data_Input!$L$71,[9]Data_Input!$L$72</definedName>
    <definedName name="__APW_RESTORE_DATA974__" hidden="1">[9]Data_Input!$L$73,[9]Data_Input!$L$74,[9]Data_Input!$L$75,[9]Data_Input!$L$76,[9]Data_Input!$L$77,[9]Data_Input!$L$78,[9]Data_Input!$L$79,[9]Data_Input!$L$80,[9]Data_Input!$L$81,[9]Data_Input!$L$82,[9]Data_Input!$L$83,[9]Data_Input!$L$84,[9]Data_Input!$L$85,[9]Data_Input!$L$86,[9]Data_Input!$L$87,[9]Data_Input!$L$88</definedName>
    <definedName name="__APW_RESTORE_DATA975__" hidden="1">[9]Data_Input!$L$89,[9]Data_Input!$L$90,[9]Data_Input!$L$91,[9]Data_Input!$L$92,[9]Data_Input!$L$93,[9]Data_Input!$L$94,[9]Data_Input!$L$95,[9]Data_Input!$L$96,[9]Data_Input!$L$97,[9]Data_Input!$L$98,[9]Data_Input!$L$99,[9]Data_Input!$L$100,[9]Data_Input!$L$101,[9]Data_Input!$L$102,[9]Data_Input!$L$103,[9]Data_Input!$L$104</definedName>
    <definedName name="__APW_RESTORE_DATA976__" hidden="1">[9]Data_Input!$L$105,[9]Data_Input!$L$106,[9]Data_Input!$L$107,[9]Data_Input!$L$108,[9]Data_Input!$L$109,[9]Data_Input!$L$110,[9]Data_Input!$L$111,[9]Data_Input!$L$112,[9]Data_Input!$L$113,[9]Data_Input!$L$114,[9]Data_Input!$L$115,[9]Data_Input!$L$116,[9]Data_Input!$L$117,[9]Data_Input!$L$118,[9]Data_Input!$L$119</definedName>
    <definedName name="__APW_RESTORE_DATA977__" hidden="1">[9]Data_Input!$L$120,[9]Data_Input!$L$121,[9]Data_Input!$L$122,[9]Data_Input!$L$123,[9]Data_Input!$L$124,[9]Data_Input!$L$125,[9]Data_Input!$L$126,[9]Data_Input!$L$127,[9]Data_Input!$L$128,[9]Data_Input!$L$129,[9]Data_Input!$L$130,[9]Data_Input!$L$131,[9]Data_Input!$L$132,[9]Data_Input!$L$133,[9]Data_Input!$L$134</definedName>
    <definedName name="__APW_RESTORE_DATA978__" hidden="1">[9]Data_Input!$L$135,[9]Data_Input!$L$136,[9]Data_Input!$L$137,[9]Data_Input!$L$138,[9]Data_Input!$L$139,[9]Data_Input!$L$140,[9]Data_Input!$L$141,[9]Data_Input!$L$142,[9]Data_Input!$L$143,[9]Data_Input!$L$144,[9]Data_Input!$L$145,[9]Data_Input!$L$146,[9]Data_Input!$L$147,[9]Data_Input!$L$148,[9]Data_Input!$L$149</definedName>
    <definedName name="__APW_RESTORE_DATA979__" hidden="1">[9]Data_Input!$L$150,[9]Data_Input!$L$151,[9]Data_Input!$L$152,[9]Data_Input!$L$153,[9]Data_Input!$L$154,[9]Data_Input!$L$155,[9]Data_Input!$L$156,[9]Data_Input!$L$157,[9]Data_Input!$L$158,[9]Data_Input!$L$159,[9]Data_Input!$L$160,[9]Data_Input!$L$161,[9]Data_Input!$L$162,[9]Data_Input!$L$163,[9]Data_Input!$L$164</definedName>
    <definedName name="__APW_RESTORE_DATA98__" hidden="1">[9]Data_Input!$K$360,[9]Data_Input!$K$361,[9]Data_Input!$K$362,[9]Data_Input!$K$363,[9]Data_Input!$K$364,[9]Data_Input!$K$365,[9]Data_Input!$K$366,[9]Data_Input!$K$367,[9]Data_Input!$K$368,[9]Data_Input!$K$369,[9]Data_Input!$K$370,[9]Data_Input!$K$371,[9]Data_Input!$K$372,[9]Data_Input!$K$373,[9]Data_Input!$K$374</definedName>
    <definedName name="__APW_RESTORE_DATA980__" hidden="1">[9]Data_Input!$L$165,[9]Data_Input!$L$166,[9]Data_Input!$L$167,[9]Data_Input!$L$168,[9]Data_Input!$L$169,[9]Data_Input!$L$170,[9]Data_Input!$L$171,[9]Data_Input!$L$172,[9]Data_Input!$L$173,[9]Data_Input!$L$174,[9]Data_Input!$L$175,[9]Data_Input!$L$176,[9]Data_Input!$L$177,[9]Data_Input!$L$178,[9]Data_Input!$L$179</definedName>
    <definedName name="__APW_RESTORE_DATA981__" hidden="1">[9]Data_Input!$L$180,[9]Data_Input!$L$181,[9]Data_Input!$L$182,[9]Data_Input!$L$183,[9]Data_Input!$L$184,[9]Data_Input!$L$185,[9]Data_Input!$L$186,[9]Data_Input!$L$187,[9]Data_Input!$L$188,[9]Data_Input!$L$189,[9]Data_Input!$L$190,[9]Data_Input!$L$191,[9]Data_Input!$L$192,[9]Data_Input!$L$193,[9]Data_Input!$L$194</definedName>
    <definedName name="__APW_RESTORE_DATA982__" hidden="1">[9]Data_Input!$L$195,[9]Data_Input!$L$196,[9]Data_Input!$L$197,[9]Data_Input!$L$198,[9]Data_Input!$L$199,[9]Data_Input!$L$200,[9]Data_Input!$L$201,[9]Data_Input!$L$202,[9]Data_Input!$L$203,[9]Data_Input!$L$204,[9]Data_Input!$L$205,[9]Data_Input!$L$206,[9]Data_Input!$L$207,[9]Data_Input!$L$208,[9]Data_Input!$L$209</definedName>
    <definedName name="__APW_RESTORE_DATA983__" hidden="1">[9]Data_Input!$L$210,[9]Data_Input!$L$211,[9]Data_Input!$L$212,[9]Data_Input!$L$213,[9]Data_Input!$L$214,[9]Data_Input!$L$215,[9]Data_Input!$L$216,[9]Data_Input!$L$217,[9]Data_Input!$L$218,[9]Data_Input!$L$219,[9]Data_Input!$L$220,[9]Data_Input!$L$221,[9]Data_Input!$L$222,[9]Data_Input!$L$223,[9]Data_Input!$L$224</definedName>
    <definedName name="__APW_RESTORE_DATA984__" hidden="1">[9]Data_Input!$L$225,[9]Data_Input!$L$226,[9]Data_Input!$L$227,[9]Data_Input!$L$228,[9]Data_Input!$L$229,[9]Data_Input!$L$230,[9]Data_Input!$L$231,[9]Data_Input!$L$232,[9]Data_Input!$L$233,[9]Data_Input!$L$234,[9]Data_Input!$L$235,[9]Data_Input!$L$236,[9]Data_Input!$L$237,[9]Data_Input!$L$238,[9]Data_Input!$L$239</definedName>
    <definedName name="__APW_RESTORE_DATA985__" hidden="1">[9]Data_Input!$L$240,[9]Data_Input!$L$241,[9]Data_Input!$L$242,[9]Data_Input!$L$243,[9]Data_Input!$L$244,[9]Data_Input!$L$245,[9]Data_Input!$L$246,[9]Data_Input!$L$247,[9]Data_Input!$L$248,[9]Data_Input!$L$249,[9]Data_Input!$L$250,[9]Data_Input!$L$251,[9]Data_Input!$L$252,[9]Data_Input!$L$253,[9]Data_Input!$L$254</definedName>
    <definedName name="__APW_RESTORE_DATA986__" hidden="1">[9]Data_Input!$L$255,[9]Data_Input!$L$256,[9]Data_Input!$L$257,[9]Data_Input!$L$258,[9]Data_Input!$L$259,[9]Data_Input!$L$260,[9]Data_Input!$L$261,[9]Data_Input!$L$262,[9]Data_Input!$L$263,[9]Data_Input!$L$264,[9]Data_Input!$L$265,[9]Data_Input!$L$266,[9]Data_Input!$L$267,[9]Data_Input!$L$268,[9]Data_Input!$L$269</definedName>
    <definedName name="__APW_RESTORE_DATA987__" hidden="1">[9]Data_Input!$L$270,[9]Data_Input!$L$271,[9]Data_Input!$L$272,[9]Data_Input!$L$273,[9]Data_Input!$L$274,[9]Data_Input!$L$275,[9]Data_Input!$L$276,[9]Data_Input!$L$277,[9]Data_Input!$L$278,[9]Data_Input!$L$279,[9]Data_Input!$L$280,[9]Data_Input!$L$281,[9]Data_Input!$L$282,[9]Data_Input!$L$283,[9]Data_Input!$L$284</definedName>
    <definedName name="__APW_RESTORE_DATA988__" hidden="1">[9]Data_Input!$L$285,[9]Data_Input!$L$286,[9]Data_Input!$L$287,[9]Data_Input!$L$288,[9]Data_Input!$L$289,[9]Data_Input!$L$290,[9]Data_Input!$L$291,[9]Data_Input!$L$292,[9]Data_Input!$L$293,[9]Data_Input!$L$294,[9]Data_Input!$L$295,[9]Data_Input!$L$296,[9]Data_Input!$L$297,[9]Data_Input!$L$298,[9]Data_Input!$L$299</definedName>
    <definedName name="__APW_RESTORE_DATA989__" hidden="1">[9]Data_Input!$L$300,[9]Data_Input!$L$301,[9]Data_Input!$L$302,[9]Data_Input!$L$303,[9]Data_Input!$L$304,[9]Data_Input!$L$305,[9]Data_Input!$L$306,[9]Data_Input!$L$307,[9]Data_Input!$L$308,[9]Data_Input!$L$309,[9]Data_Input!$L$310,[9]Data_Input!$L$311,[9]Data_Input!$L$312,[9]Data_Input!$L$313,[9]Data_Input!$L$314</definedName>
    <definedName name="__APW_RESTORE_DATA99__" hidden="1">[9]Data_Input!$K$375,[9]Data_Input!$K$376,[9]Data_Input!$K$377,[9]Data_Input!$K$378,[9]Data_Input!$K$379,[9]Data_Input!$K$380,[9]Data_Input!$K$381,[9]Data_Input!$K$382,[9]Data_Input!$K$383,[9]Data_Input!$K$384,[9]Data_Input!$K$385,[9]Data_Input!$K$386,[9]Data_Input!$K$387,[9]Data_Input!$K$388,[9]Data_Input!$K$389</definedName>
    <definedName name="__APW_RESTORE_DATA990__" hidden="1">[9]Data_Input!$L$315,[9]Data_Input!$L$316,[9]Data_Input!$L$317,[9]Data_Input!$L$318,[9]Data_Input!$L$319,[9]Data_Input!$L$320,[9]Data_Input!$L$321,[9]Data_Input!$L$322,[9]Data_Input!$L$323,[9]Data_Input!$L$324,[9]Data_Input!$L$325,[9]Data_Input!$L$326,[9]Data_Input!$L$327,[9]Data_Input!$L$328,[9]Data_Input!$L$329</definedName>
    <definedName name="__APW_RESTORE_DATA991__" hidden="1">[9]Data_Input!$L$330,[9]Data_Input!$L$331,[9]Data_Input!$L$332,[9]Data_Input!$L$333,[9]Data_Input!$L$334,[9]Data_Input!$L$335,[9]Data_Input!$L$336,[9]Data_Input!$L$337,[9]Data_Input!$L$338,[9]Data_Input!$L$339,[9]Data_Input!$L$340,[9]Data_Input!$L$341,[9]Data_Input!$L$342,[9]Data_Input!$L$343,[9]Data_Input!$L$344</definedName>
    <definedName name="__APW_RESTORE_DATA992__" hidden="1">[9]Data_Input!$L$345,[9]Data_Input!$L$346,[9]Data_Input!$L$347,[9]Data_Input!$L$348,[9]Data_Input!$L$349,[9]Data_Input!$L$350,[9]Data_Input!$L$351,[9]Data_Input!$L$352,[9]Data_Input!$L$353,[9]Data_Input!$L$354,[9]Data_Input!$L$355,[9]Data_Input!$L$356,[9]Data_Input!$L$357,[9]Data_Input!$L$358,[9]Data_Input!$L$359</definedName>
    <definedName name="__APW_RESTORE_DATA993__" hidden="1">[9]Data_Input!$L$360,[9]Data_Input!$L$361,[9]Data_Input!$L$362,[9]Data_Input!$L$363,[9]Data_Input!$L$364,[9]Data_Input!$L$365,[9]Data_Input!$L$366,[9]Data_Input!$L$367,[9]Data_Input!$L$368,[9]Data_Input!$L$369,[9]Data_Input!$L$370,[9]Data_Input!$L$371,[9]Data_Input!$L$372,[9]Data_Input!$L$373,[9]Data_Input!$L$374</definedName>
    <definedName name="__APW_RESTORE_DATA994__" hidden="1">[9]Data_Input!$L$375,[9]Data_Input!$L$376,[9]Data_Input!$L$377,[9]Data_Input!$L$378,[9]Data_Input!$L$379,[9]Data_Input!$L$380,[9]Data_Input!$L$381,[9]Data_Input!$L$382,[9]Data_Input!$L$383,[9]Data_Input!$L$384,[9]Data_Input!$L$385,[9]Data_Input!$L$386,[9]Data_Input!$L$387,[9]Data_Input!$L$388,[9]Data_Input!$L$389</definedName>
    <definedName name="__APW_RESTORE_DATA995__" hidden="1">[9]Data_Input!$L$390,[9]Data_Input!$L$391,[9]Data_Input!$L$392,[9]Data_Input!$L$393,[9]Data_Input!$L$394,[9]Data_Input!$L$395,[9]Data_Input!$L$396,[9]Data_Input!$L$397,[9]Data_Input!$L$398,[9]Data_Input!$L$399,[9]Data_Input!$L$400,[9]Data_Input!$L$401,[9]Data_Input!$L$402,[9]Data_Input!$L$403,[9]Data_Input!$L$404</definedName>
    <definedName name="__APW_RESTORE_DATA996__" hidden="1">[9]Data_Input!$L$405,[9]Data_Input!$L$406,[9]Data_Input!$L$407,[9]Data_Input!$L$408,[9]Data_Input!$L$409,[9]Data_Input!$L$410,[9]Data_Input!$L$411,[9]Data_Input!$L$412,[9]Data_Input!$L$413,[9]Data_Input!$L$414,[9]Data_Input!$L$415,[9]Data_Input!$L$416,[9]Data_Input!$L$417,[9]Data_Input!$L$418,[9]Data_Input!$L$419</definedName>
    <definedName name="__APW_RESTORE_DATA997__" hidden="1">[9]Data_Input!$L$420,[9]Data_Input!$L$421,[9]Data_Input!$L$422,[9]Data_Input!$L$423,[9]Data_Input!$L$424,[9]Data_Input!$L$425,[9]Data_Input!$L$426,[9]Data_Input!$L$427,[9]Data_Input!$L$428,[9]Data_Input!$L$429,[9]Data_Input!$L$430,[9]Data_Input!$L$431,[9]Data_Input!$L$432,[9]Data_Input!$L$433,[9]Data_Input!$L$434</definedName>
    <definedName name="__APW_RESTORE_DATA998__" hidden="1">[9]Data_Input!$L$435,[9]Data_Input!$L$436,[9]Data_Input!$L$437,[9]Data_Input!$L$438,[9]Data_Input!$L$439,[9]Data_Input!$L$440,[9]Data_Input!$L$441,[9]Data_Input!$L$442,[9]Data_Input!$L$443,[9]Data_Input!$L$444,[9]Data_Input!$L$445,[9]Data_Input!$L$446,[9]Data_Input!$L$447,[9]Data_Input!$L$448,[9]Data_Input!$L$449</definedName>
    <definedName name="__APW_RESTORE_DATA999__" hidden="1">[9]Data_Input!$L$450,[9]Data_Input!$L$451,[9]Data_Input!$L$452,[9]Data_Input!$L$453,[9]Data_Input!$L$454,[9]Data_Input!$L$455,[9]Data_Input!$L$456,[9]Data_Input!$L$457,[9]Data_Input!$L$458,[9]Data_Input!$L$459,[9]Data_Input!$L$460,[9]Data_Input!$L$461,[9]Data_Input!$L$462,[9]Data_Input!$L$463,[9]Data_Input!$L$464</definedName>
    <definedName name="__APW_RESTORE_HYPERLINK0__" hidden="1">[11]Panfish!$C$264</definedName>
    <definedName name="__APW_RESTORE_HYPERLINK1__" hidden="1">[11]Panfish!$C$267</definedName>
    <definedName name="__APW_RESTORE_HYPERLINK10__" hidden="1">[11]Leroy!$C$264</definedName>
    <definedName name="__APW_RESTORE_HYPERLINK100__" hidden="1">[11]Bongrain!$C$264</definedName>
    <definedName name="__APW_RESTORE_HYPERLINK101__" hidden="1">[11]Bongrain!$C$267</definedName>
    <definedName name="__APW_RESTORE_HYPERLINK102__" hidden="1">[11]Bongrain!$C$270</definedName>
    <definedName name="__APW_RESTORE_HYPERLINK103__" hidden="1">[11]Bongrain!$C$279</definedName>
    <definedName name="__APW_RESTORE_HYPERLINK104__" hidden="1">[11]Bongrain!$C$282</definedName>
    <definedName name="__APW_RESTORE_HYPERLINK105__" hidden="1">'[11]F-Bel'!$C$264</definedName>
    <definedName name="__APW_RESTORE_HYPERLINK106__" hidden="1">'[11]F-Bel'!$C$267</definedName>
    <definedName name="__APW_RESTORE_HYPERLINK107__" hidden="1">'[11]F-Bel'!$C$270</definedName>
    <definedName name="__APW_RESTORE_HYPERLINK108__" hidden="1">'[11]F-Bel'!$C$282</definedName>
    <definedName name="__APW_RESTORE_HYPERLINK109__" hidden="1">[11]Tyson!$C$264</definedName>
    <definedName name="__APW_RESTORE_HYPERLINK11__" hidden="1">[11]Leroy!$C$267</definedName>
    <definedName name="__APW_RESTORE_HYPERLINK110__" hidden="1">[11]Tyson!$C$267</definedName>
    <definedName name="__APW_RESTORE_HYPERLINK111__" hidden="1">[11]Tyson!$C$270</definedName>
    <definedName name="__APW_RESTORE_HYPERLINK112__" hidden="1">[11]Tyson!$C$279</definedName>
    <definedName name="__APW_RESTORE_HYPERLINK113__" hidden="1">[11]Tyson!$C$282</definedName>
    <definedName name="__APW_RESTORE_HYPERLINK114__" hidden="1">[11]Biomar!$C$264</definedName>
    <definedName name="__APW_RESTORE_HYPERLINK115__" hidden="1">[11]Biomar!$C$267</definedName>
    <definedName name="__APW_RESTORE_HYPERLINK116__" hidden="1">[11]Biomar!$C$270</definedName>
    <definedName name="__APW_RESTORE_HYPERLINK117__" hidden="1">[11]Biomar!$C$279</definedName>
    <definedName name="__APW_RESTORE_HYPERLINK118__" hidden="1">[11]Biomar!$C$282</definedName>
    <definedName name="__APW_RESTORE_HYPERLINK12__" hidden="1">[11]Leroy!$C$270</definedName>
    <definedName name="__APW_RESTORE_HYPERLINK13__" hidden="1">[11]Leroy!$C$279</definedName>
    <definedName name="__APW_RESTORE_HYPERLINK14__" hidden="1">[11]Leroy!$C$282</definedName>
    <definedName name="__APW_RESTORE_HYPERLINK15__" hidden="1">[11]Lannen!$C$264</definedName>
    <definedName name="__APW_RESTORE_HYPERLINK16__" hidden="1">[11]Lannen!$C$267</definedName>
    <definedName name="__APW_RESTORE_HYPERLINK17__" hidden="1">[11]Lannen!$C$270</definedName>
    <definedName name="__APW_RESTORE_HYPERLINK18__" hidden="1">[11]Lannen!$C$279</definedName>
    <definedName name="__APW_RESTORE_HYPERLINK19__" hidden="1">[11]Lannen!$C$282</definedName>
    <definedName name="__APW_RESTORE_HYPERLINK2__" hidden="1">[11]Panfish!$C$270</definedName>
    <definedName name="__APW_RESTORE_HYPERLINK20__" hidden="1">[11]Tassal!$C$264</definedName>
    <definedName name="__APW_RESTORE_HYPERLINK21__" hidden="1">[11]Tassal!$C$267</definedName>
    <definedName name="__APW_RESTORE_HYPERLINK22__" hidden="1">[11]Tassal!$C$270</definedName>
    <definedName name="__APW_RESTORE_HYPERLINK23__" hidden="1">[11]Tassal!$C$279</definedName>
    <definedName name="__APW_RESTORE_HYPERLINK24__" hidden="1">[11]Tassal!$C$282</definedName>
    <definedName name="__APW_RESTORE_HYPERLINK25__" hidden="1">[11]Sanford!$C$264</definedName>
    <definedName name="__APW_RESTORE_HYPERLINK26__" hidden="1">[11]Sanford!$C$267</definedName>
    <definedName name="__APW_RESTORE_HYPERLINK27__" hidden="1">[11]Sanford!$C$270</definedName>
    <definedName name="__APW_RESTORE_HYPERLINK28__" hidden="1">[11]Sanford!$C$279</definedName>
    <definedName name="__APW_RESTORE_HYPERLINK29__" hidden="1">[11]Sanford!$C$282</definedName>
    <definedName name="__APW_RESTORE_HYPERLINK3__" hidden="1">[11]Panfish!$C$279</definedName>
    <definedName name="__APW_RESTORE_HYPERLINK30__" hidden="1">[11]ABF!$C$264</definedName>
    <definedName name="__APW_RESTORE_HYPERLINK31__" hidden="1">[11]ABF!$C$267</definedName>
    <definedName name="__APW_RESTORE_HYPERLINK32__" hidden="1">[11]ABF!$C$270</definedName>
    <definedName name="__APW_RESTORE_HYPERLINK33__" hidden="1">[11]ABF!$C$279</definedName>
    <definedName name="__APW_RESTORE_HYPERLINK34__" hidden="1">[11]ABF!$C$282</definedName>
    <definedName name="__APW_RESTORE_HYPERLINK35__" hidden="1">[11]Danisco!$C$264</definedName>
    <definedName name="__APW_RESTORE_HYPERLINK36__" hidden="1">[11]Danisco!$C$267</definedName>
    <definedName name="__APW_RESTORE_HYPERLINK37__" hidden="1">[11]Danisco!$C$270</definedName>
    <definedName name="__APW_RESTORE_HYPERLINK38__" hidden="1">[11]Danisco!$C$279</definedName>
    <definedName name="__APW_RESTORE_HYPERLINK39__" hidden="1">[11]Danisco!$C$282</definedName>
    <definedName name="__APW_RESTORE_HYPERLINK4__" hidden="1">[11]Panfish!$C$282</definedName>
    <definedName name="__APW_RESTORE_HYPERLINK40__" hidden="1">[11]Cranswick!$C$264</definedName>
    <definedName name="__APW_RESTORE_HYPERLINK41__" hidden="1">[11]Cranswick!$C$267</definedName>
    <definedName name="__APW_RESTORE_HYPERLINK42__" hidden="1">[11]Cranswick!$C$270</definedName>
    <definedName name="__APW_RESTORE_HYPERLINK43__" hidden="1">[11]Cranswick!$C$279</definedName>
    <definedName name="__APW_RESTORE_HYPERLINK44__" hidden="1">[11]Cranswick!$C$282</definedName>
    <definedName name="__APW_RESTORE_HYPERLINK45__" hidden="1">[11]ADM!$C$264</definedName>
    <definedName name="__APW_RESTORE_HYPERLINK46__" hidden="1">[11]ADM!$C$267</definedName>
    <definedName name="__APW_RESTORE_HYPERLINK47__" hidden="1">[11]ADM!$C$270</definedName>
    <definedName name="__APW_RESTORE_HYPERLINK48__" hidden="1">[11]ADM!$C$279</definedName>
    <definedName name="__APW_RESTORE_HYPERLINK49__" hidden="1">[11]ADM!$C$282</definedName>
    <definedName name="__APW_RESTORE_HYPERLINK5__" hidden="1">[11]Aker!$C$264</definedName>
    <definedName name="__APW_RESTORE_HYPERLINK50__" hidden="1">[11]Raisio!$C$264</definedName>
    <definedName name="__APW_RESTORE_HYPERLINK51__" hidden="1">[11]Raisio!$C$267</definedName>
    <definedName name="__APW_RESTORE_HYPERLINK52__" hidden="1">[11]Raisio!$C$270</definedName>
    <definedName name="__APW_RESTORE_HYPERLINK53__" hidden="1">[11]Raisio!$C$279</definedName>
    <definedName name="__APW_RESTORE_HYPERLINK54__" hidden="1">[11]Raisio!$C$282</definedName>
    <definedName name="__APW_RESTORE_HYPERLINK55__" hidden="1">[11]Smith!$C$264</definedName>
    <definedName name="__APW_RESTORE_HYPERLINK56__" hidden="1">[11]Smith!$C$267</definedName>
    <definedName name="__APW_RESTORE_HYPERLINK57__" hidden="1">[11]Smith!$C$270</definedName>
    <definedName name="__APW_RESTORE_HYPERLINK58__" hidden="1">[11]Smith!$C$279</definedName>
    <definedName name="__APW_RESTORE_HYPERLINK59__" hidden="1">[11]Smith!$C$282</definedName>
    <definedName name="__APW_RESTORE_HYPERLINK6__" hidden="1">[11]Aker!$C$267</definedName>
    <definedName name="__APW_RESTORE_HYPERLINK60__" hidden="1">[11]Cermaq!$C$264</definedName>
    <definedName name="__APW_RESTORE_HYPERLINK61__" hidden="1">[11]Cermaq!$C$267</definedName>
    <definedName name="__APW_RESTORE_HYPERLINK62__" hidden="1">[11]Cermaq!$C$270</definedName>
    <definedName name="__APW_RESTORE_HYPERLINK63__" hidden="1">[11]Cermaq!$C$279</definedName>
    <definedName name="__APW_RESTORE_HYPERLINK64__" hidden="1">[11]Cermaq!$C$282</definedName>
    <definedName name="__APW_RESTORE_HYPERLINK65__" hidden="1">[11]Charoen!$C$264</definedName>
    <definedName name="__APW_RESTORE_HYPERLINK66__" hidden="1">[11]Charoen!$C$267</definedName>
    <definedName name="__APW_RESTORE_HYPERLINK67__" hidden="1">[11]Charoen!$C$270</definedName>
    <definedName name="__APW_RESTORE_HYPERLINK68__" hidden="1">[11]Charoen!$C$279</definedName>
    <definedName name="__APW_RESTORE_HYPERLINK69__" hidden="1">[11]Charoen!$C$282</definedName>
    <definedName name="__APW_RESTORE_HYPERLINK7__" hidden="1">[11]Aker!$C$270</definedName>
    <definedName name="__APW_RESTORE_HYPERLINK70__" hidden="1">[11]DSM!$C$264</definedName>
    <definedName name="__APW_RESTORE_HYPERLINK71__" hidden="1">[11]DSM!$C$267</definedName>
    <definedName name="__APW_RESTORE_HYPERLINK72__" hidden="1">[11]DSM!$C$270</definedName>
    <definedName name="__APW_RESTORE_HYPERLINK73__" hidden="1">[11]DSM!$C$279</definedName>
    <definedName name="__APW_RESTORE_HYPERLINK74__" hidden="1">[11]DSM!$C$282</definedName>
    <definedName name="__APW_RESTORE_HYPERLINK75__" hidden="1">[11]Evialis!$C$264</definedName>
    <definedName name="__APW_RESTORE_HYPERLINK76__" hidden="1">[11]Evialis!$C$267</definedName>
    <definedName name="__APW_RESTORE_HYPERLINK77__" hidden="1">[11]Evialis!$C$270</definedName>
    <definedName name="__APW_RESTORE_HYPERLINK78__" hidden="1">[11]Evialis!$C$279</definedName>
    <definedName name="__APW_RESTORE_HYPERLINK79__" hidden="1">[11]Evialis!$C$282</definedName>
    <definedName name="__APW_RESTORE_HYPERLINK8__" hidden="1">[11]Aker!$C$279</definedName>
    <definedName name="__APW_RESTORE_HYPERLINK80__" hidden="1">[11]Nutreco!$C$264</definedName>
    <definedName name="__APW_RESTORE_HYPERLINK81__" hidden="1">[11]Nutreco!$C$267</definedName>
    <definedName name="__APW_RESTORE_HYPERLINK82__" hidden="1">[11]Nutreco!$C$270</definedName>
    <definedName name="__APW_RESTORE_HYPERLINK83__" hidden="1">[11]Nutreco!$C$279</definedName>
    <definedName name="__APW_RESTORE_HYPERLINK84__" hidden="1">[11]Nutreco!$C$282</definedName>
    <definedName name="__APW_RESTORE_HYPERLINK85__" hidden="1">[11]Bonduelle!$C$264</definedName>
    <definedName name="__APW_RESTORE_HYPERLINK86__" hidden="1">[11]Bonduelle!$C$267</definedName>
    <definedName name="__APW_RESTORE_HYPERLINK87__" hidden="1">[11]Bonduelle!$C$270</definedName>
    <definedName name="__APW_RESTORE_HYPERLINK88__" hidden="1">[11]Bonduelle!$C$279</definedName>
    <definedName name="__APW_RESTORE_HYPERLINK89__" hidden="1">[11]Bonduelle!$C$282</definedName>
    <definedName name="__APW_RESTORE_HYPERLINK9__" hidden="1">[11]Aker!$C$282</definedName>
    <definedName name="__APW_RESTORE_HYPERLINK90__" hidden="1">[11]LDC!$C$264</definedName>
    <definedName name="__APW_RESTORE_HYPERLINK91__" hidden="1">[11]LDC!$C$267</definedName>
    <definedName name="__APW_RESTORE_HYPERLINK92__" hidden="1">[11]LDC!$C$270</definedName>
    <definedName name="__APW_RESTORE_HYPERLINK93__" hidden="1">[11]LDC!$C$279</definedName>
    <definedName name="__APW_RESTORE_HYPERLINK94__" hidden="1">[11]LDC!$C$282</definedName>
    <definedName name="__APW_RESTORE_HYPERLINK95__" hidden="1">'[11]Fleury Michon'!$C$264</definedName>
    <definedName name="__APW_RESTORE_HYPERLINK96__" hidden="1">'[11]Fleury Michon'!$C$267</definedName>
    <definedName name="__APW_RESTORE_HYPERLINK97__" hidden="1">'[11]Fleury Michon'!$C$270</definedName>
    <definedName name="__APW_RESTORE_HYPERLINK98__" hidden="1">'[11]Fleury Michon'!$C$279</definedName>
    <definedName name="__APW_RESTORE_HYPERLINK99__" hidden="1">'[11]Fleury Michon'!$C$282</definedName>
    <definedName name="__as1" localSheetId="0">#REF!</definedName>
    <definedName name="__as1">#REF!</definedName>
    <definedName name="__ASS6434" localSheetId="0" hidden="1">{"TOTALASSEMBLY",#N/A,FALSE,"ASSEMBLY EXPENSE";"DPAK",#N/A,FALSE,"ASSEMBLY EXPENSE";"TO220",#N/A,FALSE,"ASSEMBLY EXPENSE";"HEXDIP",#N/A,FALSE,"ASSEMBLY EXPENSE";"HEXSENSE",#N/A,FALSE,"ASSEMBLY EXPENSE";"MANAGEMENT",#N/A,FALSE,"ASSEMBLY EXPENSE";"MFGENGINEERING",#N/A,FALSE,"ASSEMBLY EXPENSE";"EQUIPENGINEERING",#N/A,FALSE,"ASSEMBLY EXPENSE";"TO220MGMT",#N/A,FALSE,"ASSEMBLY EXPENSE";"SAW",#N/A,FALSE,"ASSEMBLY EXPENSE";"EQUIPMENTSUPPORT",#N/A,FALSE,"ASSEMBLY EXPENSE";"MATERIALS",#N/A,FALSE,"ASSEMBLY EXPENSE"}</definedName>
    <definedName name="__ASS6434" hidden="1">{"TOTALASSEMBLY",#N/A,FALSE,"ASSEMBLY EXPENSE";"DPAK",#N/A,FALSE,"ASSEMBLY EXPENSE";"TO220",#N/A,FALSE,"ASSEMBLY EXPENSE";"HEXDIP",#N/A,FALSE,"ASSEMBLY EXPENSE";"HEXSENSE",#N/A,FALSE,"ASSEMBLY EXPENSE";"MANAGEMENT",#N/A,FALSE,"ASSEMBLY EXPENSE";"MFGENGINEERING",#N/A,FALSE,"ASSEMBLY EXPENSE";"EQUIPENGINEERING",#N/A,FALSE,"ASSEMBLY EXPENSE";"TO220MGMT",#N/A,FALSE,"ASSEMBLY EXPENSE";"SAW",#N/A,FALSE,"ASSEMBLY EXPENSE";"EQUIPMENTSUPPORT",#N/A,FALSE,"ASSEMBLY EXPENSE";"MATERIALS",#N/A,FALSE,"ASSEMBLY EXPENSE"}</definedName>
    <definedName name="__b1" localSheetId="0" hidden="1">{#N/A,#N/A,FALSE,"Sales_Total";#N/A,#N/A,FALSE,"Mktg_Total";#N/A,#N/A,FALSE,"Tech_Total";#N/A,#N/A,FALSE,"Dev_Total";#N/A,#N/A,FALSE,"Admin_Total"}</definedName>
    <definedName name="__b1" hidden="1">{#N/A,#N/A,FALSE,"Sales_Total";#N/A,#N/A,FALSE,"Mktg_Total";#N/A,#N/A,FALSE,"Tech_Total";#N/A,#N/A,FALSE,"Dev_Total";#N/A,#N/A,FALSE,"Admin_Total"}</definedName>
    <definedName name="__bb3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bb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bb4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bb4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bb5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bb5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bro1" localSheetId="0">#REF!</definedName>
    <definedName name="__bro1">#REF!</definedName>
    <definedName name="__bro2" localSheetId="0">#REF!</definedName>
    <definedName name="__bro2">#REF!</definedName>
    <definedName name="__BS1" localSheetId="0">#REF!</definedName>
    <definedName name="__BS1">#REF!</definedName>
    <definedName name="__CAP10" localSheetId="0" hidden="1">{"LC",#N/A,FALSE,"FC-15 Cap Expend"}</definedName>
    <definedName name="__CAP10" hidden="1">{"LC",#N/A,FALSE,"FC-15 Cap Expend"}</definedName>
    <definedName name="__CHF98" localSheetId="0">#REF!</definedName>
    <definedName name="__CHF98">#REF!</definedName>
    <definedName name="__d10">'[2]E8 A. SERV. EXT'!$A$40</definedName>
    <definedName name="__d11">'[2]E8 A. SERV. EXT'!$A$45</definedName>
    <definedName name="__d12">#REF!</definedName>
    <definedName name="__d13">'[2]E8 A. SERV. EXT'!$A$50</definedName>
    <definedName name="__d16">'[2]E8 A. SERV. EXT'!$A$55</definedName>
    <definedName name="__d20">'[2]E8 A. SERV. EXT'!$A$60</definedName>
    <definedName name="__d21">'[2]E8 A. SERV. EXT'!$A$65</definedName>
    <definedName name="__d23">'[2]E8 A. SERV. EXT'!$A$80</definedName>
    <definedName name="__d24">'[2]E8 A. SERV. EXT'!$A$85</definedName>
    <definedName name="__d25">'[2]E8 A. SERV. EXT'!$A$90</definedName>
    <definedName name="__d26">'[2]E8 A. SERV. EXT'!$A$95</definedName>
    <definedName name="__d30">'[2]E8 A. SERV. EXT'!$A$100</definedName>
    <definedName name="__d31">'[2]E8 A. SERV. EXT'!$A$105</definedName>
    <definedName name="__d60">#REF!</definedName>
    <definedName name="__d7">'[2]E8 A. SERV. EXT'!$A$30</definedName>
    <definedName name="__d9">'[2]E8 A. SERV. EXT'!$A$35</definedName>
    <definedName name="__DCF1" localSheetId="0">#REF!</definedName>
    <definedName name="__DCF1">#REF!</definedName>
    <definedName name="__dfd1" localSheetId="0">#REF!</definedName>
    <definedName name="__dfd1">#REF!</definedName>
    <definedName name="__DP6434" localSheetId="0" hidden="1">{"TOTALDPAK",#N/A,FALSE,"DPAK PRODUCTION";"HADPAK",#N/A,FALSE,"DPAK PRODUCTION";"PSIDPAK",#N/A,FALSE,"DPAK PRODUCTION"}</definedName>
    <definedName name="__DP6434" hidden="1">{"TOTALDPAK",#N/A,FALSE,"DPAK PRODUCTION";"HADPAK",#N/A,FALSE,"DPAK PRODUCTION";"PSIDPAK",#N/A,FALSE,"DPAK PRODUCTION"}</definedName>
    <definedName name="__ECA1" localSheetId="0">#REF!</definedName>
    <definedName name="__ECA1">#REF!</definedName>
    <definedName name="__edp1" localSheetId="0">#REF!</definedName>
    <definedName name="__edp1">#REF!</definedName>
    <definedName name="__eyr1" localSheetId="0">#REF!</definedName>
    <definedName name="__eyr1">#REF!</definedName>
    <definedName name="__f1">#REF!</definedName>
    <definedName name="__FA16434" localSheetId="0" hidden="1">{"TOTALFAB",#N/A,FALSE,"WAFER FAB 1 EXPENSE";"FABMANAGEMENT",#N/A,FALSE,"WAFER FAB 1 EXPENSE";"FABPRODUCTION",#N/A,FALSE,"WAFER FAB 1 EXPENSE";"FABENGINEERING",#N/A,FALSE,"WAFER FAB 1 EXPENSE";"FABEQUIPSUPPORT",#N/A,FALSE,"WAFER FAB 1 EXPENSE";"FABPRODUCTLINE",#N/A,FALSE,"WAFER FAB 1 EXPENSE";"FABMATERIALS",#N/A,FALSE,"WAFER FAB 1 EXPENSE"}</definedName>
    <definedName name="__FA16434" hidden="1">{"TOTALFAB",#N/A,FALSE,"WAFER FAB 1 EXPENSE";"FABMANAGEMENT",#N/A,FALSE,"WAFER FAB 1 EXPENSE";"FABPRODUCTION",#N/A,FALSE,"WAFER FAB 1 EXPENSE";"FABENGINEERING",#N/A,FALSE,"WAFER FAB 1 EXPENSE";"FABEQUIPSUPPORT",#N/A,FALSE,"WAFER FAB 1 EXPENSE";"FABPRODUCTLINE",#N/A,FALSE,"WAFER FAB 1 EXPENSE";"FABMATERIALS",#N/A,FALSE,"WAFER FAB 1 EXPENSE"}</definedName>
    <definedName name="__FA26434" localSheetId="0" hidden="1">{"TOTALFAB",#N/A,FALSE,"WAFER FAB 2 EXPENSE";"FABPRODUCTION",#N/A,FALSE,"WAFER FAB 2 EXPENSE";"FABENGINEERING",#N/A,FALSE,"WAFER FAB 2 EXPENSE";"FABEQUIPSUPPORT",#N/A,FALSE,"WAFER FAB 2 EXPENSE";"FABPRODUCTLINE",#N/A,FALSE,"WAFER FAB 2 EXPENSE";"FABMATERIALS",#N/A,FALSE,"WAFER FAB 2 EXPENSE"}</definedName>
    <definedName name="__FA26434" hidden="1">{"TOTALFAB",#N/A,FALSE,"WAFER FAB 2 EXPENSE";"FABPRODUCTION",#N/A,FALSE,"WAFER FAB 2 EXPENSE";"FABENGINEERING",#N/A,FALSE,"WAFER FAB 2 EXPENSE";"FABEQUIPSUPPORT",#N/A,FALSE,"WAFER FAB 2 EXPENSE";"FABPRODUCTLINE",#N/A,FALSE,"WAFER FAB 2 EXPENSE";"FABMATERIALS",#N/A,FALSE,"WAFER FAB 2 EXPENSE"}</definedName>
    <definedName name="__FA96434" localSheetId="0" hidden="1">{"TOTALFAB",#N/A,FALSE,"WAFER FAB 2 EXPENSE";"FABPRODUCTION",#N/A,FALSE,"WAFER FAB 2 EXPENSE";"FABENGINEERING",#N/A,FALSE,"WAFER FAB 2 EXPENSE";"FABEQUIPSUPPORT",#N/A,FALSE,"WAFER FAB 2 EXPENSE";"FABPRODUCTLINE",#N/A,FALSE,"WAFER FAB 2 EXPENSE";"FABMATERIALS",#N/A,FALSE,"WAFER FAB 2 EXPENSE"}</definedName>
    <definedName name="__FA96434" hidden="1">{"TOTALFAB",#N/A,FALSE,"WAFER FAB 2 EXPENSE";"FABPRODUCTION",#N/A,FALSE,"WAFER FAB 2 EXPENSE";"FABENGINEERING",#N/A,FALSE,"WAFER FAB 2 EXPENSE";"FABEQUIPSUPPORT",#N/A,FALSE,"WAFER FAB 2 EXPENSE";"FABPRODUCTLINE",#N/A,FALSE,"WAFER FAB 2 EXPENSE";"FABMATERIALS",#N/A,FALSE,"WAFER FAB 2 EXPENSE"}</definedName>
    <definedName name="__FAC6434" localSheetId="0" hidden="1">{"TOTAL",#N/A,FALSE,"FACILITIES EXPENSE";"TOTALDETAIL",#N/A,FALSE,"FACILITIES EXPENSE";"MATERIALS",#N/A,FALSE,"FACILITIES EXPENSE";"FACILITIES",#N/A,FALSE,"FACILITIES EXPENSE";"CHEM",#N/A,FALSE,"FACILITIES EXPENSE";"GENSVC",#N/A,FALSE,"FACILITIES EXPENSE";"SAFETY",#N/A,FALSE,"FACILITIES EXPENSE"}</definedName>
    <definedName name="__FAC6434" hidden="1">{"TOTAL",#N/A,FALSE,"FACILITIES EXPENSE";"TOTALDETAIL",#N/A,FALSE,"FACILITIES EXPENSE";"MATERIALS",#N/A,FALSE,"FACILITIES EXPENSE";"FACILITIES",#N/A,FALSE,"FACILITIES EXPENSE";"CHEM",#N/A,FALSE,"FACILITIES EXPENSE";"GENSVC",#N/A,FALSE,"FACILITIES EXPENSE";"SAFETY",#N/A,FALSE,"FACILITIES EXPENSE"}</definedName>
    <definedName name="__FDS_HYPERLINK_TOGGLE_STATE__" hidden="1">"ON"</definedName>
    <definedName name="__FDS_UNIQUE_RANGE_ID_GENERATOR_COUNTER" hidden="1">1</definedName>
    <definedName name="__fds2" localSheetId="0">#REF!</definedName>
    <definedName name="__fds2">#REF!</definedName>
    <definedName name="__FI4" localSheetId="0">#REF!</definedName>
    <definedName name="__FI4">#REF!</definedName>
    <definedName name="__fin1" localSheetId="0">#REF!</definedName>
    <definedName name="__fin1">#REF!</definedName>
    <definedName name="__FRF1998">#REF!</definedName>
    <definedName name="__ggf1">#REF!</definedName>
    <definedName name="__GR3" localSheetId="0" hidden="1">{"Informes",#N/A,FALSE,"CA";"Informes",#N/A,FALSE,"CN";"Informes",#N/A,FALSE,"INVERSIONES";"Informes",#N/A,FALSE,"CN Oficial";"Informes",#N/A,FALSE,"CA Oficial";"Informes",#N/A,FALSE,"Res Datos Areas"}</definedName>
    <definedName name="__GR3" hidden="1">{"Informes",#N/A,FALSE,"CA";"Informes",#N/A,FALSE,"CN";"Informes",#N/A,FALSE,"INVERSIONES";"Informes",#N/A,FALSE,"CN Oficial";"Informes",#N/A,FALSE,"CA Oficial";"Informes",#N/A,FALSE,"Res Datos Areas"}</definedName>
    <definedName name="__i3" localSheetId="0">#REF!</definedName>
    <definedName name="__i3">#REF!</definedName>
    <definedName name="__ik1" localSheetId="0">#REF!</definedName>
    <definedName name="__ik1">#REF!</definedName>
    <definedName name="__IntlFixup" hidden="1">TRUE</definedName>
    <definedName name="__kol1" localSheetId="0">#REF!</definedName>
    <definedName name="__kol1">#REF!</definedName>
    <definedName name="__L" localSheetId="0" hidden="1">{"ASCONGRP","COMPANIES",TRUE}</definedName>
    <definedName name="__L" hidden="1">{"ASCONGRP","COMPANIES",TRUE}</definedName>
    <definedName name="__M6" localSheetId="0" hidden="1">{"SUMM",#N/A,TRUE,"C";"ACT_PROD",#N/A,TRUE,"A";"ACT_SHIP",#N/A,TRUE,"A";"BP_YLD",#N/A,TRUE,"B";"ACTZ_PROD",#N/A,TRUE,"D";"ACTZ_SHIP",#N/A,TRUE,"D";"ACTZ_YLD",#N/A,TRUE,"E";"CPSI_PROD",#N/A,TRUE,"F";"CPSI_SHIP",#N/A,TRUE,"F"}</definedName>
    <definedName name="__M6" hidden="1">{"SUMM",#N/A,TRUE,"C";"ACT_PROD",#N/A,TRUE,"A";"ACT_SHIP",#N/A,TRUE,"A";"BP_YLD",#N/A,TRUE,"B";"ACTZ_PROD",#N/A,TRUE,"D";"ACTZ_SHIP",#N/A,TRUE,"D";"ACTZ_YLD",#N/A,TRUE,"E";"CPSI_PROD",#N/A,TRUE,"F";"CPSI_SHIP",#N/A,TRUE,"F"}</definedName>
    <definedName name="__mix2" localSheetId="0">#REF!</definedName>
    <definedName name="__mix2">#REF!</definedName>
    <definedName name="__new2" localSheetId="0" hidden="1">{"FY97Q1 nvs",#N/A,FALSE,"FY97 - Q1";"FY97Q2 nvs",#N/A,FALSE,"FY97 - Q2";"FY97Q3 nvs",#N/A,FALSE,"FY97 - Q3";"FY97Q4 nvs",#N/A,FALSE,"FY97 - Q4"}</definedName>
    <definedName name="__new2" hidden="1">{"FY97Q1 nvs",#N/A,FALSE,"FY97 - Q1";"FY97Q2 nvs",#N/A,FALSE,"FY97 - Q2";"FY97Q3 nvs",#N/A,FALSE,"FY97 - Q3";"FY97Q4 nvs",#N/A,FALSE,"FY97 - Q4"}</definedName>
    <definedName name="__new3" localSheetId="0" hidden="1">{"FY98Q1 nvs",#N/A,FALSE,"FY98 - Q1";"FY98Q2 nvs",#N/A,FALSE,"FY98 - Q2";"FY98Q3 nvs",#N/A,FALSE,"FY98 - Q3";"FY98Q4 nvs",#N/A,FALSE,"FY98 - Q4"}</definedName>
    <definedName name="__new3" hidden="1">{"FY98Q1 nvs",#N/A,FALSE,"FY98 - Q1";"FY98Q2 nvs",#N/A,FALSE,"FY98 - Q2";"FY98Q3 nvs",#N/A,FALSE,"FY98 - Q3";"FY98Q4 nvs",#N/A,FALSE,"FY98 - Q4"}</definedName>
    <definedName name="__new4" localSheetId="0" hidden="1">{"INPUT",#N/A,FALSE,"REVENUE AND GM ";"CONTROL",#N/A,FALSE,"REVENUE AND GM ";"SWITCH",#N/A,FALSE,"REVENUE AND GM ";"OUTPUT",#N/A,FALSE,"REVENUE AND GM ";"TOTAL",#N/A,FALSE,"REVENUE AND GM "}</definedName>
    <definedName name="__new4" hidden="1">{"INPUT",#N/A,FALSE,"REVENUE AND GM ";"CONTROL",#N/A,FALSE,"REVENUE AND GM ";"SWITCH",#N/A,FALSE,"REVENUE AND GM ";"OUTPUT",#N/A,FALSE,"REVENUE AND GM ";"TOTAL",#N/A,FALSE,"REVENUE AND GM "}</definedName>
    <definedName name="__new5" localSheetId="0" hidden="1">{"FY97Total",#N/A,FALSE,"FY97 - Total";"FY98Total",#N/A,FALSE,"FY98 - Total"}</definedName>
    <definedName name="__new5" hidden="1">{"FY97Total",#N/A,FALSE,"FY97 - Total";"FY98Total",#N/A,FALSE,"FY98 - Total"}</definedName>
    <definedName name="__new6" localSheetId="0" hidden="1">{"FY97Q1",#N/A,FALSE,"FY97 - Q1";"FY97Q2",#N/A,FALSE,"FY97 - Q2";"FY97Q3",#N/A,FALSE,"FY97 - Q3";"FY97Q4",#N/A,FALSE,"FY97 - Q4"}</definedName>
    <definedName name="__new6" hidden="1">{"FY97Q1",#N/A,FALSE,"FY97 - Q1";"FY97Q2",#N/A,FALSE,"FY97 - Q2";"FY97Q3",#N/A,FALSE,"FY97 - Q3";"FY97Q4",#N/A,FALSE,"FY97 - Q4"}</definedName>
    <definedName name="__ok1" localSheetId="0">#REF!</definedName>
    <definedName name="__ok1">#REF!</definedName>
    <definedName name="__ok10" localSheetId="0">#REF!</definedName>
    <definedName name="__ok10">#REF!</definedName>
    <definedName name="__ok11" localSheetId="0">#REF!</definedName>
    <definedName name="__ok11">#REF!</definedName>
    <definedName name="__oku1">#REF!</definedName>
    <definedName name="__P21" localSheetId="0" hidden="1">{"Cover",#N/A,FALSE,"Cover";"Summary",#N/A,FALSE,"Summarpage"}</definedName>
    <definedName name="__P21" hidden="1">{"Cover",#N/A,FALSE,"Cover";"Summary",#N/A,FALSE,"Summarpage"}</definedName>
    <definedName name="__po1" localSheetId="0">#REF!</definedName>
    <definedName name="__po1">#REF!</definedName>
    <definedName name="__poi1" localSheetId="0">#REF!</definedName>
    <definedName name="__poi1">#REF!</definedName>
    <definedName name="__pub2" hidden="1">"L10003649.xls"</definedName>
    <definedName name="__QR6434" localSheetId="0" hidden="1">{"QAEXPENSE",#N/A,FALSE,"QUALITY AND RELIABILITY EXPENSE";"qaadmin",#N/A,FALSE,"QUALITY AND RELIABILITY EXPENSE";"FA",#N/A,FALSE,"QUALITY AND RELIABILITY EXPENSE";"QA",#N/A,FALSE,"QUALITY AND RELIABILITY EXPENSE";"DOCCTRL",#N/A,FALSE,"QUALITY AND RELIABILITY EXPENSE";"PRODSUP",#N/A,FALSE,"QUALITY AND RELIABILITY EXPENSE"}</definedName>
    <definedName name="__QR6434" hidden="1">{"QAEXPENSE",#N/A,FALSE,"QUALITY AND RELIABILITY EXPENSE";"qaadmin",#N/A,FALSE,"QUALITY AND RELIABILITY EXPENSE";"FA",#N/A,FALSE,"QUALITY AND RELIABILITY EXPENSE";"QA",#N/A,FALSE,"QUALITY AND RELIABILITY EXPENSE";"DOCCTRL",#N/A,FALSE,"QUALITY AND RELIABILITY EXPENSE";"PRODSUP",#N/A,FALSE,"QUALITY AND RELIABILITY EXPENSE"}</definedName>
    <definedName name="__r" localSheetId="0">#REF!</definedName>
    <definedName name="__r">#REF!</definedName>
    <definedName name="__rty1" localSheetId="0">#REF!</definedName>
    <definedName name="__rty1">#REF!</definedName>
    <definedName name="__SB1" localSheetId="0">#REF!</definedName>
    <definedName name="__SB1">#REF!</definedName>
    <definedName name="__sn2">#REF!</definedName>
    <definedName name="__TB2">#REF!</definedName>
    <definedName name="__TEM6434" localSheetId="0" hidden="1">{"ALLOCATION1",#N/A,FALSE,"EXPENSE ALLOCATIONS";"ALLOCATION2",#N/A,FALSE,"EXPENSE ALLOCATIONS";"ALLOCATION3",#N/A,FALSE,"EXPENSE ALLOCATIONS";"ALLOCATION4",#N/A,FALSE,"EXPENSE ALLOCATIONS"}</definedName>
    <definedName name="__TEM6434" hidden="1">{"ALLOCATION1",#N/A,FALSE,"EXPENSE ALLOCATIONS";"ALLOCATION2",#N/A,FALSE,"EXPENSE ALLOCATIONS";"ALLOCATION3",#N/A,FALSE,"EXPENSE ALLOCATIONS";"ALLOCATION4",#N/A,FALSE,"EXPENSE ALLOCATIONS"}</definedName>
    <definedName name="__tw1" localSheetId="0" hidden="1">{#N/A,#N/A,FALSE,"Admin-Total";#N/A,#N/A,FALSE,"Admin_Comp";#N/A,#N/A,FALSE,"Admin";#N/A,#N/A,FALSE,"Services";#N/A,#N/A,FALSE,"Rent";#N/A,#N/A,FALSE,"Legal";#N/A,#N/A,FALSE,"Telephone"}</definedName>
    <definedName name="__tw1" hidden="1">{#N/A,#N/A,FALSE,"Admin-Total";#N/A,#N/A,FALSE,"Admin_Comp";#N/A,#N/A,FALSE,"Admin";#N/A,#N/A,FALSE,"Services";#N/A,#N/A,FALSE,"Rent";#N/A,#N/A,FALSE,"Legal";#N/A,#N/A,FALSE,"Telephone"}</definedName>
    <definedName name="__v1" localSheetId="0">#REF!</definedName>
    <definedName name="__v1">#REF!</definedName>
    <definedName name="__WR1" localSheetId="0">#REF!</definedName>
    <definedName name="__WR1">#REF!</definedName>
    <definedName name="__wrm3" localSheetId="0">#REF!</definedName>
    <definedName name="__wrm3">#REF!</definedName>
    <definedName name="__wrn2">#REF!</definedName>
    <definedName name="__wrn3">#REF!</definedName>
    <definedName name="__wrn4">#REF!</definedName>
    <definedName name="__x2">#REF!</definedName>
    <definedName name="__z2">#REF!</definedName>
    <definedName name="__z3">#REF!</definedName>
    <definedName name="__zz3">#REF!</definedName>
    <definedName name="_1__123Graph_ACHART_1" hidden="1">'[5]Historical IS'!#REF!</definedName>
    <definedName name="_1_0__123Grap" hidden="1">[13]MORE!#REF!</definedName>
    <definedName name="_10__123Graph_CCHART_3" hidden="1">'[5]Historical IS'!#REF!</definedName>
    <definedName name="_11__123Graph_CCHART_8" hidden="1">'[5]Historical IS'!#REF!</definedName>
    <definedName name="_12__123Graph_DCHART_1" hidden="1">'[5]Historical IS'!#REF!</definedName>
    <definedName name="_12__123Graph_LBL_DCHART_1" localSheetId="0">#REF!</definedName>
    <definedName name="_12__123Graph_LBL_DCHART_1">#REF!</definedName>
    <definedName name="_13__123Graph_DCHART_8" hidden="1">'[5]Historical IS'!#REF!</definedName>
    <definedName name="_14__123Graph_LBL_ACHART_3" hidden="1">'[5]Historical IS'!#REF!</definedName>
    <definedName name="_15__123Graph_ACHART_1" localSheetId="0">#REF!</definedName>
    <definedName name="_15__123Graph_ACHART_1">#REF!</definedName>
    <definedName name="_15__123Graph_LBL_ACHART_4" hidden="1">'[5]Historical IS'!#REF!</definedName>
    <definedName name="_16__123Graph_ACHART_2" localSheetId="0">#REF!</definedName>
    <definedName name="_16__123Graph_ACHART_2">#REF!</definedName>
    <definedName name="_16__123Graph_LBL_BCHART_3" hidden="1">'[5]Historical IS'!#REF!</definedName>
    <definedName name="_17__123Graph_ACHART_3" localSheetId="0">#REF!</definedName>
    <definedName name="_17__123Graph_ACHART_3">#REF!</definedName>
    <definedName name="_17__123Graph_LBL_BCHART_4" hidden="1">'[5]Historical IS'!#REF!</definedName>
    <definedName name="_18__123Graph_ACHART_5" localSheetId="0">#REF!</definedName>
    <definedName name="_18__123Graph_ACHART_5">#REF!</definedName>
    <definedName name="_18__123Graph_LBL_CCHART_3" hidden="1">'[5]Historical IS'!#REF!</definedName>
    <definedName name="_18_123Grap" hidden="1">[13]MORE!#REF!</definedName>
    <definedName name="_19__123Graph_ACHART_6" localSheetId="0">#REF!</definedName>
    <definedName name="_19__123Graph_ACHART_6">#REF!</definedName>
    <definedName name="_19__123Graph_XCHART_1" hidden="1">'[5]Historical IS'!#REF!</definedName>
    <definedName name="_1g" localSheetId="0">#REF!</definedName>
    <definedName name="_1g">#REF!</definedName>
    <definedName name="_2__123Graph_ACHART_1" hidden="1">'[14]Rev Growth Rate'!#REF!</definedName>
    <definedName name="_2__123Graph_ACHART_3" hidden="1">'[5]Historical IS'!#REF!</definedName>
    <definedName name="_20__123Graph_BCHART_1" localSheetId="0">#REF!</definedName>
    <definedName name="_20__123Graph_BCHART_1">#REF!</definedName>
    <definedName name="_20__123Graph_XCHART_3" hidden="1">'[5]Historical IS'!#REF!</definedName>
    <definedName name="_21__123Graph_ACHART_1" hidden="1">'[14]Rev Growth Rate'!#REF!</definedName>
    <definedName name="_21__123Graph_BCHART_3" localSheetId="0">#REF!</definedName>
    <definedName name="_21__123Graph_BCHART_3">#REF!</definedName>
    <definedName name="_21__123Graph_XCHART_4" hidden="1">'[5]Historical IS'!#REF!</definedName>
    <definedName name="_22__123Graph_BCHART_5" localSheetId="0">#REF!</definedName>
    <definedName name="_22__123Graph_BCHART_5">#REF!</definedName>
    <definedName name="_22__123Graph_XCHART_8" hidden="1">'[5]Historical IS'!#REF!</definedName>
    <definedName name="_24__123Graph_BCHART_1" hidden="1">'[14]Rev Growth Rate'!#REF!</definedName>
    <definedName name="_24__123Graph_DCHART_1" localSheetId="0">#REF!</definedName>
    <definedName name="_24__123Graph_DCHART_1">#REF!</definedName>
    <definedName name="_26__123Graph_LBL_ACHART_1" localSheetId="0">#REF!</definedName>
    <definedName name="_26__123Graph_LBL_ACHART_1">#REF!</definedName>
    <definedName name="_27__123Graph_LBL_ACHART_3" localSheetId="0">#REF!</definedName>
    <definedName name="_27__123Graph_LBL_ACHART_3">#REF!</definedName>
    <definedName name="_29__123Graph_LBL_DCHART_1">#REF!</definedName>
    <definedName name="_3__123Graph_ACHART_4" hidden="1">'[5]Historical IS'!#REF!</definedName>
    <definedName name="_3__123Graph_BCHART_1" hidden="1">'[14]Rev Growth Rate'!#REF!</definedName>
    <definedName name="_3_0__123Grap" hidden="1">[13]MORE!#REF!</definedName>
    <definedName name="_3_0ACwvu.Pag" localSheetId="0">#REF!</definedName>
    <definedName name="_3_0ACwvu.Pag">#REF!</definedName>
    <definedName name="_30__123Graph_XCHART_2" localSheetId="0">#REF!</definedName>
    <definedName name="_30__123Graph_XCHART_2">#REF!</definedName>
    <definedName name="_31__123Graph_XCHART_5" localSheetId="0">#REF!</definedName>
    <definedName name="_31__123Graph_XCHART_5">#REF!</definedName>
    <definedName name="_32__123Graph_XCHART_6">#REF!</definedName>
    <definedName name="_36_0__123Grap" hidden="1">[13]MORE!#REF!</definedName>
    <definedName name="_38_0_0Cwvu.GREY_A" localSheetId="0">#REF!</definedName>
    <definedName name="_38_0_0Cwvu.GREY_A">#REF!</definedName>
    <definedName name="_4__123Graph_ACHART_8" hidden="1">'[5]Historical IS'!#REF!</definedName>
    <definedName name="_4__123Graph_BCHART_1" localSheetId="0">#REF!</definedName>
    <definedName name="_4__123Graph_BCHART_1">#REF!</definedName>
    <definedName name="_4_0Swvu.Pag" localSheetId="0">#REF!</definedName>
    <definedName name="_4_0Swvu.Pag">#REF!</definedName>
    <definedName name="_41__123Graph_ACHART_1" hidden="1">#N/A</definedName>
    <definedName name="_42__123Graph_ACHART_2" hidden="1">'[15]synthgraph DCF'!$G$7:$G$7</definedName>
    <definedName name="_44__123Graph_BCHART_1" hidden="1">#N/A</definedName>
    <definedName name="_45__123Graph_BCHART_2" hidden="1">'[15]synthgraph DCF'!$I$7:$I$7</definedName>
    <definedName name="_47__123Graph_DCHART_1" hidden="1">#N/A</definedName>
    <definedName name="_48__123Graph_DCHART_2" hidden="1">'[15]synthgraph DCF'!$L$7:$L$7</definedName>
    <definedName name="_49__123Graph_LBL_ACHART_1" hidden="1">#N/A</definedName>
    <definedName name="_5__123Graph_BCHART_1" hidden="1">'[5]Historical IS'!#REF!</definedName>
    <definedName name="_5_0Rwvu.Pag" localSheetId="0">#REF!</definedName>
    <definedName name="_5_0Rwvu.Pag">#REF!</definedName>
    <definedName name="_50__123Graph_LBL_ACHART_2" hidden="1">'[15]synthgraph DCF'!$G$7:$G$7</definedName>
    <definedName name="_52__123Graph_LBL_DCHART_1" hidden="1">#N/A</definedName>
    <definedName name="_53__123Graph_LBL_DCHART_2" hidden="1">'[15]synthgraph DCF'!$H$7:$H$7</definedName>
    <definedName name="_54__123Graph_XCHART_2" hidden="1">'[15]synthgraph DCF'!$C$7:$C$7</definedName>
    <definedName name="_6__123Graph_BCHART_3" localSheetId="0" hidden="1">'[5]Historical IS'!#REF!</definedName>
    <definedName name="_6__123Graph_BCHART_3" hidden="1">'[5]Historical IS'!#REF!</definedName>
    <definedName name="_6_123Grap" hidden="1">[13]MORE!#REF!</definedName>
    <definedName name="_7__123Graph_BCHART_4" hidden="1">'[5]Historical IS'!#REF!</definedName>
    <definedName name="_7__123Graph_DCHART_1" localSheetId="0">#REF!</definedName>
    <definedName name="_7__123Graph_DCHART_1">#REF!</definedName>
    <definedName name="_8__123Graph_BCHART_8" hidden="1">'[5]Historical IS'!#REF!</definedName>
    <definedName name="_9__123Graph_CCHART_1" hidden="1">'[5]Historical IS'!#REF!</definedName>
    <definedName name="_9__123Graph_LBL_ACHART_1" localSheetId="0">#REF!</definedName>
    <definedName name="_9__123Graph_LBL_ACHART_1">#REF!</definedName>
    <definedName name="_9_0__123Grap" hidden="1">[13]MORE!#REF!</definedName>
    <definedName name="_a1" localSheetId="0">#REF!</definedName>
    <definedName name="_a1">#REF!</definedName>
    <definedName name="_a10" localSheetId="0" hidden="1">{"SUMM",#N/A,TRUE,"C";"ACT_PROD",#N/A,TRUE,"A";"ACT_SHIP",#N/A,TRUE,"A";"BP_YLD",#N/A,TRUE,"B";"ACTZ_PROD",#N/A,TRUE,"D";"ACTZ_SHIP",#N/A,TRUE,"D";"ACTZ_YLD",#N/A,TRUE,"E";"CPSI_PROD",#N/A,TRUE,"F";"CPSI_SHIP",#N/A,TRUE,"F"}</definedName>
    <definedName name="_a10" hidden="1">{"SUMM",#N/A,TRUE,"C";"ACT_PROD",#N/A,TRUE,"A";"ACT_SHIP",#N/A,TRUE,"A";"BP_YLD",#N/A,TRUE,"B";"ACTZ_PROD",#N/A,TRUE,"D";"ACTZ_SHIP",#N/A,TRUE,"D";"ACTZ_YLD",#N/A,TRUE,"E";"CPSI_PROD",#N/A,TRUE,"F";"CPSI_SHIP",#N/A,TRUE,"F"}</definedName>
    <definedName name="_A11" localSheetId="0">#REF!</definedName>
    <definedName name="_A11">#REF!</definedName>
    <definedName name="_a2" localSheetId="0" hidden="1">{#N/A,#N/A,FALSE,"Sheet1"}</definedName>
    <definedName name="_a2" hidden="1">{#N/A,#N/A,FALSE,"Sheet1"}</definedName>
    <definedName name="_a3" localSheetId="0" hidden="1">{"TYPE",#N/A,FALSE,"MAYDGR";"PAN_LN",#N/A,FALSE,"MAYDGR";"FUN_LN",#N/A,FALSE,"MAYDGR";"TYPE",#N/A,FALSE,"MAYYLD";"PAN_LN",#N/A,FALSE,"MAYYLD";"FUN_LN",#N/A,FALSE,"MAYYLD";"TYPE",#N/A,FALSE,"MAYTDYLD";"PAN_LN",#N/A,FALSE,"MAYTDYLD";"FUN_LN",#N/A,FALSE,"MAYTDYLD";"TYPE",#N/A,FALSE,"MAYDA";"PAN_LN",#N/A,FALSE,"MAYDA";"FUN_LN",#N/A,FALSE,"MAYDA";"TYPE",#N/A,FALSE,"MAYUN";"PAN_LN",#N/A,FALSE,"MAYUN";"FUN_LN",#N/A,FALSE,"MAYUN"}</definedName>
    <definedName name="_a3" hidden="1">{#N/A,#N/A,FALSE,"Sheet1"}</definedName>
    <definedName name="_a4" localSheetId="0" hidden="1">{"PAN_LN",#N/A,TRUE,"ACTDGR";"FUN_LN",#N/A,TRUE,"ACTDGR";"TYPE",#N/A,TRUE,"ACTDGR";"PAN_LN",#N/A,TRUE,"ACTYLD";"FUN_LN",#N/A,TRUE,"ACTYLD";"TYPE",#N/A,TRUE,"ACTYLD";"PAN_LN",#N/A,TRUE,"ACTYTDYLD";"FUN_LN",#N/A,TRUE,"ACTYTDYLD";"TYPE",#N/A,TRUE,"ACTYTDYLD";"PAN_LN",#N/A,TRUE,"ACTDA";"FUN_LN",#N/A,TRUE,"ACTDA";"TYPE",#N/A,TRUE,"ACTDA";"PAN_LN",#N/A,TRUE,"ACTUN";"FUN_LN",#N/A,TRUE,"ACTUN";"TYPE",#N/A,TRUE,"ACTUN";"panel",#N/A,TRUE,"ACT_TONS";"funnel",#N/A,TRUE,"ACT_TONS";"type",#N/A,TRUE,"ACT_TONS"}</definedName>
    <definedName name="_a4" hidden="1">{"PAN_LN",#N/A,TRUE,"ACTDGR";"FUN_LN",#N/A,TRUE,"ACTDGR";"TYPE",#N/A,TRUE,"ACTDGR";"PAN_LN",#N/A,TRUE,"ACTYLD";"FUN_LN",#N/A,TRUE,"ACTYLD";"TYPE",#N/A,TRUE,"ACTYLD";"PAN_LN",#N/A,TRUE,"ACTYTDYLD";"FUN_LN",#N/A,TRUE,"ACTYTDYLD";"TYPE",#N/A,TRUE,"ACTYTDYLD";"PAN_LN",#N/A,TRUE,"ACTDA";"FUN_LN",#N/A,TRUE,"ACTDA";"TYPE",#N/A,TRUE,"ACTDA";"PAN_LN",#N/A,TRUE,"ACTUN";"FUN_LN",#N/A,TRUE,"ACTUN";"TYPE",#N/A,TRUE,"ACTUN";"panel",#N/A,TRUE,"ACT_TONS";"funnel",#N/A,TRUE,"ACT_TONS";"type",#N/A,TRUE,"ACT_TONS"}</definedName>
    <definedName name="_a5" localSheetId="0" hidden="1">{"andy_p",#N/A,FALSE,"A";"andy_s",#N/A,FALSE,"A"}</definedName>
    <definedName name="_a5" hidden="1">{"andy_p",#N/A,FALSE,"A";"andy_s",#N/A,FALSE,"A"}</definedName>
    <definedName name="_a50" localSheetId="0">#REF!</definedName>
    <definedName name="_a50">#REF!</definedName>
    <definedName name="_a6" localSheetId="0" hidden="1">{"TYPE",#N/A,FALSE,"BPDGR";"PAN_LN",#N/A,FALSE,"BPDGR";"FUN_LN",#N/A,FALSE,"BPDGR";"TYPE",#N/A,FALSE,"BPYLD";"PAN_LN",#N/A,FALSE,"BPYLD";"FUN_LN",#N/A,FALSE,"BPYLD";"TYPE",#N/A,FALSE,"BPYTDYLD";"PAN_LN",#N/A,FALSE,"BPYTDYLD";"FUN_LN",#N/A,FALSE,"BPYTDYLD";"TYPE",#N/A,FALSE,"BPDA";"PAN_LN",#N/A,FALSE,"BPDA";"FUN_LN",#N/A,FALSE,"BPDA";"TYPE",#N/A,FALSE,"BPUN";"PAN_LN",#N/A,FALSE,"BPUN";"FUN_LN",#N/A,FALSE,"BPUN"}</definedName>
    <definedName name="_a6" hidden="1">{"TYPE",#N/A,FALSE,"BPDGR";"PAN_LN",#N/A,FALSE,"BPDGR";"FUN_LN",#N/A,FALSE,"BPDGR";"TYPE",#N/A,FALSE,"BPYLD";"PAN_LN",#N/A,FALSE,"BPYLD";"FUN_LN",#N/A,FALSE,"BPYLD";"TYPE",#N/A,FALSE,"BPYTDYLD";"PAN_LN",#N/A,FALSE,"BPYTDYLD";"FUN_LN",#N/A,FALSE,"BPYTDYLD";"TYPE",#N/A,FALSE,"BPDA";"PAN_LN",#N/A,FALSE,"BPDA";"FUN_LN",#N/A,FALSE,"BPDA";"TYPE",#N/A,FALSE,"BPUN";"PAN_LN",#N/A,FALSE,"BPUN";"FUN_LN",#N/A,FALSE,"BPUN"}</definedName>
    <definedName name="_a7" localSheetId="0" hidden="1">{"TYPE",#N/A,FALSE,"MAYDGR";"PAN_LN",#N/A,FALSE,"MAYDGR";"FUN_LN",#N/A,FALSE,"MAYDGR";"TYPE",#N/A,FALSE,"MAYYLD";"PAN_LN",#N/A,FALSE,"MAYYLD";"FUN_LN",#N/A,FALSE,"MAYYLD";"TYPE",#N/A,FALSE,"MAYTDYLD";"PAN_LN",#N/A,FALSE,"MAYTDYLD";"FUN_LN",#N/A,FALSE,"MAYTDYLD";"TYPE",#N/A,FALSE,"MAYDA";"PAN_LN",#N/A,FALSE,"MAYDA";"FUN_LN",#N/A,FALSE,"MAYDA";"TYPE",#N/A,FALSE,"MAYUN";"PAN_LN",#N/A,FALSE,"MAYUN";"FUN_LN",#N/A,FALSE,"MAYUN"}</definedName>
    <definedName name="_a7" hidden="1">{"TYPE",#N/A,FALSE,"MAYDGR";"PAN_LN",#N/A,FALSE,"MAYDGR";"FUN_LN",#N/A,FALSE,"MAYDGR";"TYPE",#N/A,FALSE,"MAYYLD";"PAN_LN",#N/A,FALSE,"MAYYLD";"FUN_LN",#N/A,FALSE,"MAYYLD";"TYPE",#N/A,FALSE,"MAYTDYLD";"PAN_LN",#N/A,FALSE,"MAYTDYLD";"FUN_LN",#N/A,FALSE,"MAYTDYLD";"TYPE",#N/A,FALSE,"MAYDA";"PAN_LN",#N/A,FALSE,"MAYDA";"FUN_LN",#N/A,FALSE,"MAYDA";"TYPE",#N/A,FALSE,"MAYUN";"PAN_LN",#N/A,FALSE,"MAYUN";"FUN_LN",#N/A,FALSE,"MAYUN"}</definedName>
    <definedName name="_a8" localSheetId="0" hidden="1">{"TYPE",#N/A,FALSE,"SEPDGR";"PAN_LN",#N/A,FALSE,"SEPDGR";"FUN_LN",#N/A,FALSE,"SEPDGR";"TYPE",#N/A,FALSE,"SEPYLD";"PAN_LN",#N/A,FALSE,"SEPYLD";"FUN_LN",#N/A,FALSE,"SEPYLD";"TYPE",#N/A,FALSE,"SEPYTDYLD";"PAN_LN",#N/A,FALSE,"SEPYTDYLD";"FUN_LN",#N/A,FALSE,"SEPYTDYLD";"TYPE",#N/A,FALSE,"SEPDA";"PAN_LN",#N/A,FALSE,"SEPDA";"FUN_LN",#N/A,FALSE,"SEPDA";"TYPE",#N/A,FALSE,"SEPUN";"PAN_LN",#N/A,FALSE,"SEPUN";"FUN_LN",#N/A,FALSE,"SEPUN"}</definedName>
    <definedName name="_a8" hidden="1">{"TYPE",#N/A,FALSE,"SEPDGR";"PAN_LN",#N/A,FALSE,"SEPDGR";"FUN_LN",#N/A,FALSE,"SEPDGR";"TYPE",#N/A,FALSE,"SEPYLD";"PAN_LN",#N/A,FALSE,"SEPYLD";"FUN_LN",#N/A,FALSE,"SEPYLD";"TYPE",#N/A,FALSE,"SEPYTDYLD";"PAN_LN",#N/A,FALSE,"SEPYTDYLD";"FUN_LN",#N/A,FALSE,"SEPYTDYLD";"TYPE",#N/A,FALSE,"SEPDA";"PAN_LN",#N/A,FALSE,"SEPDA";"FUN_LN",#N/A,FALSE,"SEPDA";"TYPE",#N/A,FALSE,"SEPUN";"PAN_LN",#N/A,FALSE,"SEPUN";"FUN_LN",#N/A,FALSE,"SEPUN"}</definedName>
    <definedName name="_a9" localSheetId="0" hidden="1">{"SUMM",#N/A,TRUE,"C";"ACT_PROD",#N/A,TRUE,"A";"ACT_SHIP",#N/A,TRUE,"A";"BP_YLD",#N/A,TRUE,"B";"ACTZ_PROD",#N/A,TRUE,"D";"ACTZ_SHIP",#N/A,TRUE,"D";"ACTZ_YLD",#N/A,TRUE,"E";"CPSI_PROD",#N/A,TRUE,"F";"CPSI_SHIP",#N/A,TRUE,"F"}</definedName>
    <definedName name="_a9" hidden="1">{"SUMM",#N/A,TRUE,"C";"ACT_PROD",#N/A,TRUE,"A";"ACT_SHIP",#N/A,TRUE,"A";"BP_YLD",#N/A,TRUE,"B";"ACTZ_PROD",#N/A,TRUE,"D";"ACTZ_SHIP",#N/A,TRUE,"D";"ACTZ_YLD",#N/A,TRUE,"E";"CPSI_PROD",#N/A,TRUE,"F";"CPSI_SHIP",#N/A,TRUE,"F"}</definedName>
    <definedName name="_aa1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1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2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3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ge1" localSheetId="0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_age1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_ALL6434" localSheetId="0" hidden="1">{"ALLOCATION1",#N/A,FALSE,"EXPENSE ALLOCATIONS";"ALLOCATION2",#N/A,FALSE,"EXPENSE ALLOCATIONS";"ALLOCATION3",#N/A,FALSE,"EXPENSE ALLOCATIONS";"ALLOCATION4",#N/A,FALSE,"EXPENSE ALLOCATIONS"}</definedName>
    <definedName name="_ALL6434" hidden="1">{"ALLOCATION1",#N/A,FALSE,"EXPENSE ALLOCATIONS";"ALLOCATION2",#N/A,FALSE,"EXPENSE ALLOCATIONS";"ALLOCATION3",#N/A,FALSE,"EXPENSE ALLOCATIONS";"ALLOCATION4",#N/A,FALSE,"EXPENSE ALLOCATIONS"}</definedName>
    <definedName name="_AMO_UniqueIdentifier" hidden="1">"'b79288d7-fc05-4431-81c0-267591017460'"</definedName>
    <definedName name="_ANA1" localSheetId="0">#REF!</definedName>
    <definedName name="_ANA1">#REF!</definedName>
    <definedName name="_ana2" localSheetId="0">#REF!</definedName>
    <definedName name="_ana2">#REF!</definedName>
    <definedName name="_ana2222" localSheetId="0">#REF!</definedName>
    <definedName name="_ana2222">#REF!</definedName>
    <definedName name="_as1">#REF!</definedName>
    <definedName name="_ASS6434" localSheetId="0" hidden="1">{"TOTALASSEMBLY",#N/A,FALSE,"ASSEMBLY EXPENSE";"DPAK",#N/A,FALSE,"ASSEMBLY EXPENSE";"TO220",#N/A,FALSE,"ASSEMBLY EXPENSE";"HEXDIP",#N/A,FALSE,"ASSEMBLY EXPENSE";"HEXSENSE",#N/A,FALSE,"ASSEMBLY EXPENSE";"MANAGEMENT",#N/A,FALSE,"ASSEMBLY EXPENSE";"MFGENGINEERING",#N/A,FALSE,"ASSEMBLY EXPENSE";"EQUIPENGINEERING",#N/A,FALSE,"ASSEMBLY EXPENSE";"TO220MGMT",#N/A,FALSE,"ASSEMBLY EXPENSE";"SAW",#N/A,FALSE,"ASSEMBLY EXPENSE";"EQUIPMENTSUPPORT",#N/A,FALSE,"ASSEMBLY EXPENSE";"MATERIALS",#N/A,FALSE,"ASSEMBLY EXPENSE"}</definedName>
    <definedName name="_ASS6434" hidden="1">{"TOTALASSEMBLY",#N/A,FALSE,"ASSEMBLY EXPENSE";"DPAK",#N/A,FALSE,"ASSEMBLY EXPENSE";"TO220",#N/A,FALSE,"ASSEMBLY EXPENSE";"HEXDIP",#N/A,FALSE,"ASSEMBLY EXPENSE";"HEXSENSE",#N/A,FALSE,"ASSEMBLY EXPENSE";"MANAGEMENT",#N/A,FALSE,"ASSEMBLY EXPENSE";"MFGENGINEERING",#N/A,FALSE,"ASSEMBLY EXPENSE";"EQUIPENGINEERING",#N/A,FALSE,"ASSEMBLY EXPENSE";"TO220MGMT",#N/A,FALSE,"ASSEMBLY EXPENSE";"SAW",#N/A,FALSE,"ASSEMBLY EXPENSE";"EQUIPMENTSUPPORT",#N/A,FALSE,"ASSEMBLY EXPENSE";"MATERIALS",#N/A,FALSE,"ASSEMBLY EXPENSE"}</definedName>
    <definedName name="_b1" localSheetId="0" hidden="1">{#N/A,#N/A,FALSE,"Sales_Total";#N/A,#N/A,FALSE,"Mktg_Total";#N/A,#N/A,FALSE,"Tech_Total";#N/A,#N/A,FALSE,"Dev_Total";#N/A,#N/A,FALSE,"Admin_Total"}</definedName>
    <definedName name="_b1" hidden="1">{#N/A,#N/A,FALSE,"Sales_Total";#N/A,#N/A,FALSE,"Mktg_Total";#N/A,#N/A,FALSE,"Tech_Total";#N/A,#N/A,FALSE,"Dev_Total";#N/A,#N/A,FALSE,"Admin_Total"}</definedName>
    <definedName name="_B2" localSheetId="0">#REF!</definedName>
    <definedName name="_B2">#REF!</definedName>
    <definedName name="_bb3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bb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bb4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bb4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bb5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bb5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bbb1" localSheetId="0">#REF!</definedName>
    <definedName name="_bbb1">#REF!</definedName>
    <definedName name="_bdm.13309D932DD74C9AB0E05F49E626B4E9.edm" localSheetId="0" hidden="1">#REF!</definedName>
    <definedName name="_bdm.13309D932DD74C9AB0E05F49E626B4E9.edm" hidden="1">#REF!</definedName>
    <definedName name="_bdm.17A4378BBCC84270B9C19E084E27ABC4.edm" localSheetId="0" hidden="1">#REF!</definedName>
    <definedName name="_bdm.17A4378BBCC84270B9C19E084E27ABC4.edm" hidden="1">#REF!</definedName>
    <definedName name="_bdm.21830E3085AA4742895995FED77B2CB3.edm" hidden="1">#REF!</definedName>
    <definedName name="_bdm.3A72B45E5A834C7BB4BD57806B809888.edm" hidden="1">#REF!</definedName>
    <definedName name="_bdm.503E84116A3E481388FCA7CCE5B7DD80.edm" hidden="1">#REF!</definedName>
    <definedName name="_bdm.592C39991B9E4EB58198DAF577311AE3.edm" hidden="1">#REF!</definedName>
    <definedName name="_bdm.84D87C2383A04C829026C19F07C2EA4A.edm" hidden="1">#REF!</definedName>
    <definedName name="_bdm.86300A9C87644251BE428825F53D58E8.edm" hidden="1">#REF!</definedName>
    <definedName name="_bdm.8A1AE2F77395497FB47429792A7339EF.edm" hidden="1">'[16]France-1'!$1:$1048576</definedName>
    <definedName name="_bdm.8BCF3DA7FA46410FA30FC611CFCBD67A.edm" localSheetId="0" hidden="1">#REF!</definedName>
    <definedName name="_bdm.8BCF3DA7FA46410FA30FC611CFCBD67A.edm" hidden="1">#REF!</definedName>
    <definedName name="_bdm.A4A9555EBE064577B7E878A835FE371B.edm" localSheetId="0" hidden="1">#REF!</definedName>
    <definedName name="_bdm.A4A9555EBE064577B7E878A835FE371B.edm" hidden="1">#REF!</definedName>
    <definedName name="_bdm.D53AE69ED9E841EFBC1CE6DD976C8FC6.edm" localSheetId="0" hidden="1">#REF!</definedName>
    <definedName name="_bdm.D53AE69ED9E841EFBC1CE6DD976C8FC6.edm" hidden="1">#REF!</definedName>
    <definedName name="_bdm.D89276B170A5489BB6987E37F2E6E898.edm" hidden="1">#REF!</definedName>
    <definedName name="_bdm.E045D3F32D93422EB547C5BC3E2EEBC7.edm" hidden="1">#REF!</definedName>
    <definedName name="_bdm.EBE5F3D9A64D4B4CBC99AEDE1DF00770.edm" hidden="1">#REF!</definedName>
    <definedName name="_bdm.F1F7EC242F704BE8B93744AFBA8AACFE.edm" hidden="1">#REF!</definedName>
    <definedName name="_BQ4.1" hidden="1">#REF!</definedName>
    <definedName name="_bro1">#REF!</definedName>
    <definedName name="_bro2">#REF!</definedName>
    <definedName name="_BS1">#REF!</definedName>
    <definedName name="_c">#REF!</definedName>
    <definedName name="_Cap1">'[17]SCI Moinerie'!$B$6</definedName>
    <definedName name="_CAP10" localSheetId="0" hidden="1">{"LC",#N/A,FALSE,"FC-15 Cap Expend"}</definedName>
    <definedName name="_CAP10" hidden="1">{"LC",#N/A,FALSE,"FC-15 Cap Expend"}</definedName>
    <definedName name="_ccc1" localSheetId="0">#REF!</definedName>
    <definedName name="_ccc1">#REF!</definedName>
    <definedName name="_d10">'[18]E8 A. SERV. EXT'!$A$40</definedName>
    <definedName name="_d11">'[18]E8 A. SERV. EXT'!$A$45</definedName>
    <definedName name="_d12">'[18]E4 ACHATS'!$A$32</definedName>
    <definedName name="_d13">'[18]E8 A. SERV. EXT'!$A$50</definedName>
    <definedName name="_d16">'[18]E8 A. SERV. EXT'!$A$55</definedName>
    <definedName name="_d2">'[18]E6 SERV. EXT'!$A$93</definedName>
    <definedName name="_d20">'[18]E8 A. SERV. EXT'!$A$60</definedName>
    <definedName name="_d21">'[18]E8 A. SERV. EXT'!$A$65</definedName>
    <definedName name="_d23">'[18]E8 A. SERV. EXT'!$A$80</definedName>
    <definedName name="_d24">'[18]E8 A. SERV. EXT'!$A$85</definedName>
    <definedName name="_d25">'[18]E8 A. SERV. EXT'!$A$90</definedName>
    <definedName name="_d26">'[18]E8 A. SERV. EXT'!$A$95</definedName>
    <definedName name="_d3">'[18]E6 SERV. EXT'!$A$98</definedName>
    <definedName name="_d30">'[18]E8 A. SERV. EXT'!$A$100</definedName>
    <definedName name="_d31">'[18]E8 A. SERV. EXT'!$A$105</definedName>
    <definedName name="_d4">'[18]E6 SERV. EXT'!$A$103</definedName>
    <definedName name="_d5">'[18]E6 SERV. EXT'!$A$108</definedName>
    <definedName name="_d6">'[18]E6 SERV. EXT'!$A$113</definedName>
    <definedName name="_d60">'[18]E4 ACHATS'!$A$37</definedName>
    <definedName name="_d7">'[18]E8 A. SERV. EXT'!$A$30</definedName>
    <definedName name="_d9">'[18]E8 A. SERV. EXT'!$A$35</definedName>
    <definedName name="_DCF1" localSheetId="0">#REF!</definedName>
    <definedName name="_DCF1">#REF!</definedName>
    <definedName name="_dfd1" localSheetId="0">#REF!</definedName>
    <definedName name="_dfd1">#REF!</definedName>
    <definedName name="_dfk1" localSheetId="0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_dfk1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_Dist_Values" hidden="1">#REF!</definedName>
    <definedName name="_djd1" localSheetId="0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_djd1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_dkj1" localSheetId="0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_dkj1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_DP6434" localSheetId="0" hidden="1">{"TOTALDPAK",#N/A,FALSE,"DPAK PRODUCTION";"HADPAK",#N/A,FALSE,"DPAK PRODUCTION";"PSIDPAK",#N/A,FALSE,"DPAK PRODUCTION"}</definedName>
    <definedName name="_DP6434" hidden="1">{"TOTALDPAK",#N/A,FALSE,"DPAK PRODUCTION";"HADPAK",#N/A,FALSE,"DPAK PRODUCTION";"PSIDPAK",#N/A,FALSE,"DPAK PRODUCTION"}</definedName>
    <definedName name="_ECA1" localSheetId="0">#REF!</definedName>
    <definedName name="_ECA1">#REF!</definedName>
    <definedName name="_edp1" localSheetId="0">#REF!</definedName>
    <definedName name="_edp1">#REF!</definedName>
    <definedName name="_Eur3">'[17]SCI la breteche'!$AE$3</definedName>
    <definedName name="_eva2" localSheetId="0">#REF!</definedName>
    <definedName name="_eva2">#REF!</definedName>
    <definedName name="_EXPORT31_UnSavedTag" hidden="1">"WbNotSaved"</definedName>
    <definedName name="_eyr1" localSheetId="0">#REF!</definedName>
    <definedName name="_eyr1">#REF!</definedName>
    <definedName name="_f1" localSheetId="0">#REF!</definedName>
    <definedName name="_f1">#REF!</definedName>
    <definedName name="_FA16434" localSheetId="0" hidden="1">{"TOTALFAB",#N/A,FALSE,"WAFER FAB 1 EXPENSE";"FABMANAGEMENT",#N/A,FALSE,"WAFER FAB 1 EXPENSE";"FABPRODUCTION",#N/A,FALSE,"WAFER FAB 1 EXPENSE";"FABENGINEERING",#N/A,FALSE,"WAFER FAB 1 EXPENSE";"FABEQUIPSUPPORT",#N/A,FALSE,"WAFER FAB 1 EXPENSE";"FABPRODUCTLINE",#N/A,FALSE,"WAFER FAB 1 EXPENSE";"FABMATERIALS",#N/A,FALSE,"WAFER FAB 1 EXPENSE"}</definedName>
    <definedName name="_FA16434" hidden="1">{"TOTALFAB",#N/A,FALSE,"WAFER FAB 1 EXPENSE";"FABMANAGEMENT",#N/A,FALSE,"WAFER FAB 1 EXPENSE";"FABPRODUCTION",#N/A,FALSE,"WAFER FAB 1 EXPENSE";"FABENGINEERING",#N/A,FALSE,"WAFER FAB 1 EXPENSE";"FABEQUIPSUPPORT",#N/A,FALSE,"WAFER FAB 1 EXPENSE";"FABPRODUCTLINE",#N/A,FALSE,"WAFER FAB 1 EXPENSE";"FABMATERIALS",#N/A,FALSE,"WAFER FAB 1 EXPENSE"}</definedName>
    <definedName name="_FA26434" localSheetId="0" hidden="1">{"TOTALFAB",#N/A,FALSE,"WAFER FAB 2 EXPENSE";"FABPRODUCTION",#N/A,FALSE,"WAFER FAB 2 EXPENSE";"FABENGINEERING",#N/A,FALSE,"WAFER FAB 2 EXPENSE";"FABEQUIPSUPPORT",#N/A,FALSE,"WAFER FAB 2 EXPENSE";"FABPRODUCTLINE",#N/A,FALSE,"WAFER FAB 2 EXPENSE";"FABMATERIALS",#N/A,FALSE,"WAFER FAB 2 EXPENSE"}</definedName>
    <definedName name="_FA26434" hidden="1">{"TOTALFAB",#N/A,FALSE,"WAFER FAB 2 EXPENSE";"FABPRODUCTION",#N/A,FALSE,"WAFER FAB 2 EXPENSE";"FABENGINEERING",#N/A,FALSE,"WAFER FAB 2 EXPENSE";"FABEQUIPSUPPORT",#N/A,FALSE,"WAFER FAB 2 EXPENSE";"FABPRODUCTLINE",#N/A,FALSE,"WAFER FAB 2 EXPENSE";"FABMATERIALS",#N/A,FALSE,"WAFER FAB 2 EXPENSE"}</definedName>
    <definedName name="_FA96434" localSheetId="0" hidden="1">{"TOTALFAB",#N/A,FALSE,"WAFER FAB 2 EXPENSE";"FABPRODUCTION",#N/A,FALSE,"WAFER FAB 2 EXPENSE";"FABENGINEERING",#N/A,FALSE,"WAFER FAB 2 EXPENSE";"FABEQUIPSUPPORT",#N/A,FALSE,"WAFER FAB 2 EXPENSE";"FABPRODUCTLINE",#N/A,FALSE,"WAFER FAB 2 EXPENSE";"FABMATERIALS",#N/A,FALSE,"WAFER FAB 2 EXPENSE"}</definedName>
    <definedName name="_FA96434" hidden="1">{"TOTALFAB",#N/A,FALSE,"WAFER FAB 2 EXPENSE";"FABPRODUCTION",#N/A,FALSE,"WAFER FAB 2 EXPENSE";"FABENGINEERING",#N/A,FALSE,"WAFER FAB 2 EXPENSE";"FABEQUIPSUPPORT",#N/A,FALSE,"WAFER FAB 2 EXPENSE";"FABPRODUCTLINE",#N/A,FALSE,"WAFER FAB 2 EXPENSE";"FABMATERIALS",#N/A,FALSE,"WAFER FAB 2 EXPENSE"}</definedName>
    <definedName name="_FAC6434" localSheetId="0" hidden="1">{"TOTAL",#N/A,FALSE,"FACILITIES EXPENSE";"TOTALDETAIL",#N/A,FALSE,"FACILITIES EXPENSE";"MATERIALS",#N/A,FALSE,"FACILITIES EXPENSE";"FACILITIES",#N/A,FALSE,"FACILITIES EXPENSE";"CHEM",#N/A,FALSE,"FACILITIES EXPENSE";"GENSVC",#N/A,FALSE,"FACILITIES EXPENSE";"SAFETY",#N/A,FALSE,"FACILITIES EXPENSE"}</definedName>
    <definedName name="_FAC6434" hidden="1">{"TOTAL",#N/A,FALSE,"FACILITIES EXPENSE";"TOTALDETAIL",#N/A,FALSE,"FACILITIES EXPENSE";"MATERIALS",#N/A,FALSE,"FACILITIES EXPENSE";"FACILITIES",#N/A,FALSE,"FACILITIES EXPENSE";"CHEM",#N/A,FALSE,"FACILITIES EXPENSE";"GENSVC",#N/A,FALSE,"FACILITIES EXPENSE";"SAFETY",#N/A,FALSE,"FACILITIES EXPENSE"}</definedName>
    <definedName name="_fds2" localSheetId="0">#REF!</definedName>
    <definedName name="_fds2">#REF!</definedName>
    <definedName name="_FI4" localSheetId="0">#REF!</definedName>
    <definedName name="_FI4">#REF!</definedName>
    <definedName name="_Fill" hidden="1">#REF!</definedName>
    <definedName name="_fr1">#REF!</definedName>
    <definedName name="_fr12">#REF!</definedName>
    <definedName name="_fr14">#REF!</definedName>
    <definedName name="_fr2">#REF!</definedName>
    <definedName name="_fr20">#REF!</definedName>
    <definedName name="_FRF1997">#REF!</definedName>
    <definedName name="_fy97">#REF!</definedName>
    <definedName name="_ggf1">#REF!</definedName>
    <definedName name="_GR3" localSheetId="0" hidden="1">{"Informes",#N/A,FALSE,"CA";"Informes",#N/A,FALSE,"CN";"Informes",#N/A,FALSE,"INVERSIONES";"Informes",#N/A,FALSE,"CN Oficial";"Informes",#N/A,FALSE,"CA Oficial";"Informes",#N/A,FALSE,"Res Datos Areas"}</definedName>
    <definedName name="_GR3" hidden="1">{"Informes",#N/A,FALSE,"CA";"Informes",#N/A,FALSE,"CN";"Informes",#N/A,FALSE,"INVERSIONES";"Informes",#N/A,FALSE,"CN Oficial";"Informes",#N/A,FALSE,"CA Oficial";"Informes",#N/A,FALSE,"Res Datos Areas"}</definedName>
    <definedName name="_GSRATES_1" hidden="1">"CT300001Latest          "</definedName>
    <definedName name="_GSRATES_COUNT" hidden="1">1</definedName>
    <definedName name="_GSRATESR_1" hidden="1">#N/A</definedName>
    <definedName name="_i3" localSheetId="0" hidden="1">{"vue1",#N/A,FALSE,"synthese";"vue2",#N/A,FALSE,"synthese"}</definedName>
    <definedName name="_i3" hidden="1">{"vue1",#N/A,FALSE,"synthese";"vue2",#N/A,FALSE,"synthese"}</definedName>
    <definedName name="_ik1" localSheetId="0">#REF!</definedName>
    <definedName name="_ik1">#REF!</definedName>
    <definedName name="_j1" localSheetId="0">#REF!</definedName>
    <definedName name="_j1">#REF!</definedName>
    <definedName name="_j2" localSheetId="0">#REF!</definedName>
    <definedName name="_j2">#REF!</definedName>
    <definedName name="_j3">#REF!</definedName>
    <definedName name="_j4">#REF!</definedName>
    <definedName name="_j5">#REF!</definedName>
    <definedName name="_j6">#REF!</definedName>
    <definedName name="_j7">#REF!</definedName>
    <definedName name="_j8">#REF!</definedName>
    <definedName name="_j9">#REF!</definedName>
    <definedName name="_Key1" hidden="1">#REF!</definedName>
    <definedName name="_Key2" hidden="1">[19]DETAIL!#REF!</definedName>
    <definedName name="_kol1" localSheetId="0">#REF!</definedName>
    <definedName name="_kol1">#REF!</definedName>
    <definedName name="_L" localSheetId="0" hidden="1">{"ASCONGRP","COMPANIES",TRUE}</definedName>
    <definedName name="_L" hidden="1">{"ASCONGRP","COMPANIES",TRUE}</definedName>
    <definedName name="_M6" localSheetId="0" hidden="1">{"SUMM",#N/A,TRUE,"C";"ACT_PROD",#N/A,TRUE,"A";"ACT_SHIP",#N/A,TRUE,"A";"BP_YLD",#N/A,TRUE,"B";"ACTZ_PROD",#N/A,TRUE,"D";"ACTZ_SHIP",#N/A,TRUE,"D";"ACTZ_YLD",#N/A,TRUE,"E";"CPSI_PROD",#N/A,TRUE,"F";"CPSI_SHIP",#N/A,TRUE,"F"}</definedName>
    <definedName name="_M6" hidden="1">{"SUMM",#N/A,TRUE,"C";"ACT_PROD",#N/A,TRUE,"A";"ACT_SHIP",#N/A,TRUE,"A";"BP_YLD",#N/A,TRUE,"B";"ACTZ_PROD",#N/A,TRUE,"D";"ACTZ_SHIP",#N/A,TRUE,"D";"ACTZ_YLD",#N/A,TRUE,"E";"CPSI_PROD",#N/A,TRUE,"F";"CPSI_SHIP",#N/A,TRUE,"F"}</definedName>
    <definedName name="_mix2" localSheetId="0">#REF!</definedName>
    <definedName name="_mix2">#REF!</definedName>
    <definedName name="_new" hidden="1">#REF!</definedName>
    <definedName name="_New1">#REF!</definedName>
    <definedName name="_new2" localSheetId="0" hidden="1">{"FY97Q1 nvs",#N/A,FALSE,"FY97 - Q1";"FY97Q2 nvs",#N/A,FALSE,"FY97 - Q2";"FY97Q3 nvs",#N/A,FALSE,"FY97 - Q3";"FY97Q4 nvs",#N/A,FALSE,"FY97 - Q4"}</definedName>
    <definedName name="_new2" hidden="1">{"FY97Q1 nvs",#N/A,FALSE,"FY97 - Q1";"FY97Q2 nvs",#N/A,FALSE,"FY97 - Q2";"FY97Q3 nvs",#N/A,FALSE,"FY97 - Q3";"FY97Q4 nvs",#N/A,FALSE,"FY97 - Q4"}</definedName>
    <definedName name="_new3" localSheetId="0" hidden="1">{"FY98Q1 nvs",#N/A,FALSE,"FY98 - Q1";"FY98Q2 nvs",#N/A,FALSE,"FY98 - Q2";"FY98Q3 nvs",#N/A,FALSE,"FY98 - Q3";"FY98Q4 nvs",#N/A,FALSE,"FY98 - Q4"}</definedName>
    <definedName name="_new3" hidden="1">{"FY98Q1 nvs",#N/A,FALSE,"FY98 - Q1";"FY98Q2 nvs",#N/A,FALSE,"FY98 - Q2";"FY98Q3 nvs",#N/A,FALSE,"FY98 - Q3";"FY98Q4 nvs",#N/A,FALSE,"FY98 - Q4"}</definedName>
    <definedName name="_new4" localSheetId="0" hidden="1">{"INPUT",#N/A,FALSE,"REVENUE AND GM ";"CONTROL",#N/A,FALSE,"REVENUE AND GM ";"SWITCH",#N/A,FALSE,"REVENUE AND GM ";"OUTPUT",#N/A,FALSE,"REVENUE AND GM ";"TOTAL",#N/A,FALSE,"REVENUE AND GM "}</definedName>
    <definedName name="_new4" hidden="1">{"INPUT",#N/A,FALSE,"REVENUE AND GM ";"CONTROL",#N/A,FALSE,"REVENUE AND GM ";"SWITCH",#N/A,FALSE,"REVENUE AND GM ";"OUTPUT",#N/A,FALSE,"REVENUE AND GM ";"TOTAL",#N/A,FALSE,"REVENUE AND GM "}</definedName>
    <definedName name="_new5" localSheetId="0" hidden="1">{"FY97Total",#N/A,FALSE,"FY97 - Total";"FY98Total",#N/A,FALSE,"FY98 - Total"}</definedName>
    <definedName name="_new5" hidden="1">{"FY97Total",#N/A,FALSE,"FY97 - Total";"FY98Total",#N/A,FALSE,"FY98 - Total"}</definedName>
    <definedName name="_new6" localSheetId="0" hidden="1">{"FY97Q1",#N/A,FALSE,"FY97 - Q1";"FY97Q2",#N/A,FALSE,"FY97 - Q2";"FY97Q3",#N/A,FALSE,"FY97 - Q3";"FY97Q4",#N/A,FALSE,"FY97 - Q4"}</definedName>
    <definedName name="_new6" hidden="1">{"FY97Q1",#N/A,FALSE,"FY97 - Q1";"FY97Q2",#N/A,FALSE,"FY97 - Q2";"FY97Q3",#N/A,FALSE,"FY97 - Q3";"FY97Q4",#N/A,FALSE,"FY97 - Q4"}</definedName>
    <definedName name="_o1" localSheetId="0" hidden="1">{#N/A,#N/A,FALSE,"SUMMARY";#N/A,#N/A,FALSE,"mcsh";#N/A,#N/A,FALSE,"vol&amp;rev";#N/A,#N/A,FALSE,"wkgcap";#N/A,#N/A,FALSE,"DEPR&amp;DT";#N/A,#N/A,FALSE,"ASSETS";#N/A,#N/A,FALSE,"NI&amp;OTH&amp;DIV";#N/A,#N/A,FALSE,"CASHFLOW";#N/A,#N/A,FALSE,"CAPEMPL";#N/A,#N/A,FALSE,"ROCE"}</definedName>
    <definedName name="_o1" hidden="1">{#N/A,#N/A,FALSE,"SUMMARY";#N/A,#N/A,FALSE,"mcsh";#N/A,#N/A,FALSE,"vol&amp;rev";#N/A,#N/A,FALSE,"wkgcap";#N/A,#N/A,FALSE,"DEPR&amp;DT";#N/A,#N/A,FALSE,"ASSETS";#N/A,#N/A,FALSE,"NI&amp;OTH&amp;DIV";#N/A,#N/A,FALSE,"CASHFLOW";#N/A,#N/A,FALSE,"CAPEMPL";#N/A,#N/A,FALSE,"ROCE"}</definedName>
    <definedName name="_ok1" localSheetId="0">#REF!</definedName>
    <definedName name="_ok1">#REF!</definedName>
    <definedName name="_ok10" localSheetId="0">#REF!</definedName>
    <definedName name="_ok10">#REF!</definedName>
    <definedName name="_ok11" localSheetId="0">#REF!</definedName>
    <definedName name="_ok11">#REF!</definedName>
    <definedName name="_oku1">#REF!</definedName>
    <definedName name="_order_1" hidden="1">0</definedName>
    <definedName name="_Order1" localSheetId="0" hidden="1">255</definedName>
    <definedName name="_Order1" hidden="1">0</definedName>
    <definedName name="_order12" hidden="1">0</definedName>
    <definedName name="_Order2" hidden="1">255</definedName>
    <definedName name="_P00balance_sheet_2" hidden="1">#REF!</definedName>
    <definedName name="_P00DCF_Summary" hidden="1">'[20]Cash Flow'!#REF!</definedName>
    <definedName name="_P00drivers_quarterly" hidden="1">#REF!</definedName>
    <definedName name="_P00finacials_quarterly_nots" hidden="1">#REF!</definedName>
    <definedName name="_P00financials_quarterly" hidden="1">#REF!</definedName>
    <definedName name="_P00yearly2" hidden="1">#REF!</definedName>
    <definedName name="_P21" localSheetId="0" hidden="1">{"Cover",#N/A,FALSE,"Cover";"Summary",#N/A,FALSE,"Summarpage"}</definedName>
    <definedName name="_P21" hidden="1">{"Cover",#N/A,FALSE,"Cover";"Summary",#N/A,FALSE,"Summarpage"}</definedName>
    <definedName name="_Parse_In" hidden="1">'[21]Sch#5'!#REF!</definedName>
    <definedName name="_Parse_Out" hidden="1">'[21]Sch#5'!#REF!</definedName>
    <definedName name="_po1" localSheetId="0">#REF!</definedName>
    <definedName name="_po1">#REF!</definedName>
    <definedName name="_poi1" localSheetId="0">#REF!</definedName>
    <definedName name="_poi1">#REF!</definedName>
    <definedName name="_pub2" hidden="1">"L10003649.xls"</definedName>
    <definedName name="_QR6434" localSheetId="0" hidden="1">{"QAEXPENSE",#N/A,FALSE,"QUALITY AND RELIABILITY EXPENSE";"qaadmin",#N/A,FALSE,"QUALITY AND RELIABILITY EXPENSE";"FA",#N/A,FALSE,"QUALITY AND RELIABILITY EXPENSE";"QA",#N/A,FALSE,"QUALITY AND RELIABILITY EXPENSE";"DOCCTRL",#N/A,FALSE,"QUALITY AND RELIABILITY EXPENSE";"PRODSUP",#N/A,FALSE,"QUALITY AND RELIABILITY EXPENSE"}</definedName>
    <definedName name="_QR6434" hidden="1">{"QAEXPENSE",#N/A,FALSE,"QUALITY AND RELIABILITY EXPENSE";"qaadmin",#N/A,FALSE,"QUALITY AND RELIABILITY EXPENSE";"FA",#N/A,FALSE,"QUALITY AND RELIABILITY EXPENSE";"QA",#N/A,FALSE,"QUALITY AND RELIABILITY EXPENSE";"DOCCTRL",#N/A,FALSE,"QUALITY AND RELIABILITY EXPENSE";"PRODSUP",#N/A,FALSE,"QUALITY AND RELIABILITY EXPENSE"}</definedName>
    <definedName name="_r" localSheetId="0" hidden="1">{"consolidated",#N/A,FALSE,"Sheet1";"cms",#N/A,FALSE,"Sheet1";"fse",#N/A,FALSE,"Sheet1"}</definedName>
    <definedName name="_r" hidden="1">{"consolidated",#N/A,FALSE,"Sheet1";"cms",#N/A,FALSE,"Sheet1";"fse",#N/A,FALSE,"Sheet1"}</definedName>
    <definedName name="_Regression_Out" hidden="1">#REF!</definedName>
    <definedName name="_Regression_X" hidden="1">#REF!</definedName>
    <definedName name="_Regression_Y" hidden="1">#REF!</definedName>
    <definedName name="_row2">#REF!</definedName>
    <definedName name="_rty1">#REF!</definedName>
    <definedName name="_SA1">#REF!</definedName>
    <definedName name="_SB1">#REF!</definedName>
    <definedName name="_sdf1">#REF!</definedName>
    <definedName name="_sn2">#REF!</definedName>
    <definedName name="_Sort" hidden="1">#REF!</definedName>
    <definedName name="_Table1_In1" localSheetId="0" hidden="1">'[6]#REF'!#REF!</definedName>
    <definedName name="_Table1_In1" hidden="1">#REF!</definedName>
    <definedName name="_Table1_Out" localSheetId="0" hidden="1">'[6]#REF'!$Q$47:$R$52</definedName>
    <definedName name="_Table1_Out" hidden="1">#REF!</definedName>
    <definedName name="_Table2_In1" localSheetId="0" hidden="1">'[6]#REF'!#REF!</definedName>
    <definedName name="_Table2_In1" hidden="1">#REF!</definedName>
    <definedName name="_Table2_In2" localSheetId="0" hidden="1">'[6]#REF'!$M$14</definedName>
    <definedName name="_Table2_In2" hidden="1">#REF!</definedName>
    <definedName name="_Table2_Out" localSheetId="0" hidden="1">'[6]#REF'!$C$11:$I$22</definedName>
    <definedName name="_Table2_Out" hidden="1">#REF!</definedName>
    <definedName name="_Table3_In2" hidden="1">#REF!</definedName>
    <definedName name="_TEM6434" localSheetId="0" hidden="1">{"ALLOCATION1",#N/A,FALSE,"EXPENSE ALLOCATIONS";"ALLOCATION2",#N/A,FALSE,"EXPENSE ALLOCATIONS";"ALLOCATION3",#N/A,FALSE,"EXPENSE ALLOCATIONS";"ALLOCATION4",#N/A,FALSE,"EXPENSE ALLOCATIONS"}</definedName>
    <definedName name="_TEM6434" hidden="1">{"ALLOCATION1",#N/A,FALSE,"EXPENSE ALLOCATIONS";"ALLOCATION2",#N/A,FALSE,"EXPENSE ALLOCATIONS";"ALLOCATION3",#N/A,FALSE,"EXPENSE ALLOCATIONS";"ALLOCATION4",#N/A,FALSE,"EXPENSE ALLOCATIONS"}</definedName>
    <definedName name="_tw1" localSheetId="0" hidden="1">{#N/A,#N/A,FALSE,"Admin-Total";#N/A,#N/A,FALSE,"Admin_Comp";#N/A,#N/A,FALSE,"Admin";#N/A,#N/A,FALSE,"Services";#N/A,#N/A,FALSE,"Rent";#N/A,#N/A,FALSE,"Legal";#N/A,#N/A,FALSE,"Telephone"}</definedName>
    <definedName name="_tw1" hidden="1">{#N/A,#N/A,FALSE,"Admin-Total";#N/A,#N/A,FALSE,"Admin_Comp";#N/A,#N/A,FALSE,"Admin";#N/A,#N/A,FALSE,"Services";#N/A,#N/A,FALSE,"Rent";#N/A,#N/A,FALSE,"Legal";#N/A,#N/A,FALSE,"Telephone"}</definedName>
    <definedName name="_ue56" localSheetId="0" hidden="1">{"Multiples_clientcopy",#N/A,FALSE,"Multiples";"Adjustments_clientcopy",#N/A,FALSE,"Adjustments to Multiples";"GrowthAdj_clientcopy",#N/A,FALSE,"Growth Adjustments";"RiskAdj_clientcopy",#N/A,FALSE,"Risk Adjustments ";"MarginAdj_clientcopy",#N/A,FALSE,"Margin Adjustments";"Regression_clientcopy",#N/A,FALSE,"Regression";"Ratios_clientcopy",#N/A,FALSE,"Ratios"}</definedName>
    <definedName name="_ue56" hidden="1">{"Multiples_clientcopy",#N/A,FALSE,"Multiples";"Adjustments_clientcopy",#N/A,FALSE,"Adjustments to Multiples";"GrowthAdj_clientcopy",#N/A,FALSE,"Growth Adjustments";"RiskAdj_clientcopy",#N/A,FALSE,"Risk Adjustments ";"MarginAdj_clientcopy",#N/A,FALSE,"Margin Adjustments";"Regression_clientcopy",#N/A,FALSE,"Regression";"Ratios_clientcopy",#N/A,FALSE,"Ratios"}</definedName>
    <definedName name="_UNDO_UPS_" localSheetId="0" hidden="1">#REF!</definedName>
    <definedName name="_UNDO_UPS_" hidden="1">#REF!</definedName>
    <definedName name="_UNDO_UPS_SEL_" localSheetId="0" hidden="1">#REF!</definedName>
    <definedName name="_UNDO_UPS_SEL_" hidden="1">#REF!</definedName>
    <definedName name="_UNDO31X31X_" localSheetId="0" hidden="1">#REF!</definedName>
    <definedName name="_UNDO31X31X_" hidden="1">#REF!</definedName>
    <definedName name="_usa2">#REF!</definedName>
    <definedName name="_uu56" localSheetId="0" hidden="1">1/[0]!EUReXToNLG</definedName>
    <definedName name="_uu56" hidden="1">1/EUReXToNLG</definedName>
    <definedName name="_v1" localSheetId="0">#REF!</definedName>
    <definedName name="_v1">#REF!</definedName>
    <definedName name="_WR1" localSheetId="0">#REF!</definedName>
    <definedName name="_WR1">#REF!</definedName>
    <definedName name="_wrm3" localSheetId="0" hidden="1">{"vue1",#N/A,FALSE,"synthese";"vue2",#N/A,FALSE,"synthese"}</definedName>
    <definedName name="_wrm3" hidden="1">{"vue1",#N/A,FALSE,"synthese";"vue2",#N/A,FALSE,"synthese"}</definedName>
    <definedName name="_wrn1" localSheetId="0">#REF!</definedName>
    <definedName name="_wrn1">#REF!</definedName>
    <definedName name="_wrn2" localSheetId="0" hidden="1">{"vue1",#N/A,FALSE,"synthese";"vue2",#N/A,FALSE,"synthese"}</definedName>
    <definedName name="_wrn2" hidden="1">{"vue1",#N/A,FALSE,"synthese";"vue2",#N/A,FALSE,"synthese"}</definedName>
    <definedName name="_wrn3" localSheetId="0" hidden="1">{"vue1",#N/A,FALSE,"synthese";"vue2",#N/A,FALSE,"synthese"}</definedName>
    <definedName name="_wrn3" hidden="1">{"vue1",#N/A,FALSE,"synthese";"vue2",#N/A,FALSE,"synthese"}</definedName>
    <definedName name="_wrn4" localSheetId="0">#REF!</definedName>
    <definedName name="_wrn4">#REF!</definedName>
    <definedName name="_x2" localSheetId="0">#REF!</definedName>
    <definedName name="_x2">#REF!</definedName>
    <definedName name="_z2" localSheetId="0">#REF!</definedName>
    <definedName name="_z2">#REF!</definedName>
    <definedName name="_z3">#REF!</definedName>
    <definedName name="_Zbalance_sheet_2" localSheetId="0" hidden="1">{0,0,0,0,1,-4105,70.8661417322835,53.8582677165354,70.8661417322835,70.8661417322835,2,FALSE,FALSE,FALSE,FALSE,FALSE,#N/A,1,112,1,1,"","","","","","",FALSE}</definedName>
    <definedName name="_Zbalance_sheet_2" hidden="1">{0,0,0,0,1,-4105,70.8661417322835,53.8582677165354,70.8661417322835,70.8661417322835,2,FALSE,FALSE,FALSE,FALSE,FALSE,#N/A,1,112,1,1,"","","","","","",FALSE}</definedName>
    <definedName name="_ZDCF_Summary" localSheetId="0" hidden="1">{0,0,0,0,1,-4105,41.04,53.8582677165354,64.08,51.84,2,FALSE,FALSE,FALSE,FALSE,FALSE,#N/A,1,65,1,1,"","","","","","",FALSE}</definedName>
    <definedName name="_ZDCF_Summary" hidden="1">{0,0,0,0,1,-4105,41.04,53.8582677165354,64.08,51.84,2,FALSE,FALSE,FALSE,FALSE,FALSE,#N/A,1,65,1,1,"","","","","","",FALSE}</definedName>
    <definedName name="_Zdrivers_quarterly" localSheetId="0" hidden="1">{0,0,0,0,1,-4105,59.76,25.5118110236221,69.12,70.8661417322835,2,FALSE,FALSE,FALSE,FALSE,FALSE,#N/A,1,63,1,1,"","","","","","",FALSE}</definedName>
    <definedName name="_Zdrivers_quarterly" hidden="1">{0,0,0,0,1,-4105,59.76,25.5118110236221,69.12,70.8661417322835,2,FALSE,FALSE,FALSE,FALSE,FALSE,#N/A,1,63,1,1,"","","","","","",FALSE}</definedName>
    <definedName name="_Zfinacials_quarterly_nots" localSheetId="0" hidden="1">{0,0,0,0,1,-4105,70.8661417322835,53.8582677165354,70.8661417322835,70.8661417322835,2,FALSE,FALSE,FALSE,FALSE,FALSE,#N/A,1,55,1,1,"","","","","","",FALSE}</definedName>
    <definedName name="_Zfinacials_quarterly_nots" hidden="1">{0,0,0,0,1,-4105,70.8661417322835,53.8582677165354,70.8661417322835,70.8661417322835,2,FALSE,FALSE,FALSE,FALSE,FALSE,#N/A,1,55,1,1,"","","","","","",FALSE}</definedName>
    <definedName name="_Zfinancials_quarterly" localSheetId="0" hidden="1">{0,0,0,0,1,-4105,70.8661417322835,53.8582677165354,70.8661417322835,70.8661417322835,2,FALSE,FALSE,FALSE,FALSE,FALSE,#N/A,1,55,1,1,"","","","","","",FALSE}</definedName>
    <definedName name="_Zfinancials_quarterly" hidden="1">{0,0,0,0,1,-4105,70.8661417322835,53.8582677165354,70.8661417322835,70.8661417322835,2,FALSE,FALSE,FALSE,FALSE,FALSE,#N/A,1,55,1,1,"","","","","","",FALSE}</definedName>
    <definedName name="_Zyearly" localSheetId="0" hidden="1">{0,0,0,0,1,-4105,14.1732283464567,53.8582677165354,70.8661417322835,70.8661417322835,2,FALSE,FALSE,FALSE,FALSE,FALSE,#N/A,1,75,1,1,"","","","","","",FALSE}</definedName>
    <definedName name="_Zyearly" hidden="1">{0,0,0,0,1,-4105,14.1732283464567,53.8582677165354,70.8661417322835,70.8661417322835,2,FALSE,FALSE,FALSE,FALSE,FALSE,#N/A,1,75,1,1,"","","","","","",FALSE}</definedName>
    <definedName name="_Zyearly2" localSheetId="0" hidden="1">{0,0,0,0,1,-4105,70.8661417322835,53.8582677165354,70.8661417322835,70.8661417322835,2,FALSE,FALSE,FALSE,FALSE,FALSE,#N/A,1,75,1,1,"","","","","","",FALSE}</definedName>
    <definedName name="_Zyearly2" hidden="1">{0,0,0,0,1,-4105,70.8661417322835,53.8582677165354,70.8661417322835,70.8661417322835,2,FALSE,FALSE,FALSE,FALSE,FALSE,#N/A,1,75,1,1,"","","","","","",FALSE}</definedName>
    <definedName name="_ZZ2" localSheetId="0">#REF!</definedName>
    <definedName name="_ZZ2">#REF!</definedName>
    <definedName name="_zz3" localSheetId="0">#REF!</definedName>
    <definedName name="_zz3">#REF!</definedName>
    <definedName name="A" localSheetId="0" hidden="1">#REF!</definedName>
    <definedName name="A" hidden="1">#REF!</definedName>
    <definedName name="ä">#REF!</definedName>
    <definedName name="a1a">#REF!</definedName>
    <definedName name="aa" localSheetId="0" hidden="1">{#N/A,#N/A,FALSE,"Projections";#N/A,#N/A,FALSE,"Multiples Valuation";#N/A,#N/A,FALSE,"LBO";#N/A,#N/A,FALSE,"Multiples_Sensitivity";#N/A,#N/A,FALSE,"Summary"}</definedName>
    <definedName name="aa" hidden="1">{#N/A,#N/A,FALSE,"Projections";#N/A,#N/A,FALSE,"Multiples Valuation";#N/A,#N/A,FALSE,"LBO";#N/A,#N/A,FALSE,"Multiples_Sensitivity";#N/A,#N/A,FALSE,"Summary"}</definedName>
    <definedName name="AAA" localSheetId="0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aaa" hidden="1">{#N/A,#N/A,FALSE,"Renewals In Process";#N/A,#N/A,FALSE,"New Clients In Process";#N/A,#N/A,FALSE,"Completed New Clients";#N/A,#N/A,FALSE,"Completed Renewals"}</definedName>
    <definedName name="AAA_DOCTOPS" hidden="1">"AAA_SET"</definedName>
    <definedName name="AAA_duser" hidden="1">"OFF"</definedName>
    <definedName name="aaaa" localSheetId="0" hidden="1">1/[0]!EUReXToITL</definedName>
    <definedName name="aaaa" hidden="1">1/EUReXToITL</definedName>
    <definedName name="aaaaa" localSheetId="0">#REF!</definedName>
    <definedName name="aaaaa">#REF!</definedName>
    <definedName name="aaaaaa" localSheetId="0">#REF!</definedName>
    <definedName name="aaaaaa">#REF!</definedName>
    <definedName name="aaaaaaa" localSheetId="0">#REF!</definedName>
    <definedName name="aaaaaaa">#REF!</definedName>
    <definedName name="aaaaaaaa">#REF!</definedName>
    <definedName name="AAAAAAAAA">#REF!</definedName>
    <definedName name="AAAAAAAAAAAA" localSheetId="0" hidden="1">{#N/A,#N/A,FALSE,"Tabl. A1";#N/A,#N/A,FALSE,"Tabl. A1 b";#N/A,#N/A,FALSE,"Tabl. A2";#N/A,#N/A,FALSE,"Tabl. A2-1";#N/A,#N/A,FALSE,"Tabl. A2-2"}</definedName>
    <definedName name="AAAAAAAAAAAA" hidden="1">{#N/A,#N/A,FALSE,"Tabl. A1";#N/A,#N/A,FALSE,"Tabl. A1 b";#N/A,#N/A,FALSE,"Tabl. A2";#N/A,#N/A,FALSE,"Tabl. A2-1";#N/A,#N/A,FALSE,"Tabl. A2-2"}</definedName>
    <definedName name="aaaaaaaaaaaaaaaa" localSheetId="0">#REF!</definedName>
    <definedName name="aaaaaaaaaaaaaaaa">#REF!</definedName>
    <definedName name="aaaaaaaaaaaaaaaaaaaaaaaaaaa" localSheetId="0">#REF!</definedName>
    <definedName name="aaaaaaaaaaaaaaaaaaaaaaaaaaa">#REF!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as" localSheetId="0">#REF!</definedName>
    <definedName name="aas">#REF!</definedName>
    <definedName name="AASAS" localSheetId="0">#REF!</definedName>
    <definedName name="AASAS">#REF!</definedName>
    <definedName name="aasfafaf" localSheetId="0">#REF!</definedName>
    <definedName name="aasfafaf">#REF!</definedName>
    <definedName name="AAZAZER" localSheetId="0" hidden="1">{#N/A,#N/A,FALSE,"Tabl. A1";#N/A,#N/A,FALSE,"Tabl. A1 b";#N/A,#N/A,FALSE,"Tabl. A2";#N/A,#N/A,FALSE,"Tabl. A2-1";#N/A,#N/A,FALSE,"Tabl. A2-2"}</definedName>
    <definedName name="AAZAZER" hidden="1">{#N/A,#N/A,FALSE,"Tabl. A1";#N/A,#N/A,FALSE,"Tabl. A1 b";#N/A,#N/A,FALSE,"Tabl. A2";#N/A,#N/A,FALSE,"Tabl. A2-1";#N/A,#N/A,FALSE,"Tabl. A2-2"}</definedName>
    <definedName name="ab" localSheetId="0" hidden="1">{"FY98Q1 var",#N/A,FALSE,"FY98 - Q1";"FY98Q2 var",#N/A,FALSE,"FY98 - Q2";"FY98Q3 var",#N/A,FALSE,"FY98 - Q3";"FY98Q4 var",#N/A,FALSE,"FY98 - Q4"}</definedName>
    <definedName name="ab" hidden="1">{"FY98Q1 var",#N/A,FALSE,"FY98 - Q1";"FY98Q2 var",#N/A,FALSE,"FY98 - Q2";"FY98Q3 var",#N/A,FALSE,"FY98 - Q3";"FY98Q4 var",#N/A,FALSE,"FY98 - Q4"}</definedName>
    <definedName name="abb" localSheetId="0">#REF!</definedName>
    <definedName name="abb">#REF!</definedName>
    <definedName name="abc" localSheetId="0" hidden="1">{#N/A,#N/A,FALSE,"Tabl. G1";#N/A,#N/A,FALSE,"Tabl. G2"}</definedName>
    <definedName name="abc" hidden="1">{"510 Opex",#N/A,FALSE,"510";"520 Opex",#N/A,FALSE,"520";"UK Cons Opex",#N/A,FALSE,"Consulting-UK";"522 Opex",#N/A,FALSE,"522";"530 Opex",#N/A,FALSE,"530";"600 Opex",#N/A,FALSE,"600";"601 Opex",#N/A,FALSE,"601";"603 Opex",#N/A,FALSE,"603";"610 Opex",#N/A,FALSE,"610";"UK Sales Opex",#N/A,FALSE,"Sales-UK";"640 Opex",#N/A,FALSE,"640";"642 Opex",#N/A,FALSE,"642";"UK Mktg Opex",#N/A,FALSE,"Marketing - UK";"650 Opex",#N/A,FALSE,"650";"700 Opex",#N/A,FALSE,"700";"710 Opex",#N/A,FALSE,"710";"715 Opex",#N/A,FALSE,"715(DCS)";"720 Opex",#N/A,FALSE,"720(QA)";"800 Opex",#N/A,FALSE,"800";"810 Opex",#N/A,FALSE,"810";"820 Opex",#N/A,FALSE,"820";"830 Opex",#N/A,FALSE,"830";"850 Opex",#N/A,FALSE,"850";"851 Opex",#N/A,FALSE,"851";"Fringe Opex",#N/A,FALSE,"Fringe-825"}</definedName>
    <definedName name="ABCD" localSheetId="0" hidden="1">#REF!</definedName>
    <definedName name="ABCD" hidden="1">#REF!</definedName>
    <definedName name="abcde" localSheetId="0" hidden="1">#REF!</definedName>
    <definedName name="abcde" hidden="1">#REF!</definedName>
    <definedName name="ABN" localSheetId="0" hidden="1">{#N/A,#N/A,FALSE,"Tabl. FB300";#N/A,#N/A,FALSE,"Tabl. FB350";#N/A,#N/A,FALSE,"Tabl. FB400";#N/A,#N/A,FALSE,"Tabl. FB500";#N/A,#N/A,FALSE,"Tabl. FS090"}</definedName>
    <definedName name="ABN" hidden="1">{#N/A,#N/A,FALSE,"Tabl. FB300";#N/A,#N/A,FALSE,"Tabl. FB350";#N/A,#N/A,FALSE,"Tabl. FB400";#N/A,#N/A,FALSE,"Tabl. FB500";#N/A,#N/A,FALSE,"Tabl. FS090"}</definedName>
    <definedName name="abs" localSheetId="0">#REF!</definedName>
    <definedName name="abs">#REF!</definedName>
    <definedName name="ac" localSheetId="0">#REF!</definedName>
    <definedName name="ac">#REF!</definedName>
    <definedName name="Access_Button" hidden="1">"Cosmo_Links_LINKS_List"</definedName>
    <definedName name="AccessDatabase" localSheetId="0" hidden="1">"C:\FAME\famework\elyval.mdb"</definedName>
    <definedName name="AccessDatabase" hidden="1">"C:\DATA\Kevin\Kevin's Model.mdb"</definedName>
    <definedName name="ACCOUNT_CHANGE" hidden="1">"ACCOUNT_CHANGE"</definedName>
    <definedName name="ACCOUNTS_PAY" hidden="1">"ACCOUNTS_PAY"</definedName>
    <definedName name="Accrual" localSheetId="0" hidden="1">{#N/A,#N/A,FALSE,"Sales_Total";#N/A,#N/A,FALSE,"Sales_Comp";#N/A,#N/A,FALSE,"Sales_Ops"}</definedName>
    <definedName name="Accrual" hidden="1">{#N/A,#N/A,FALSE,"Sales_Total";#N/A,#N/A,FALSE,"Sales_Comp";#N/A,#N/A,FALSE,"Sales_Ops"}</definedName>
    <definedName name="ACCRUED_EXP" hidden="1">"ACCRUED_EXP"</definedName>
    <definedName name="ACTU" localSheetId="0">#REF!</definedName>
    <definedName name="ACTU">#REF!</definedName>
    <definedName name="ACwvu.inputs._.raw._.data." localSheetId="0">#REF!</definedName>
    <definedName name="ACwvu.inputs._.raw._.data.">#REF!</definedName>
    <definedName name="ACwvu.Page4." localSheetId="0">#REF!</definedName>
    <definedName name="ACwvu.Page4.">#REF!</definedName>
    <definedName name="ACwvu.summary1." hidden="1">#REF!</definedName>
    <definedName name="ACwvu.summary2." hidden="1">#REF!</definedName>
    <definedName name="ACwvu.summary3." hidden="1">#REF!</definedName>
    <definedName name="ad_placement">#REF!</definedName>
    <definedName name="add">#REF!</definedName>
    <definedName name="ADD_PAID_IN" hidden="1">"ADD_PAID_IN"</definedName>
    <definedName name="addd" localSheetId="0">#REF!</definedName>
    <definedName name="addd">#REF!</definedName>
    <definedName name="addg" localSheetId="0">#REF!</definedName>
    <definedName name="addg">#REF!</definedName>
    <definedName name="addg1" localSheetId="0">#REF!</definedName>
    <definedName name="addg1">#REF!</definedName>
    <definedName name="adf" localSheetId="0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adf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adfadfasfdadf" localSheetId="0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adfadfasfdadf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adfasfadfda" localSheetId="0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adfasfadfda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adfasfasdfasfdasdf" localSheetId="0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adfasfasdfasfdasdf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ADM" localSheetId="0">#REF!</definedName>
    <definedName name="ADM">#REF!</definedName>
    <definedName name="ADMB" localSheetId="0">#REF!</definedName>
    <definedName name="ADMB">#REF!</definedName>
    <definedName name="ads" localSheetId="0">#REF!</definedName>
    <definedName name="ads">#REF!</definedName>
    <definedName name="ADV">#REF!</definedName>
    <definedName name="ae">#REF!</definedName>
    <definedName name="AEFGEGFV">#REF!</definedName>
    <definedName name="aewr">#REF!</definedName>
    <definedName name="aeze">#REF!</definedName>
    <definedName name="AFECLKZE" localSheetId="0" hidden="1">{#N/A,#N/A,FALSE,"Tabl. A1";#N/A,#N/A,FALSE,"Tabl. A1 b";#N/A,#N/A,FALSE,"Tabl. A2";#N/A,#N/A,FALSE,"Tabl. A2-1";#N/A,#N/A,FALSE,"Tabl. A2-2"}</definedName>
    <definedName name="AFECLKZE" hidden="1">{#N/A,#N/A,FALSE,"Tabl. A1";#N/A,#N/A,FALSE,"Tabl. A1 b";#N/A,#N/A,FALSE,"Tabl. A2";#N/A,#N/A,FALSE,"Tabl. A2-1";#N/A,#N/A,FALSE,"Tabl. A2-2"}</definedName>
    <definedName name="AFGGF" localSheetId="0" hidden="1">{#N/A,#N/A,FALSE,"Tabl. D1";#N/A,#N/A,FALSE,"Tabl. D1 b";#N/A,#N/A,FALSE,"Tabl. D2";#N/A,#N/A,FALSE,"Tabl. D2 b";#N/A,#N/A,FALSE,"Tabl. D3";#N/A,#N/A,FALSE,"Tabl. D4";#N/A,#N/A,FALSE,"Tabl. D5"}</definedName>
    <definedName name="AFGGF" hidden="1">{#N/A,#N/A,FALSE,"Tabl. D1";#N/A,#N/A,FALSE,"Tabl. D1 b";#N/A,#N/A,FALSE,"Tabl. D2";#N/A,#N/A,FALSE,"Tabl. D2 b";#N/A,#N/A,FALSE,"Tabl. D3";#N/A,#N/A,FALSE,"Tabl. D4";#N/A,#N/A,FALSE,"Tabl. D5"}</definedName>
    <definedName name="ag" localSheetId="0">#REF!</definedName>
    <definedName name="ag">#REF!</definedName>
    <definedName name="age" localSheetId="0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age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age1New" localSheetId="0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age1New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ageNew" localSheetId="0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ageNew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ahlf" localSheetId="0">#REF!</definedName>
    <definedName name="ahlf">#REF!</definedName>
    <definedName name="aic" localSheetId="0">#REF!</definedName>
    <definedName name="aic">#REF!</definedName>
    <definedName name="aim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jax" localSheetId="0">#REF!</definedName>
    <definedName name="Ajax">#REF!</definedName>
    <definedName name="AJHFkjDGHF" localSheetId="0" hidden="1">{"Annual_Income",#N/A,FALSE,"Report Page";"Balance_Cash_Flow",#N/A,FALSE,"Report Page";"Quarterly_Income",#N/A,FALSE,"Report Page"}</definedName>
    <definedName name="AJHFkjDGHF" hidden="1">{"Annual_Income",#N/A,FALSE,"Report Page";"Balance_Cash_Flow",#N/A,FALSE,"Report Page";"Quarterly_Income",#N/A,FALSE,"Report Page"}</definedName>
    <definedName name="alex" localSheetId="0">#REF!</definedName>
    <definedName name="alex">#REF!</definedName>
    <definedName name="All" localSheetId="0">#REF!</definedName>
    <definedName name="All">#REF!</definedName>
    <definedName name="am" localSheetId="0">#REF!</definedName>
    <definedName name="am">#REF!</definedName>
    <definedName name="AM_1">#REF!</definedName>
    <definedName name="AM_2">#REF!</definedName>
    <definedName name="AM_3">#REF!</definedName>
    <definedName name="Ameesh">#REF!</definedName>
    <definedName name="amo">#REF!</definedName>
    <definedName name="amor">#REF!</definedName>
    <definedName name="AMORTIZATION" hidden="1">"AMORTIZATION"</definedName>
    <definedName name="analysis" localSheetId="0">#REF!</definedName>
    <definedName name="analysis">#REF!</definedName>
    <definedName name="andy" localSheetId="0">#REF!</definedName>
    <definedName name="andy">#REF!</definedName>
    <definedName name="anew" localSheetId="0">#REF!</definedName>
    <definedName name="anew">#REF!</definedName>
    <definedName name="Année">#REF!</definedName>
    <definedName name="anscount" hidden="1">1</definedName>
    <definedName name="AOG" localSheetId="0">#REF!</definedName>
    <definedName name="AOG">#REF!</definedName>
    <definedName name="ape" localSheetId="0">#REF!</definedName>
    <definedName name="ape">#REF!</definedName>
    <definedName name="appendix4" localSheetId="0">#REF!</definedName>
    <definedName name="appendix4">#REF!</definedName>
    <definedName name="apport_encaisse" localSheetId="0">[22]PG!#REF!</definedName>
    <definedName name="apport_encaisse">[22]PG!#REF!</definedName>
    <definedName name="APPRAISAL" localSheetId="0">#REF!</definedName>
    <definedName name="APPRAISAL">#REF!</definedName>
    <definedName name="aq" localSheetId="0">#REF!</definedName>
    <definedName name="aq">#REF!</definedName>
    <definedName name="AQX" localSheetId="0">#REF!</definedName>
    <definedName name="AQX">#REF!</definedName>
    <definedName name="arancio" localSheetId="0" hidden="1">{"FY98Q1 var",#N/A,FALSE,"FY98 - Q1";"FY98Q2 var",#N/A,FALSE,"FY98 - Q2";"FY98Q3 var",#N/A,FALSE,"FY98 - Q3";"FY98Q4 var",#N/A,FALSE,"FY98 - Q4"}</definedName>
    <definedName name="arancio" hidden="1">{"FY98Q1 var",#N/A,FALSE,"FY98 - Q1";"FY98Q2 var",#N/A,FALSE,"FY98 - Q2";"FY98Q3 var",#N/A,FALSE,"FY98 - Q3";"FY98Q4 var",#N/A,FALSE,"FY98 - Q4"}</definedName>
    <definedName name="arnaud" localSheetId="0">#REF!</definedName>
    <definedName name="arnaud">#REF!</definedName>
    <definedName name="art" localSheetId="0">#REF!</definedName>
    <definedName name="art">#REF!</definedName>
    <definedName name="Artems" localSheetId="0">#REF!</definedName>
    <definedName name="Artems">#REF!</definedName>
    <definedName name="Artic">#REF!</definedName>
    <definedName name="as" localSheetId="0" hidden="1">{#N/A,#N/A,FALSE,"SUMMARY";#N/A,#N/A,FALSE,"mcsh";#N/A,#N/A,FALSE,"vol&amp;rev";#N/A,#N/A,FALSE,"wkgcap";#N/A,#N/A,FALSE,"DEPR&amp;DT";#N/A,#N/A,FALSE,"ASSETS";#N/A,#N/A,FALSE,"NI&amp;OTH&amp;DIV";#N/A,#N/A,FALSE,"CASHFLOW";#N/A,#N/A,FALSE,"CAPEMPL";#N/A,#N/A,FALSE,"ROCE"}</definedName>
    <definedName name="as" hidden="1">{#N/A,#N/A,FALSE,"SUMMARY";#N/A,#N/A,FALSE,"mcsh";#N/A,#N/A,FALSE,"vol&amp;rev";#N/A,#N/A,FALSE,"wkgcap";#N/A,#N/A,FALSE,"DEPR&amp;DT";#N/A,#N/A,FALSE,"ASSETS";#N/A,#N/A,FALSE,"NI&amp;OTH&amp;DIV";#N/A,#N/A,FALSE,"CASHFLOW";#N/A,#N/A,FALSE,"CAPEMPL";#N/A,#N/A,FALSE,"ROCE"}</definedName>
    <definedName name="AS2DocOpenMode" hidden="1">"AS2DocumentEdit"</definedName>
    <definedName name="asad" localSheetId="0">#REF!</definedName>
    <definedName name="asad">#REF!</definedName>
    <definedName name="asazs" localSheetId="0">#REF!</definedName>
    <definedName name="asazs">#REF!</definedName>
    <definedName name="asb" localSheetId="0">#REF!</definedName>
    <definedName name="asb">#REF!</definedName>
    <definedName name="ASCVBN" localSheetId="0" hidden="1">{#N/A,#N/A,FALSE,"Tabl. D1";#N/A,#N/A,FALSE,"Tabl. D1 b";#N/A,#N/A,FALSE,"Tabl. D2";#N/A,#N/A,FALSE,"Tabl. D2 b";#N/A,#N/A,FALSE,"Tabl. D3";#N/A,#N/A,FALSE,"Tabl. D4";#N/A,#N/A,FALSE,"Tabl. D5"}</definedName>
    <definedName name="ASCVBN" hidden="1">{#N/A,#N/A,FALSE,"Tabl. D1";#N/A,#N/A,FALSE,"Tabl. D1 b";#N/A,#N/A,FALSE,"Tabl. D2";#N/A,#N/A,FALSE,"Tabl. D2 b";#N/A,#N/A,FALSE,"Tabl. D3";#N/A,#N/A,FALSE,"Tabl. D4";#N/A,#N/A,FALSE,"Tabl. D5"}</definedName>
    <definedName name="asda" localSheetId="0">#REF!</definedName>
    <definedName name="asda">#REF!</definedName>
    <definedName name="asdf" localSheetId="0" hidden="1">{#N/A,#N/A,FALSE,"Renewals In Process";#N/A,#N/A,FALSE,"New Clients In Process";#N/A,#N/A,FALSE,"Completed New Clients";#N/A,#N/A,FALSE,"Completed Renewals"}</definedName>
    <definedName name="asdf" hidden="1">{#N/A,#N/A,FALSE,"Renewals In Process";#N/A,#N/A,FALSE,"New Clients In Process";#N/A,#N/A,FALSE,"Completed New Clients";#N/A,#N/A,FALSE,"Completed Renewals"}</definedName>
    <definedName name="asdfadg" localSheetId="0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asdfadg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asdfas" localSheetId="0">#REF!</definedName>
    <definedName name="asdfas">#REF!</definedName>
    <definedName name="asdfasdf" localSheetId="0">#REF!</definedName>
    <definedName name="asdfasdf">#REF!</definedName>
    <definedName name="asdfasdfasd" localSheetId="0" hidden="1">{"ReportTop",#N/A,FALSE,"report top"}</definedName>
    <definedName name="asdfasdfasd" hidden="1">{"ReportTop",#N/A,FALSE,"report top"}</definedName>
    <definedName name="asdfasdfasdf" localSheetId="0">#REF!</definedName>
    <definedName name="asdfasdfasdf">#REF!</definedName>
    <definedName name="asdfasdfsad" localSheetId="0">#REF!</definedName>
    <definedName name="asdfasdfsad">#REF!</definedName>
    <definedName name="asdfasdre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asdfasdre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asdfdd" localSheetId="0">#REF!</definedName>
    <definedName name="asdfdd">#REF!</definedName>
    <definedName name="asdsa" localSheetId="0" hidden="1">{"FY97Tot nvs",#N/A,FALSE,"FY97 - Total";"FY98Tot nvs",#N/A,FALSE,"FY98 - Total"}</definedName>
    <definedName name="asdsa" hidden="1">{"FY97Tot nvs",#N/A,FALSE,"FY97 - Total";"FY98Tot nvs",#N/A,FALSE,"FY98 - Total"}</definedName>
    <definedName name="asdt1" localSheetId="0">#REF!</definedName>
    <definedName name="asdt1">#REF!</definedName>
    <definedName name="asefd21" localSheetId="0">#REF!</definedName>
    <definedName name="asefd21">#REF!</definedName>
    <definedName name="asei" localSheetId="0">#REF!</definedName>
    <definedName name="asei">#REF!</definedName>
    <definedName name="aser" localSheetId="0" hidden="1">{"FY97Tot nvs",#N/A,FALSE,"FY97 - Total";"FY98Tot nvs",#N/A,FALSE,"FY98 - Total"}</definedName>
    <definedName name="aser" hidden="1">{"FY97Tot nvs",#N/A,FALSE,"FY97 - Total";"FY98Tot nvs",#N/A,FALSE,"FY98 - Total"}</definedName>
    <definedName name="asfd" localSheetId="0" hidden="1">{"ALLOCATION1",#N/A,FALSE,"EXPENSE ALLOCATIONS";"ALLOCATION2",#N/A,FALSE,"EXPENSE ALLOCATIONS";"ALLOCATION3",#N/A,FALSE,"EXPENSE ALLOCATIONS";"ALLOCATION4",#N/A,FALSE,"EXPENSE ALLOCATIONS"}</definedName>
    <definedName name="asfd" hidden="1">{"ALLOCATION1",#N/A,FALSE,"EXPENSE ALLOCATIONS";"ALLOCATION2",#N/A,FALSE,"EXPENSE ALLOCATIONS";"ALLOCATION3",#N/A,FALSE,"EXPENSE ALLOCATIONS";"ALLOCATION4",#N/A,FALSE,"EXPENSE ALLOCATIONS"}</definedName>
    <definedName name="asi" localSheetId="0">#REF!</definedName>
    <definedName name="asi">#REF!</definedName>
    <definedName name="Asset" localSheetId="0" hidden="1">{#N/A,#N/A,FALSE,"Sales_Total";#N/A,#N/A,FALSE,"Mktg_Total";#N/A,#N/A,FALSE,"Tech_Total";#N/A,#N/A,FALSE,"Dev_Total";#N/A,#N/A,FALSE,"Admin_Total"}</definedName>
    <definedName name="Asset" hidden="1">{#N/A,#N/A,FALSE,"Sales_Total";#N/A,#N/A,FALSE,"Mktg_Total";#N/A,#N/A,FALSE,"Tech_Total";#N/A,#N/A,FALSE,"Dev_Total";#N/A,#N/A,FALSE,"Admin_Total"}</definedName>
    <definedName name="ASSET_TURNS" hidden="1">"ASSET_TURNS"</definedName>
    <definedName name="Asset1" localSheetId="0" hidden="1">{#N/A,#N/A,FALSE,"Admin-Total";#N/A,#N/A,FALSE,"Admin_Comp";#N/A,#N/A,FALSE,"Admin";#N/A,#N/A,FALSE,"Services";#N/A,#N/A,FALSE,"Rent";#N/A,#N/A,FALSE,"Legal";#N/A,#N/A,FALSE,"Telephone"}</definedName>
    <definedName name="Asset1" hidden="1">{#N/A,#N/A,FALSE,"Admin-Total";#N/A,#N/A,FALSE,"Admin_Comp";#N/A,#N/A,FALSE,"Admin";#N/A,#N/A,FALSE,"Services";#N/A,#N/A,FALSE,"Rent";#N/A,#N/A,FALSE,"Legal";#N/A,#N/A,FALSE,"Telephone"}</definedName>
    <definedName name="Assets_Target">[23]Target!$CV$313:$DK$348</definedName>
    <definedName name="AssetsDisposalNBV">[23]Assumptions!$E$178:$P$183</definedName>
    <definedName name="AssetsDisposalProceeds">[23]Assumptions!$E$187:$P$192</definedName>
    <definedName name="Assumptions_Target">[23]Assumptions!$B$53:$P$211</definedName>
    <definedName name="asterixmultiples" localSheetId="0">#REF!</definedName>
    <definedName name="asterixmultiples">#REF!</definedName>
    <definedName name="aszaz" localSheetId="0">#REF!</definedName>
    <definedName name="aszaz">#REF!</definedName>
    <definedName name="aszazs" localSheetId="0">#REF!</definedName>
    <definedName name="aszazs">#REF!</definedName>
    <definedName name="ATSeXToEUR" localSheetId="0" hidden="1">1/[0]!EUReXToATS</definedName>
    <definedName name="ATSeXToEUR" hidden="1">1/EUReXToATS</definedName>
    <definedName name="auctions" localSheetId="0">#REF!</definedName>
    <definedName name="auctions">#REF!</definedName>
    <definedName name="audit" localSheetId="0">#REF!</definedName>
    <definedName name="audit">#REF!</definedName>
    <definedName name="aùsw" localSheetId="0">#REF!</definedName>
    <definedName name="aùsw">#REF!</definedName>
    <definedName name="AUto1" localSheetId="0" hidden="1">{#N/A,#N/A,FALSE,"Sheet1"}</definedName>
    <definedName name="AUto1" hidden="1">{#N/A,#N/A,FALSE,"Sheet1"}</definedName>
    <definedName name="avdd" localSheetId="0">#REF!</definedName>
    <definedName name="avdd">#REF!</definedName>
    <definedName name="ave" localSheetId="0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ave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Average_Life">[23]Consolidated!$C$8:$O$64</definedName>
    <definedName name="AVRIL">#REF!</definedName>
    <definedName name="awert" localSheetId="0">#REF!</definedName>
    <definedName name="awert">#REF!</definedName>
    <definedName name="AXCHUT" localSheetId="0" hidden="1">{#N/A,#N/A,FALSE,"Tabl. H1";#N/A,#N/A,FALSE,"Tabl. H2"}</definedName>
    <definedName name="AXCHUT" hidden="1">{#N/A,#N/A,FALSE,"Tabl. H1";#N/A,#N/A,FALSE,"Tabl. H2"}</definedName>
    <definedName name="az" localSheetId="0" hidden="1">{#VALUE!,#N/A,FALSE,0}</definedName>
    <definedName name="az" hidden="1">{#VALUE!,#N/A,FALSE,0}</definedName>
    <definedName name="azertbnnyikèikl_èikl" localSheetId="0">#REF!</definedName>
    <definedName name="azertbnnyikèikl_èikl">#REF!</definedName>
    <definedName name="azerty" localSheetId="0">#REF!</definedName>
    <definedName name="azerty">#REF!</definedName>
    <definedName name="AZEZAEAZE" localSheetId="0">#REF!</definedName>
    <definedName name="AZEZAEAZE">#REF!</definedName>
    <definedName name="AZEZEAZE">#REF!</definedName>
    <definedName name="azrr">#REF!</definedName>
    <definedName name="azsa">#REF!</definedName>
    <definedName name="azsaz">#REF!</definedName>
    <definedName name="azsazs">#REF!</definedName>
    <definedName name="AZXC" localSheetId="0" hidden="1">{#N/A,#N/A,FALSE,"Tabl. H1";#N/A,#N/A,FALSE,"Tabl. H2"}</definedName>
    <definedName name="AZXC" hidden="1">{#N/A,#N/A,FALSE,"Tabl. H1";#N/A,#N/A,FALSE,"Tabl. H2"}</definedName>
    <definedName name="b" localSheetId="0" hidden="1">{#N/A,#N/A,FALSE,"Projections";#N/A,#N/A,FALSE,"AccrDil";#N/A,#N/A,FALSE,"PurchPriMult";#N/A,#N/A,FALSE,"Mults7_13";#N/A,#N/A,FALSE,"Mkt Mults";#N/A,#N/A,FALSE,"Acq Mults";#N/A,#N/A,FALSE,"StockPrices";#N/A,#N/A,FALSE,"Prem Paid";#N/A,#N/A,FALSE,"DCF";#N/A,#N/A,FALSE,"AUTO";#N/A,#N/A,FALSE,"Relative Trading";#N/A,#N/A,FALSE,"Mkt Val";#N/A,#N/A,FALSE,"Acq Val"}</definedName>
    <definedName name="b" hidden="1">{#N/A,#N/A,FALSE,"Projections";#N/A,#N/A,FALSE,"AccrDil";#N/A,#N/A,FALSE,"PurchPriMult";#N/A,#N/A,FALSE,"Mults7_13";#N/A,#N/A,FALSE,"Mkt Mults";#N/A,#N/A,FALSE,"Acq Mults";#N/A,#N/A,FALSE,"StockPrices";#N/A,#N/A,FALSE,"Prem Paid";#N/A,#N/A,FALSE,"DCF";#N/A,#N/A,FALSE,"AUTO";#N/A,#N/A,FALSE,"Relative Trading";#N/A,#N/A,FALSE,"Mkt Val";#N/A,#N/A,FALSE,"Acq Val"}</definedName>
    <definedName name="B_CA_Maxi" localSheetId="0">INDEX('Emprunt locatif'!B_codes_naf_2,0,4)</definedName>
    <definedName name="B_CA_Maxi">INDEX([0]!B_codes_naf_2,0,4)</definedName>
    <definedName name="B_CA_Mini" localSheetId="0">INDEX('Emprunt locatif'!B_codes_naf_2,0,3)</definedName>
    <definedName name="B_CA_Mini">INDEX([0]!B_codes_naf_2,0,3)</definedName>
    <definedName name="B_codes_naf_2" localSheetId="0">INDEX(B_codes_naf_3,2,0):INDEX(B_codes_naf_3,ROWS(B_codes_naf_3)-1,0)</definedName>
    <definedName name="B_codes_naf_2">INDEX(B_codes_naf_3,2,0):INDEX(B_codes_naf_3,ROWS(B_codes_naf_3)-1,0)</definedName>
    <definedName name="B_professions" localSheetId="0">INDEX('Emprunt locatif'!B_codes_naf_2,0,2)</definedName>
    <definedName name="B_professions">INDEX([0]!B_codes_naf_2,0,2)</definedName>
    <definedName name="B2B" localSheetId="0">#REF!</definedName>
    <definedName name="B2B">#REF!</definedName>
    <definedName name="B2C" localSheetId="0">#REF!</definedName>
    <definedName name="B2C">#REF!</definedName>
    <definedName name="ba" localSheetId="0">#REF!</definedName>
    <definedName name="ba">#REF!</definedName>
    <definedName name="Balance">#REF!</definedName>
    <definedName name="Balance_Sheet_conso">[23]Consolidated!$BA$139:$BP$197</definedName>
    <definedName name="Balance_Sheet_Newco">[23]Newco!$BE$228:$BZ$312</definedName>
    <definedName name="Balance_Sheet_Target">[23]Target!$BF$160:$BU$212</definedName>
    <definedName name="Bank" localSheetId="0">#REF!</definedName>
    <definedName name="Bank">#REF!</definedName>
    <definedName name="BASIC_EPS_EXCL" hidden="1">"BASIC_EPS_EXCL"</definedName>
    <definedName name="BASIC_EPS_INCL" hidden="1">"BASIC_EPS_INCL"</definedName>
    <definedName name="BASIC_NORMAL_EPS" hidden="1">"BASIC_NORMAL_EPS"</definedName>
    <definedName name="BASIC_WEIGHT" hidden="1">"BASIC_WEIGHT"</definedName>
    <definedName name="BB" localSheetId="0" hidden="1">{#N/A,#N/A,FALSE,"Tabl. A1";#N/A,#N/A,FALSE,"Tabl. A1 b";#N/A,#N/A,FALSE,"Tabl. A2";#N/A,#N/A,FALSE,"Tabl. A2-1";#N/A,#N/A,FALSE,"Tabl. A2-2"}</definedName>
    <definedName name="bb" hidden="1">{#N/A,#N/A,FALSE,"Renewals In Process";#N/A,#N/A,FALSE,"New Clients In Process";#N/A,#N/A,FALSE,"Completed New Clients";#N/A,#N/A,FALSE,"Completed Renewals"}</definedName>
    <definedName name="BBB" localSheetId="0" hidden="1">{#N/A,#N/A,FALSE,"Tabl. A1";#N/A,#N/A,FALSE,"Tabl. A1 b";#N/A,#N/A,FALSE,"Tabl. A2";#N/A,#N/A,FALSE,"Tabl. A2-1";#N/A,#N/A,FALSE,"Tabl. A2-2"}</definedName>
    <definedName name="bbb" hidden="1">{#N/A,#N/A,FALSE,"Assessment";#N/A,#N/A,FALSE,"Staffing";#N/A,#N/A,FALSE,"Hires";#N/A,#N/A,FALSE,"Assumptions"}</definedName>
    <definedName name="bbbbb" localSheetId="0" hidden="1">{#N/A,#N/A,FALSE,"Assessment";#N/A,#N/A,FALSE,"Staffing";#N/A,#N/A,FALSE,"Hires";#N/A,#N/A,FALSE,"Assumptions"}</definedName>
    <definedName name="bbbbb" hidden="1">{#N/A,#N/A,FALSE,"Assessment";#N/A,#N/A,FALSE,"Staffing";#N/A,#N/A,FALSE,"Hires";#N/A,#N/A,FALSE,"Assumptions"}</definedName>
    <definedName name="BBBBBBB" localSheetId="0">#REF!</definedName>
    <definedName name="BBBBBBB">#REF!</definedName>
    <definedName name="BBBBBBBB" localSheetId="0">#REF!</definedName>
    <definedName name="BBBBBBBB">#REF!</definedName>
    <definedName name="BBBBBBBBB" localSheetId="0" hidden="1">{#N/A,#N/A,FALSE,"Tabl. A1";#N/A,#N/A,FALSE,"Tabl. A1 b";#N/A,#N/A,FALSE,"Tabl. A2";#N/A,#N/A,FALSE,"Tabl. A2-1";#N/A,#N/A,FALSE,"Tabl. A2-2"}</definedName>
    <definedName name="BBBBBBBBB" hidden="1">{#N/A,#N/A,FALSE,"Tabl. A1";#N/A,#N/A,FALSE,"Tabl. A1 b";#N/A,#N/A,FALSE,"Tabl. A2";#N/A,#N/A,FALSE,"Tabl. A2-1";#N/A,#N/A,FALSE,"Tabl. A2-2"}</definedName>
    <definedName name="bbbbbbbbbbbbbbb" localSheetId="0">#REF!</definedName>
    <definedName name="bbbbbbbbbbbbbbb">#REF!</definedName>
    <definedName name="BDD_RIB">'[24]BDD RIB'!$B$1:$D$40</definedName>
    <definedName name="Bear" localSheetId="0" hidden="1">{#N/A,#N/A,FALSE,"TS";#N/A,#N/A,FALSE,"Combo";#N/A,#N/A,FALSE,"FAIR";#N/A,#N/A,FALSE,"RBC";#N/A,#N/A,FALSE,"xxxx";#N/A,#N/A,FALSE,"A_D";#N/A,#N/A,FALSE,"WACC";#N/A,#N/A,FALSE,"DCF";#N/A,#N/A,FALSE,"LBO";#N/A,#N/A,FALSE,"AcqMults";#N/A,#N/A,FALSE,"CompMults"}</definedName>
    <definedName name="Bear" hidden="1">{#N/A,#N/A,FALSE,"TS";#N/A,#N/A,FALSE,"Combo";#N/A,#N/A,FALSE,"FAIR";#N/A,#N/A,FALSE,"RBC";#N/A,#N/A,FALSE,"xxxx";#N/A,#N/A,FALSE,"A_D";#N/A,#N/A,FALSE,"WACC";#N/A,#N/A,FALSE,"DCF";#N/A,#N/A,FALSE,"LBO";#N/A,#N/A,FALSE,"AcqMults";#N/A,#N/A,FALSE,"CompMults"}</definedName>
    <definedName name="BEFeXToEUR" localSheetId="0" hidden="1">1/[0]!EUReXToBEF</definedName>
    <definedName name="BEFeXToEUR" hidden="1">1/EUReXToBEF</definedName>
    <definedName name="Beg_Bal" localSheetId="0">#REF!</definedName>
    <definedName name="Beg_Bal">#REF!</definedName>
    <definedName name="Bel" localSheetId="0">#REF!</definedName>
    <definedName name="Bel">#REF!</definedName>
    <definedName name="bello" localSheetId="0" hidden="1">{"FY98Q1",#N/A,FALSE,"FY98 - Q1";"FY98Q2",#N/A,FALSE,"FY98 - Q2";"FY98Q3",#N/A,FALSE,"FY98 - Q3";"FY98Q4",#N/A,FALSE,"FY98 - Q4"}</definedName>
    <definedName name="bello" hidden="1">{"FY98Q1",#N/A,FALSE,"FY98 - Q1";"FY98Q2",#N/A,FALSE,"FY98 - Q2";"FY98Q3",#N/A,FALSE,"FY98 - Q3";"FY98Q4",#N/A,FALSE,"FY98 - Q4"}</definedName>
    <definedName name="belnew" localSheetId="0" hidden="1">{"IS",#N/A,FALSE,"IS";"RPTIS",#N/A,FALSE,"RPTIS";"STATS",#N/A,FALSE,"STATS";"CELL",#N/A,FALSE,"CELL";"BS",#N/A,FALSE,"BS"}</definedName>
    <definedName name="belnew" hidden="1">{"IS",#N/A,FALSE,"IS";"RPTIS",#N/A,FALSE,"RPTIS";"STATS",#N/A,FALSE,"STATS";"CELL",#N/A,FALSE,"CELL";"BS",#N/A,FALSE,"BS"}</definedName>
    <definedName name="belnew1" localSheetId="0">#REF!</definedName>
    <definedName name="belnew1">#REF!</definedName>
    <definedName name="belnew10" localSheetId="0">#REF!</definedName>
    <definedName name="belnew10">#REF!</definedName>
    <definedName name="belvedere" localSheetId="0">#REF!</definedName>
    <definedName name="belvedere">#REF!</definedName>
    <definedName name="beta" localSheetId="0" hidden="1">{"FY97Q1 var",#N/A,FALSE,"FY97 - Q1";"FY97Q2 var",#N/A,FALSE,"FY97 - Q2";"FY97Q3 var",#N/A,FALSE,"FY97 - Q3";"FY97Q4 var",#N/A,FALSE,"FY97 - Q4"}</definedName>
    <definedName name="beta" hidden="1">{"FY97Q1 var",#N/A,FALSE,"FY97 - Q1";"FY97Q2 var",#N/A,FALSE,"FY97 - Q2";"FY97Q3 var",#N/A,FALSE,"FY97 - Q3";"FY97Q4 var",#N/A,FALSE,"FY97 - Q4"}</definedName>
    <definedName name="BG" localSheetId="0">#REF!</definedName>
    <definedName name="BG">#REF!</definedName>
    <definedName name="bgbg" localSheetId="0">#REF!</definedName>
    <definedName name="bgbg">#REF!</definedName>
    <definedName name="bgbgf" localSheetId="0">#REF!</definedName>
    <definedName name="bgbgf">#REF!</definedName>
    <definedName name="BGHHJ">#REF!</definedName>
    <definedName name="bgn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i" localSheetId="0">#REF!</definedName>
    <definedName name="bi">#REF!</definedName>
    <definedName name="bil" localSheetId="0" hidden="1">{#N/A,#N/A,FALSE,"Tabl. D1";#N/A,#N/A,FALSE,"Tabl. D1 b";#N/A,#N/A,FALSE,"Tabl. D2";#N/A,#N/A,FALSE,"Tabl. D2 b";#N/A,#N/A,FALSE,"Tabl. D3";#N/A,#N/A,FALSE,"Tabl. D4";#N/A,#N/A,FALSE,"Tabl. D5"}</definedName>
    <definedName name="bil" hidden="1">{#N/A,#N/A,FALSE,"Tabl. D1";#N/A,#N/A,FALSE,"Tabl. D1 b";#N/A,#N/A,FALSE,"Tabl. D2";#N/A,#N/A,FALSE,"Tabl. D2 b";#N/A,#N/A,FALSE,"Tabl. D3";#N/A,#N/A,FALSE,"Tabl. D4";#N/A,#N/A,FALSE,"Tabl. D5"}</definedName>
    <definedName name="Bilan2004V2" localSheetId="0">#REF!</definedName>
    <definedName name="Bilan2004V2">#REF!</definedName>
    <definedName name="Bilans" localSheetId="0">#REF!</definedName>
    <definedName name="Bilans">#REF!</definedName>
    <definedName name="BILANS30.07.2002" localSheetId="0">#REF!</definedName>
    <definedName name="BILANS30.07.2002">#REF!</definedName>
    <definedName name="bis">[25]!Tbl_Fournisseurs[Fournisseurs]</definedName>
    <definedName name="bla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_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_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bla" localSheetId="0" hidden="1">{#N/A,#N/A,FALSE,"Tabl. H1";#N/A,#N/A,FALSE,"Tabl. H2"}</definedName>
    <definedName name="blabla" hidden="1">{#N/A,#N/A,FALSE,"Tabl. H1";#N/A,#N/A,FALSE,"Tabl. H2"}</definedName>
    <definedName name="blah">'[26]CA CONSO'!$S$2</definedName>
    <definedName name="BLANK" localSheetId="0">#REF!</definedName>
    <definedName name="BLANK">#REF!</definedName>
    <definedName name="BLOC2" localSheetId="0">#REF!</definedName>
    <definedName name="BLOC2">#REF!</definedName>
    <definedName name="BLPB1" hidden="1">#N/A</definedName>
    <definedName name="BLPB10" hidden="1">#N/A</definedName>
    <definedName name="BLPB11" hidden="1">#N/A</definedName>
    <definedName name="BLPB12" hidden="1">#N/A</definedName>
    <definedName name="BLPB13" hidden="1">#N/A</definedName>
    <definedName name="BLPB14" hidden="1">#N/A</definedName>
    <definedName name="BLPB15" hidden="1">#N/A</definedName>
    <definedName name="BLPB16" hidden="1">#N/A</definedName>
    <definedName name="BLPB17" hidden="1">#N/A</definedName>
    <definedName name="BLPB18" hidden="1">#N/A</definedName>
    <definedName name="BLPB19" hidden="1">#N/A</definedName>
    <definedName name="BLPB2" hidden="1">#N/A</definedName>
    <definedName name="BLPB20" hidden="1">#N/A</definedName>
    <definedName name="BLPB21" hidden="1">#N/A</definedName>
    <definedName name="BLPB22" hidden="1">#N/A</definedName>
    <definedName name="BLPB23" hidden="1">#N/A</definedName>
    <definedName name="BLPB24" hidden="1">#N/A</definedName>
    <definedName name="BLPB25" hidden="1">#N/A</definedName>
    <definedName name="BLPB26" hidden="1">#N/A</definedName>
    <definedName name="BLPB27" hidden="1">#N/A</definedName>
    <definedName name="BLPB28" hidden="1">#N/A</definedName>
    <definedName name="BLPB29" hidden="1">#N/A</definedName>
    <definedName name="BLPB3" hidden="1">#N/A</definedName>
    <definedName name="BLPB30" hidden="1">#N/A</definedName>
    <definedName name="BLPB31" hidden="1">#N/A</definedName>
    <definedName name="BLPB32" hidden="1">#N/A</definedName>
    <definedName name="BLPB33" hidden="1">#N/A</definedName>
    <definedName name="BLPB34" hidden="1">#N/A</definedName>
    <definedName name="BLPB35" hidden="1">#N/A</definedName>
    <definedName name="BLPB36" hidden="1">#N/A</definedName>
    <definedName name="BLPB37" hidden="1">#N/A</definedName>
    <definedName name="BLPB38" hidden="1">#N/A</definedName>
    <definedName name="BLPB39" hidden="1">#N/A</definedName>
    <definedName name="BLPB4" hidden="1">#N/A</definedName>
    <definedName name="BLPB40" hidden="1">#N/A</definedName>
    <definedName name="BLPB41" hidden="1">#N/A</definedName>
    <definedName name="BLPB42" hidden="1">#N/A</definedName>
    <definedName name="BLPB43" hidden="1">#N/A</definedName>
    <definedName name="BLPB44" hidden="1">#N/A</definedName>
    <definedName name="BLPB45" hidden="1">#N/A</definedName>
    <definedName name="BLPB46" hidden="1">#N/A</definedName>
    <definedName name="BLPB47" hidden="1">#N/A</definedName>
    <definedName name="BLPB48" hidden="1">#N/A</definedName>
    <definedName name="BLPB49" hidden="1">#N/A</definedName>
    <definedName name="BLPB5" hidden="1">#N/A</definedName>
    <definedName name="BLPB6" hidden="1">#N/A</definedName>
    <definedName name="BLPB7" hidden="1">#N/A</definedName>
    <definedName name="BLPB8" hidden="1">#N/A</definedName>
    <definedName name="BLPB9" hidden="1">#N/A</definedName>
    <definedName name="BLPH1" hidden="1">#REF!</definedName>
    <definedName name="BLPH10" hidden="1">#REF!</definedName>
    <definedName name="BLPH100" hidden="1">#N/A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17" hidden="1">#REF!</definedName>
    <definedName name="BLPH18" hidden="1">[27]Sheet1!$E$3</definedName>
    <definedName name="BLPH19" hidden="1">[27]Sheet1!$H$3</definedName>
    <definedName name="BLPH2" hidden="1">#REF!</definedName>
    <definedName name="BLPH20" hidden="1">'[28]bloomberg data'!$H$7</definedName>
    <definedName name="BLPH21" hidden="1">'[28]bloomberg data'!$K$7</definedName>
    <definedName name="BLPH22" hidden="1">'[28]bloomberg data'!$N$7</definedName>
    <definedName name="BLPH23" hidden="1">'[28]bloomberg data'!$Q$7</definedName>
    <definedName name="BLPH24" hidden="1">'[28]bloomberg data'!$T$7</definedName>
    <definedName name="BLPH25" hidden="1">'[28]bloomberg data'!$W$7</definedName>
    <definedName name="BLPH26" hidden="1">'[28]bloomberg data'!$Z$7</definedName>
    <definedName name="BLPH27" hidden="1">'[28]bloomberg data'!$AC$7</definedName>
    <definedName name="BLPH28" hidden="1">'[28]bloomberg data'!$AF$7</definedName>
    <definedName name="BLPH29" hidden="1">'[28]bloomberg data'!$AI$7</definedName>
    <definedName name="BLPH3" hidden="1">#REF!</definedName>
    <definedName name="BLPH30" hidden="1">'[28]bloomberg data'!$AL$7</definedName>
    <definedName name="BLPH31" hidden="1">'[28]bloomberg data'!$AO$7</definedName>
    <definedName name="BLPH32" hidden="1">'[28]bloomberg data'!$AR$7</definedName>
    <definedName name="BLPH33" hidden="1">'[28]bloomberg data'!$AU$7</definedName>
    <definedName name="BLPH34" hidden="1">'[28]bloomberg data'!$AX$7</definedName>
    <definedName name="BLPH35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#REF!</definedName>
    <definedName name="BLPH40" hidden="1">#REF!</definedName>
    <definedName name="BLPH41" hidden="1">#REF!</definedName>
    <definedName name="BLPH42" hidden="1">'[29]Bloomberg Comp'!#REF!</definedName>
    <definedName name="BLPH43" hidden="1">'[29]Bloomberg Comp'!#REF!</definedName>
    <definedName name="BLPH44" hidden="1">'[29]Bloomberg Comp'!#REF!</definedName>
    <definedName name="BLPH45" hidden="1">'[29]Bloomberg Comp'!#REF!</definedName>
    <definedName name="BLPH46" hidden="1">'[29]Bloomberg Comp'!#REF!</definedName>
    <definedName name="BLPH47" hidden="1">'[29]Bloomberg Comp'!#REF!</definedName>
    <definedName name="BLPH48" hidden="1">'[29]Bloomberg Comp'!#REF!</definedName>
    <definedName name="BLPH49" hidden="1">'[29]Bloomberg Comp'!#REF!</definedName>
    <definedName name="BLPH5" hidden="1">#REF!</definedName>
    <definedName name="BLPH50" hidden="1">'[29]Bloomberg Comp'!#REF!</definedName>
    <definedName name="BLPH51" hidden="1">'[29]Bloomberg Comp'!#REF!</definedName>
    <definedName name="BLPH52" hidden="1">'[29]Bloomberg Comp'!#REF!</definedName>
    <definedName name="BLPH53" hidden="1">'[29]Bloomberg Comp'!#REF!</definedName>
    <definedName name="BLPH54" hidden="1">'[29]Bloomberg Comp'!#REF!</definedName>
    <definedName name="BLPH55" hidden="1">'[29]Bloomberg Comp'!#REF!</definedName>
    <definedName name="BLPH56" hidden="1">'[29]Bloomberg Comp'!#REF!</definedName>
    <definedName name="BLPH57" hidden="1">#REF!</definedName>
    <definedName name="BLPH58" hidden="1">#REF!</definedName>
    <definedName name="BLPH59" hidden="1">#REF!</definedName>
    <definedName name="BLPH6" hidden="1">#REF!</definedName>
    <definedName name="BLPH60" hidden="1">#REF!</definedName>
    <definedName name="BLPH61" hidden="1">#REF!</definedName>
    <definedName name="BLPH62" hidden="1">#REF!</definedName>
    <definedName name="BLPH63" hidden="1">#REF!</definedName>
    <definedName name="BLPH64" hidden="1">#REF!</definedName>
    <definedName name="BLPH65" hidden="1">#REF!</definedName>
    <definedName name="BLPH66" hidden="1">#REF!</definedName>
    <definedName name="BLPH67" hidden="1">#REF!</definedName>
    <definedName name="BLPH68" hidden="1">#REF!</definedName>
    <definedName name="BLPH69" hidden="1">#REF!</definedName>
    <definedName name="BLPH7" hidden="1">#REF!</definedName>
    <definedName name="BLPH70" hidden="1">#N/A</definedName>
    <definedName name="BLPH71" hidden="1">#N/A</definedName>
    <definedName name="BLPH72" hidden="1">#N/A</definedName>
    <definedName name="BLPH73" hidden="1">#N/A</definedName>
    <definedName name="BLPH74" hidden="1">#N/A</definedName>
    <definedName name="BLPH75" hidden="1">#N/A</definedName>
    <definedName name="BLPH76" hidden="1">#N/A</definedName>
    <definedName name="BLPH766" localSheetId="0">#REF!</definedName>
    <definedName name="BLPH766">#REF!</definedName>
    <definedName name="BLPH767" localSheetId="0">#REF!</definedName>
    <definedName name="BLPH767">#REF!</definedName>
    <definedName name="BLPH77" hidden="1">#N/A</definedName>
    <definedName name="BLPH775" localSheetId="0">#REF!</definedName>
    <definedName name="BLPH775">#REF!</definedName>
    <definedName name="BLPH78" hidden="1">#N/A</definedName>
    <definedName name="BLPH79" hidden="1">#N/A</definedName>
    <definedName name="BLPH8" hidden="1">#REF!</definedName>
    <definedName name="BLPH80" hidden="1">#N/A</definedName>
    <definedName name="BLPH81" hidden="1">#N/A</definedName>
    <definedName name="BLPH82" hidden="1">'[29]Share Price Data'!#REF!</definedName>
    <definedName name="BLPH83" hidden="1">'[29]Share Price Data'!#REF!</definedName>
    <definedName name="BLPH84" hidden="1">#N/A</definedName>
    <definedName name="BLPH85" hidden="1">#N/A</definedName>
    <definedName name="BLPH86" hidden="1">#N/A</definedName>
    <definedName name="BLPH860" localSheetId="0">#REF!</definedName>
    <definedName name="BLPH860">#REF!</definedName>
    <definedName name="BLPH862" localSheetId="0">#REF!</definedName>
    <definedName name="BLPH862">#REF!</definedName>
    <definedName name="BLPH87" hidden="1">#N/A</definedName>
    <definedName name="BLPH88" hidden="1">#N/A</definedName>
    <definedName name="BLPH89" hidden="1">#N/A</definedName>
    <definedName name="BLPH9" hidden="1">#REF!</definedName>
    <definedName name="BLPH90" hidden="1">#N/A</definedName>
    <definedName name="BLPH91" hidden="1">#N/A</definedName>
    <definedName name="BLPH92" hidden="1">#N/A</definedName>
    <definedName name="BLPH93" hidden="1">#N/A</definedName>
    <definedName name="BLPH94" hidden="1">#N/A</definedName>
    <definedName name="BLPH95" hidden="1">#N/A</definedName>
    <definedName name="BLPH96" hidden="1">#N/A</definedName>
    <definedName name="BLPH97" hidden="1">#N/A</definedName>
    <definedName name="BLPH98" hidden="1">#N/A</definedName>
    <definedName name="BLPH99" hidden="1">#N/A</definedName>
    <definedName name="Blqt" localSheetId="0">#REF!</definedName>
    <definedName name="Blqt">#REF!</definedName>
    <definedName name="bndwfb" localSheetId="0" hidden="1">{"FY97Total var",#N/A,FALSE,"FY97 - Total";"FY98Total var",#N/A,FALSE,"FY98 - Total"}</definedName>
    <definedName name="bndwfb" hidden="1">{"FY97Total var",#N/A,FALSE,"FY97 - Total";"FY98Total var",#N/A,FALSE,"FY98 - Total"}</definedName>
    <definedName name="bnkj" localSheetId="0">#REF!</definedName>
    <definedName name="bnkj">#REF!</definedName>
    <definedName name="bnkj1" localSheetId="0">#REF!</definedName>
    <definedName name="bnkj1">#REF!</definedName>
    <definedName name="bnnn" localSheetId="0" hidden="1">{"consolidated",#N/A,FALSE,"Sheet1";"cms",#N/A,FALSE,"Sheet1";"fse",#N/A,FALSE,"Sheet1"}</definedName>
    <definedName name="bnnn" hidden="1">{"consolidated",#N/A,FALSE,"Sheet1";"cms",#N/A,FALSE,"Sheet1";"fse",#N/A,FALSE,"Sheet1"}</definedName>
    <definedName name="BNP">'[17]SCI Moinerie'!$B$17</definedName>
    <definedName name="BOOK_VALUE" hidden="1">"BOOK_VALUE"</definedName>
    <definedName name="book1" localSheetId="0" hidden="1">{#N/A,#N/A,FALSE,"Sales_Total";#N/A,#N/A,FALSE,"Mktg_Total";#N/A,#N/A,FALSE,"Tech_Total";#N/A,#N/A,FALSE,"Dev_Total";#N/A,#N/A,FALSE,"Admin_Total"}</definedName>
    <definedName name="book1" hidden="1">{#N/A,#N/A,FALSE,"Sales_Total";#N/A,#N/A,FALSE,"Mktg_Total";#N/A,#N/A,FALSE,"Tech_Total";#N/A,#N/A,FALSE,"Dev_Total";#N/A,#N/A,FALSE,"Admin_Total"}</definedName>
    <definedName name="boubou">[30]!Tbl_Fournisseurs[Fournisseurs]</definedName>
    <definedName name="bp" localSheetId="0">#REF!</definedName>
    <definedName name="bp">#REF!</definedName>
    <definedName name="BPO">'[17]SCI Moinerie'!$B$18</definedName>
    <definedName name="BretDev">'[17]SCI Moinerie'!$B$13</definedName>
    <definedName name="BRF" localSheetId="0">#REF!</definedName>
    <definedName name="BRF">#REF!</definedName>
    <definedName name="bridgeca" localSheetId="0">#REF!</definedName>
    <definedName name="bridgeca">#REF!</definedName>
    <definedName name="bro" localSheetId="0">#REF!</definedName>
    <definedName name="bro">#REF!</definedName>
    <definedName name="broadband_access">#REF!</definedName>
    <definedName name="brol">#REF!</definedName>
    <definedName name="BROWN">#REF!</definedName>
    <definedName name="bsacq">#REF!</definedName>
    <definedName name="BSDEC02">#REF!</definedName>
    <definedName name="bsEC">#REF!</definedName>
    <definedName name="BSGLAccounts">#REF!</definedName>
    <definedName name="BSHeader2014">#REF!</definedName>
    <definedName name="BSHeader2015">#REF!</definedName>
    <definedName name="BSHeader2016">#REF!</definedName>
    <definedName name="BSHeader2017">#REF!</definedName>
    <definedName name="BSHeader2018">#REF!</definedName>
    <definedName name="BSHeader2019">#REF!</definedName>
    <definedName name="bsopen">#REF!</definedName>
    <definedName name="bspfma">#REF!</definedName>
    <definedName name="BSReport">#REF!</definedName>
    <definedName name="BSReport2014">#REF!</definedName>
    <definedName name="BSReport2015">#REF!</definedName>
    <definedName name="BSReport2016">#REF!</definedName>
    <definedName name="BSReport2017">#REF!</definedName>
    <definedName name="BSReport2018">#REF!</definedName>
    <definedName name="BSReport2019">#REF!</definedName>
    <definedName name="BTOI" localSheetId="0" hidden="1">{#N/A,#N/A,FALSE,"Tabl. FB300";#N/A,#N/A,FALSE,"Tabl. FB350";#N/A,#N/A,FALSE,"Tabl. FB400";#N/A,#N/A,FALSE,"Tabl. FB500";#N/A,#N/A,FALSE,"Tabl. FS090"}</definedName>
    <definedName name="BTOI" hidden="1">{#N/A,#N/A,FALSE,"Tabl. FB300";#N/A,#N/A,FALSE,"Tabl. FB350";#N/A,#N/A,FALSE,"Tabl. FB400";#N/A,#N/A,FALSE,"Tabl. FB500";#N/A,#N/A,FALSE,"Tabl. FS090"}</definedName>
    <definedName name="BU_selected_w_descr">[31]Macrodata!$C$13</definedName>
    <definedName name="bubba" localSheetId="0">#REF!</definedName>
    <definedName name="bubba">#REF!</definedName>
    <definedName name="BudCum" localSheetId="0">[32]!BudCum</definedName>
    <definedName name="BudCum">[32]!BudCum</definedName>
    <definedName name="BUDEGTMENSA1" localSheetId="0">#REF!</definedName>
    <definedName name="BUDEGTMENSA1">#REF!</definedName>
    <definedName name="Budget">[33]!PL_Forecast[#All]</definedName>
    <definedName name="Budmois" localSheetId="0">[32]!Budmois</definedName>
    <definedName name="Budmois">[32]!Budmois</definedName>
    <definedName name="buma" localSheetId="0">#REF!</definedName>
    <definedName name="buma">#REF!</definedName>
    <definedName name="BumaSena" localSheetId="0">#REF!</definedName>
    <definedName name="BumaSena">#REF!</definedName>
    <definedName name="business_access" localSheetId="0">#REF!</definedName>
    <definedName name="business_access">#REF!</definedName>
    <definedName name="BUSINESSPLAN">#REF!</definedName>
    <definedName name="but" localSheetId="0" hidden="1">{"page1",#N/A,FALSE,"GIRLBO";"page2",#N/A,FALSE,"GIRLBO";"page3",#N/A,FALSE,"GIRLBO";"page4",#N/A,FALSE,"GIRLBO";"page5",#N/A,FALSE,"GIRLBO"}</definedName>
    <definedName name="but" hidden="1">{"page1",#N/A,FALSE,"GIRLBO";"page2",#N/A,FALSE,"GIRLBO";"page3",#N/A,FALSE,"GIRLBO";"page4",#N/A,FALSE,"GIRLBO";"page5",#N/A,FALSE,"GIRLBO"}</definedName>
    <definedName name="BV_OVER_SHARES" hidden="1">"BV_OVER_SHARES"</definedName>
    <definedName name="bvfb" localSheetId="0">#REF!</definedName>
    <definedName name="bvfb">#REF!</definedName>
    <definedName name="byikbyuj" localSheetId="0">#REF!</definedName>
    <definedName name="byikbyuj">#REF!</definedName>
    <definedName name="bySubjectName">[34]PL16!$R$4</definedName>
    <definedName name="byubtyuj" localSheetId="0">#REF!</definedName>
    <definedName name="byubtyuj">#REF!</definedName>
    <definedName name="byukkty" localSheetId="0">#REF!</definedName>
    <definedName name="byukkty">#REF!</definedName>
    <definedName name="byuku" localSheetId="0">#REF!</definedName>
    <definedName name="byuku">#REF!</definedName>
    <definedName name="CA">'[17]SCI Moinerie'!$B$16</definedName>
    <definedName name="CA_dab">'[35]BP DAB'!$C$5:$Q$5</definedName>
    <definedName name="CA_RT_ACC">[36]HYPOTHESES!$G$41</definedName>
    <definedName name="CA_RT_RECON">[36]HYPOTHESES!$G$42</definedName>
    <definedName name="CA_RT_REP">[36]HYPOTHESES!$G$40</definedName>
    <definedName name="Cable" localSheetId="0" hidden="1">{#N/A,#N/A,FALSE,"Operations";#N/A,#N/A,FALSE,"Financials"}</definedName>
    <definedName name="Cable" hidden="1">{#N/A,#N/A,FALSE,"Operations";#N/A,#N/A,FALSE,"Financials"}</definedName>
    <definedName name="Cable2" localSheetId="0" hidden="1">{#N/A,#N/A,FALSE,"Operations";#N/A,#N/A,FALSE,"Financials"}</definedName>
    <definedName name="Cable2" hidden="1">{#N/A,#N/A,FALSE,"Operations";#N/A,#N/A,FALSE,"Financials"}</definedName>
    <definedName name="Calcs" localSheetId="0">#REF!</definedName>
    <definedName name="Calcs">#REF!</definedName>
    <definedName name="can" localSheetId="0">#REF!</definedName>
    <definedName name="can">#REF!</definedName>
    <definedName name="Cancelled_2017">'[33]KPI''s'!$AA$28:INDEX('[33]KPI''s'!$AA$28:$AL$28,MONTH('[33]Trend P&amp;L report'!$C$2))</definedName>
    <definedName name="caos" localSheetId="0" hidden="1">{"FY97Total",#N/A,FALSE,"FY97 - Total";"FY98Total",#N/A,FALSE,"FY98 - Total"}</definedName>
    <definedName name="caos" hidden="1">{"FY97Total",#N/A,FALSE,"FY97 - Total";"FY98Total",#N/A,FALSE,"FY98 - Total"}</definedName>
    <definedName name="Cap" localSheetId="0">#REF!</definedName>
    <definedName name="Cap">#REF!</definedName>
    <definedName name="Capex">[23]Assumptions!$E$124:$P$129</definedName>
    <definedName name="CAPEX_axion">'[26]Filiales  internationales'!$C$82:$Q$82</definedName>
    <definedName name="CAPEX_isis">'[26]Filiales RS + ISIS'!$C$139:$Q$139</definedName>
    <definedName name="CAPEX_mcr">[26]MCR!$C$28:$Q$28</definedName>
    <definedName name="CAPEX_medialatina">'[26]Filiales  internationales'!$C$16:$Q$16</definedName>
    <definedName name="CAPEX_nrm">'[26]Filiales  internationales'!$C$66:$Q$66</definedName>
    <definedName name="CAPEX_psn">'[26]Filiales  internationales'!$C$32:$Q$32</definedName>
    <definedName name="CAPEX_rs_créa">'[26]BP RS'!$C$74:$Q$74</definedName>
    <definedName name="capex_rs_ext">'[26]BP RS'!$C$193:$Q$193</definedName>
    <definedName name="CAPEX_rs_rep">'[26]BP RS'!$C$22:$Q$22</definedName>
    <definedName name="CAPEX_sofratev">'[26]Filiales RS + ISIS'!$C$33:$Q$33</definedName>
    <definedName name="CAPEX_tcc">'[26]Filiales RS + ISIS'!$C$70:$Q$70</definedName>
    <definedName name="CAPEX_tce">'[26]Filiales RS + ISIS'!$C$105:$Q$105</definedName>
    <definedName name="CAPEX_vs_conso">'[26]Filiales VS'!$C$35:$Q$35</definedName>
    <definedName name="Capital" localSheetId="0">#N/A</definedName>
    <definedName name="Capital">-PPMT([0]!Taux_Intérêt/12,Numéro_Paiement,Nombre_Paiements,Montant_Prêt)</definedName>
    <definedName name="CAPITAL_EXPEN" hidden="1">"CAPITAL_EXPEN"</definedName>
    <definedName name="CAPITAL_LEASE" hidden="1">"CAPITAL_LEASE"</definedName>
    <definedName name="carla" localSheetId="0" hidden="1">{"FY98Q1",#N/A,FALSE,"FY98 - Q1";"FY98Q2",#N/A,FALSE,"FY98 - Q2";"FY98Q3",#N/A,FALSE,"FY98 - Q3";"FY98Q4",#N/A,FALSE,"FY98 - Q4"}</definedName>
    <definedName name="carla" hidden="1">{"FY98Q1",#N/A,FALSE,"FY98 - Q1";"FY98Q2",#N/A,FALSE,"FY98 - Q2";"FY98Q3",#N/A,FALSE,"FY98 - Q3";"FY98Q4",#N/A,FALSE,"FY98 - Q4"}</definedName>
    <definedName name="case" localSheetId="0">#REF!</definedName>
    <definedName name="case">#REF!</definedName>
    <definedName name="casedown" localSheetId="0">#REF!</definedName>
    <definedName name="casedown">#REF!</definedName>
    <definedName name="CaseLookup">[37]Interface!$C$19:$D$25</definedName>
    <definedName name="CaseSelection">'[37]Cover '!$F$7</definedName>
    <definedName name="CASH" hidden="1">"CASH"</definedName>
    <definedName name="CASH_DUE_BANKS" hidden="1">"CASH_DUE_BANKS"</definedName>
    <definedName name="CASH_EQUIV" hidden="1">"CASH_EQUIV"</definedName>
    <definedName name="Cash_Flow_conso">[23]Consolidated!$BR$202:$CC$266</definedName>
    <definedName name="Cash_Flow_Newco">[23]Newco!$AD$76:$AY$117</definedName>
    <definedName name="Cash_Flow_Target">[23]Target!$AK$87:$AZ$144</definedName>
    <definedName name="CASH_INTEREST" hidden="1">"CASH_INTEREST"</definedName>
    <definedName name="CASH_ST" hidden="1">"CASH_ST"</definedName>
    <definedName name="CASH_TAXES" hidden="1">"CASH_TAXES"</definedName>
    <definedName name="casta" localSheetId="0" hidden="1">{"FY97Total var",#N/A,FALSE,"FY97 - Total";"FY98Total var",#N/A,FALSE,"FY98 - Total"}</definedName>
    <definedName name="casta" hidden="1">{"FY97Total var",#N/A,FALSE,"FY97 - Total";"FY98Total var",#N/A,FALSE,"FY98 - Total"}</definedName>
    <definedName name="cbi.all." localSheetId="0">#REF!</definedName>
    <definedName name="cbi.all.">#REF!</definedName>
    <definedName name="CBWorkbookPriority" hidden="1">-1264563189</definedName>
    <definedName name="cc" localSheetId="0" hidden="1">{#N/A,#N/A,FALSE,"Renewals In Process";#N/A,#N/A,FALSE,"New Clients In Process";#N/A,#N/A,FALSE,"Completed New Clients";#N/A,#N/A,FALSE,"Completed Renewals"}</definedName>
    <definedName name="cc" hidden="1">{#N/A,#N/A,FALSE,"Renewals In Process";#N/A,#N/A,FALSE,"New Clients In Process";#N/A,#N/A,FALSE,"Completed New Clients";#N/A,#N/A,FALSE,"Completed Renewals"}</definedName>
    <definedName name="CCC" localSheetId="0" hidden="1">{#N/A,#N/A,FALSE,"Tabl. FB300";#N/A,#N/A,FALSE,"Tabl. FB350";#N/A,#N/A,FALSE,"Tabl. FB400";#N/A,#N/A,FALSE,"Tabl. FB500";#N/A,#N/A,FALSE,"Tabl. FS090"}</definedName>
    <definedName name="ccc" hidden="1">{#N/A,#N/A,FALSE,"Calc";#N/A,#N/A,FALSE,"Sensitivity";#N/A,#N/A,FALSE,"LT Earn.Dil.";#N/A,#N/A,FALSE,"Dil. AVP"}</definedName>
    <definedName name="cccc" localSheetId="0" hidden="1">{#N/A,#N/A,FALSE,"Assessment";#N/A,#N/A,FALSE,"Staffing";#N/A,#N/A,FALSE,"Hires";#N/A,#N/A,FALSE,"Assumptions"}</definedName>
    <definedName name="cccc" hidden="1">{#N/A,#N/A,FALSE,"Assessment";#N/A,#N/A,FALSE,"Staffing";#N/A,#N/A,FALSE,"Hires";#N/A,#N/A,FALSE,"Assumptions"}</definedName>
    <definedName name="ccccc" localSheetId="0">#REF!</definedName>
    <definedName name="ccccc">#REF!</definedName>
    <definedName name="cccccccccccccc" localSheetId="0">#REF!</definedName>
    <definedName name="cccccccccccccc">#REF!</definedName>
    <definedName name="CCSFDFRDF" localSheetId="0">#REF!</definedName>
    <definedName name="CCSFDFRDF">#REF!</definedName>
    <definedName name="cd">#REF!</definedName>
    <definedName name="cdf">#REF!</definedName>
    <definedName name="cdnvcs">#REF!</definedName>
    <definedName name="cds" localSheetId="0" hidden="1">{"FY97Tot nvs",#N/A,FALSE,"FY97 - Total";"FY98Tot nvs",#N/A,FALSE,"FY98 - Total"}</definedName>
    <definedName name="cds" hidden="1">{"FY97Tot nvs",#N/A,FALSE,"FY97 - Total";"FY98Tot nvs",#N/A,FALSE,"FY98 - Total"}</definedName>
    <definedName name="CDVF" localSheetId="0">#REF!</definedName>
    <definedName name="CDVF">#REF!</definedName>
    <definedName name="celine" localSheetId="0" hidden="1">{#N/A,#N/A,FALSE,"Tabl. G1";#N/A,#N/A,FALSE,"Tabl. G2"}</definedName>
    <definedName name="celine" hidden="1">{#N/A,#N/A,FALSE,"Tabl. G1";#N/A,#N/A,FALSE,"Tabl. G2"}</definedName>
    <definedName name="CERTISSIMO" localSheetId="0" hidden="1">{"FY97Q1",#N/A,FALSE,"FY97 - Q1";"FY97Q2",#N/A,FALSE,"FY97 - Q2";"FY97Q3",#N/A,FALSE,"FY97 - Q3";"FY97Q4",#N/A,FALSE,"FY97 - Q4"}</definedName>
    <definedName name="CERTISSIMO" hidden="1">{"FY97Q1",#N/A,FALSE,"FY97 - Q1";"FY97Q2",#N/A,FALSE,"FY97 - Q2";"FY97Q3",#N/A,FALSE,"FY97 - Q3";"FY97Q4",#N/A,FALSE,"FY97 - Q4"}</definedName>
    <definedName name="certo" localSheetId="0" hidden="1">{"FY97Q1",#N/A,FALSE,"FY97 - Q1";"FY97Q2",#N/A,FALSE,"FY97 - Q2";"FY97Q3",#N/A,FALSE,"FY97 - Q3";"FY97Q4",#N/A,FALSE,"FY97 - Q4"}</definedName>
    <definedName name="certo" hidden="1">{"FY97Q1",#N/A,FALSE,"FY97 - Q1";"FY97Q2",#N/A,FALSE,"FY97 - Q2";"FY97Q3",#N/A,FALSE,"FY97 - Q3";"FY97Q4",#N/A,FALSE,"FY97 - Q4"}</definedName>
    <definedName name="certro" localSheetId="0" hidden="1">{"FY98Q1",#N/A,FALSE,"FY98 - Q1";"FY98Q2",#N/A,FALSE,"FY98 - Q2";"FY98Q3",#N/A,FALSE,"FY98 - Q3";"FY98Q4",#N/A,FALSE,"FY98 - Q4"}</definedName>
    <definedName name="certro" hidden="1">{"FY98Q1",#N/A,FALSE,"FY98 - Q1";"FY98Q2",#N/A,FALSE,"FY98 - Q2";"FY98Q3",#N/A,FALSE,"FY98 - Q3";"FY98Q4",#N/A,FALSE,"FY98 - Q4"}</definedName>
    <definedName name="CF" localSheetId="0">#REF!</definedName>
    <definedName name="CF">#REF!</definedName>
    <definedName name="cfacq" localSheetId="0">#REF!</definedName>
    <definedName name="cfacq">#REF!</definedName>
    <definedName name="CFAOA" localSheetId="0">#REF!</definedName>
    <definedName name="CFAOA">#REF!</definedName>
    <definedName name="CFGLAccounts">'[38]CF Report'!$F$16:$F$191</definedName>
    <definedName name="CFHeader2014">'[38]CF Report'!$J$6:$AS$6</definedName>
    <definedName name="CFHeader2015">'[38]CF Report'!$AU$6:$CD$6</definedName>
    <definedName name="CFHeader2016">'[38]CF Report'!$CF$6:$DO$6</definedName>
    <definedName name="CFHeader2017">'[38]CF Report'!$DQ$6:$EZ$6</definedName>
    <definedName name="CFHeader2018">'[38]CF Report'!$FB$6:$GK$6</definedName>
    <definedName name="CFHeader2019">'[38]CF Report'!$GM$6:$HV$6</definedName>
    <definedName name="CFMBA" localSheetId="0">#REF!</definedName>
    <definedName name="CFMBA">#REF!</definedName>
    <definedName name="cfpfma" localSheetId="0">#REF!</definedName>
    <definedName name="cfpfma">#REF!</definedName>
    <definedName name="CFReport2014">'[38]CF Report'!$J$16:$AS$173</definedName>
    <definedName name="CFReport2015">'[38]CF Report'!$AU$16:$CD$173</definedName>
    <definedName name="CFReport2016">'[38]CF Report'!$CF$16:$DO$173</definedName>
    <definedName name="CFReport2017">'[38]CF Report'!$DQ$16:$EZ$173</definedName>
    <definedName name="CFReport2018">'[38]CF Report'!$FB$16:$GK$173</definedName>
    <definedName name="CFReport2019">'[38]CF Report'!$GM$16:$HV$173</definedName>
    <definedName name="cfvjg" localSheetId="0">#REF!</definedName>
    <definedName name="cfvjg">#REF!</definedName>
    <definedName name="CH_achconso_dev">'[26]BP RS'!$C$150:$Q$150</definedName>
    <definedName name="CH_autres_dev">'[26]BP RS'!$C$157:$Q$157</definedName>
    <definedName name="CH_pers_dev">'[26]BP RS'!$C$142:$Q$142</definedName>
    <definedName name="CH_rs_autdev_amort">'[26]BP RS'!$C$116:$Q$116</definedName>
    <definedName name="CH_rs_créa_amort">'[26]BP RS'!$C$64:$Q$64</definedName>
    <definedName name="CH_rs_rep_amort">'[26]BP RS'!$C$12:$Q$12</definedName>
    <definedName name="CH_tvnum_amort">'[26]BP TVNUM'!$C$27:$Q$27</definedName>
    <definedName name="Change" localSheetId="0">#REF!</definedName>
    <definedName name="Change">#REF!</definedName>
    <definedName name="Change2" localSheetId="0">#REF!</definedName>
    <definedName name="Change2">#REF!</definedName>
    <definedName name="Change3" localSheetId="0">#REF!</definedName>
    <definedName name="Change3">#REF!</definedName>
    <definedName name="Change4">#REF!</definedName>
    <definedName name="ChangeRange2">#REF!</definedName>
    <definedName name="CHANGES_WORK_CAP" hidden="1">"CHANGES_WORK_CAP"</definedName>
    <definedName name="charges" localSheetId="0">#REF!</definedName>
    <definedName name="charges">#REF!</definedName>
    <definedName name="chart" localSheetId="0" hidden="1">{#N/A,#N/A,FALSE,"SUMMARY";#N/A,#N/A,FALSE,"mcsh";#N/A,#N/A,FALSE,"vol&amp;rev";#N/A,#N/A,FALSE,"wkgcap";#N/A,#N/A,FALSE,"DEPR&amp;DT";#N/A,#N/A,FALSE,"ASSETS";#N/A,#N/A,FALSE,"NI&amp;OTH&amp;DIV";#N/A,#N/A,FALSE,"CASHFLOW";#N/A,#N/A,FALSE,"CAPEMPL";#N/A,#N/A,FALSE,"ROCE"}</definedName>
    <definedName name="chart" hidden="1">{#N/A,#N/A,FALSE,"SUMMARY";#N/A,#N/A,FALSE,"mcsh";#N/A,#N/A,FALSE,"vol&amp;rev";#N/A,#N/A,FALSE,"wkgcap";#N/A,#N/A,FALSE,"DEPR&amp;DT";#N/A,#N/A,FALSE,"ASSETS";#N/A,#N/A,FALSE,"NI&amp;OTH&amp;DIV";#N/A,#N/A,FALSE,"CASHFLOW";#N/A,#N/A,FALSE,"CAPEMPL";#N/A,#N/A,FALSE,"ROCE"}</definedName>
    <definedName name="ChartingArea" localSheetId="0">#REF!,#REF!</definedName>
    <definedName name="ChartingArea">#REF!,#REF!</definedName>
    <definedName name="chartNew" localSheetId="0" hidden="1">{#N/A,#N/A,FALSE,"SUMMARY";#N/A,#N/A,FALSE,"mcsh";#N/A,#N/A,FALSE,"vol&amp;rev";#N/A,#N/A,FALSE,"wkgcap";#N/A,#N/A,FALSE,"DEPR&amp;DT";#N/A,#N/A,FALSE,"ASSETS";#N/A,#N/A,FALSE,"NI&amp;OTH&amp;DIV";#N/A,#N/A,FALSE,"CASHFLOW";#N/A,#N/A,FALSE,"CAPEMPL";#N/A,#N/A,FALSE,"ROCE"}</definedName>
    <definedName name="chartNew" hidden="1">{#N/A,#N/A,FALSE,"SUMMARY";#N/A,#N/A,FALSE,"mcsh";#N/A,#N/A,FALSE,"vol&amp;rev";#N/A,#N/A,FALSE,"wkgcap";#N/A,#N/A,FALSE,"DEPR&amp;DT";#N/A,#N/A,FALSE,"ASSETS";#N/A,#N/A,FALSE,"NI&amp;OTH&amp;DIV";#N/A,#N/A,FALSE,"CASHFLOW";#N/A,#N/A,FALSE,"CAPEMPL";#N/A,#N/A,FALSE,"ROCE"}</definedName>
    <definedName name="Charts" localSheetId="0" hidden="1">#REF!</definedName>
    <definedName name="Charts" hidden="1">#REF!</definedName>
    <definedName name="CHF" localSheetId="0">#REF!</definedName>
    <definedName name="CHF">#REF!</definedName>
    <definedName name="CHIFFRE_D_AFFAIRES" localSheetId="0">#REF!</definedName>
    <definedName name="CHIFFRE_D_AFFAIRES">#REF!</definedName>
    <definedName name="Choix_fret">"""Tonnage transporté"";""Nombre de véhicules mobilisés"""</definedName>
    <definedName name="christine" localSheetId="0">#REF!</definedName>
    <definedName name="christine">#REF!</definedName>
    <definedName name="chtLink" localSheetId="0">OFFSET(#REF!,0,0,#REF!,1)</definedName>
    <definedName name="chtLink">OFFSET(#REF!,0,0,#REF!,1)</definedName>
    <definedName name="chtNames" localSheetId="0">OFFSET(#REF!,0,0,#REF!,1)</definedName>
    <definedName name="chtNames">OFFSET(#REF!,0,0,#REF!,1)</definedName>
    <definedName name="chtNegative" localSheetId="0">OFFSET(#REF!,0,0,#REF!,1)</definedName>
    <definedName name="chtNegative">OFFSET(#REF!,0,0,#REF!,1)</definedName>
    <definedName name="chtPositive" localSheetId="0">OFFSET(#REF!,0,0,#REF!,1)</definedName>
    <definedName name="chtPositive">OFFSET(#REF!,0,0,#REF!,1)</definedName>
    <definedName name="chtSum" localSheetId="0">OFFSET(#REF!,0,0,#REF!,1)</definedName>
    <definedName name="chtSum">OFFSET(#REF!,0,0,#REF!,1)</definedName>
    <definedName name="chtUpper" localSheetId="0">OFFSET(#REF!,0,0,#REF!,1)</definedName>
    <definedName name="chtUpper">OFFSET(#REF!,0,0,#REF!,1)</definedName>
    <definedName name="chtWhite" localSheetId="0">OFFSET(#REF!,0,0,#REF!,1)</definedName>
    <definedName name="chtWhite">OFFSET(#REF!,0,0,#REF!,1)</definedName>
    <definedName name="chtWhite2" localSheetId="0">OFFSET(#REF!,0,0,#REF!,1)</definedName>
    <definedName name="chtWhite2">OFFSET(#REF!,0,0,#REF!,1)</definedName>
    <definedName name="ciao" localSheetId="0" hidden="1">{"FY98Q1 var",#N/A,FALSE,"FY98 - Q1";"FY98Q2 var",#N/A,FALSE,"FY98 - Q2";"FY98Q3 var",#N/A,FALSE,"FY98 - Q3";"FY98Q4 var",#N/A,FALSE,"FY98 - Q4"}</definedName>
    <definedName name="ciao" hidden="1">{"FY98Q1 var",#N/A,FALSE,"FY98 - Q1";"FY98Q2 var",#N/A,FALSE,"FY98 - Q2";"FY98Q3 var",#N/A,FALSE,"FY98 - Q3";"FY98Q4 var",#N/A,FALSE,"FY98 - Q4"}</definedName>
    <definedName name="cieco" localSheetId="0" hidden="1">{"Allocation Matrix p1",#N/A,FALSE,"Allocation Matrix";"Allocation Matrix p2",#N/A,FALSE,"Allocation Matrix";"Allocation Matrix p3",#N/A,FALSE,"Allocation Matrix"}</definedName>
    <definedName name="cieco" hidden="1">{"Allocation Matrix p1",#N/A,FALSE,"Allocation Matrix";"Allocation Matrix p2",#N/A,FALSE,"Allocation Matrix";"Allocation Matrix p3",#N/A,FALSE,"Allocation Matrix"}</definedName>
    <definedName name="cifra" localSheetId="0" hidden="1">{"FY97Q1 var",#N/A,FALSE,"FY97 - Q1";"FY97Q2 var",#N/A,FALSE,"FY97 - Q2";"FY97Q3 var",#N/A,FALSE,"FY97 - Q3";"FY97Q4 var",#N/A,FALSE,"FY97 - Q4"}</definedName>
    <definedName name="cifra" hidden="1">{"FY97Q1 var",#N/A,FALSE,"FY97 - Q1";"FY97Q2 var",#N/A,FALSE,"FY97 - Q2";"FY97Q3 var",#N/A,FALSE,"FY97 - Q3";"FY97Q4 var",#N/A,FALSE,"FY97 - Q4"}</definedName>
    <definedName name="ciq_meta_info_019d4ef6b5d745f59ec1c7fc5aa3fae2" localSheetId="0">#REF!</definedName>
    <definedName name="ciq_meta_info_019d4ef6b5d745f59ec1c7fc5aa3fae2">#REF!</definedName>
    <definedName name="ciq_meta_info_08303ca62a0f4b82909688e9e12b8149" localSheetId="0">#REF!</definedName>
    <definedName name="ciq_meta_info_08303ca62a0f4b82909688e9e12b8149">#REF!</definedName>
    <definedName name="ciq_meta_info_0be8b3e1e64d4c98a4c39a4ac19ec094" localSheetId="0">#REF!</definedName>
    <definedName name="ciq_meta_info_0be8b3e1e64d4c98a4c39a4ac19ec094">#REF!</definedName>
    <definedName name="ciq_meta_info_11d9c086fa9147288ea486767dbeff21">#REF!</definedName>
    <definedName name="ciq_meta_info_230a364fd1d2400e96c6ea18ef0a9b44">#REF!</definedName>
    <definedName name="ciq_meta_info_2791715b3c7f4a00ac25fc76eb16b9fd">#REF!</definedName>
    <definedName name="ciq_meta_info_28b99d6a76794e3a92d97c1d595f201d">#REF!</definedName>
    <definedName name="ciq_meta_info_34ce9aba90614f3a8822f1882138c05e">#REF!</definedName>
    <definedName name="ciq_meta_info_3be725a9a8974143b0668ede5677a66f">#REF!</definedName>
    <definedName name="ciq_meta_info_3c8ad7135a0f403b960d723d7d1fbbba">#REF!</definedName>
    <definedName name="ciq_meta_info_3f4fa0a6c3ac40d9a85ae7bc2763e305">#REF!</definedName>
    <definedName name="ciq_meta_info_4a03210ccdce4637b9bf9d1acfaff46a">#REF!</definedName>
    <definedName name="ciq_meta_info_4e92b2b6a20b490b86724a9179b9d354">#REF!</definedName>
    <definedName name="ciq_meta_info_51133f83dc51452ea71c7d261c19d5b5">#REF!</definedName>
    <definedName name="ciq_meta_info_5acd28f4d8664912bb4babfe921ac1ea">#REF!</definedName>
    <definedName name="ciq_meta_info_6c0eef9073e645ed93d7677a9ea11826">#REF!</definedName>
    <definedName name="ciq_meta_info_7412246eeb5946f0b7ab0881de170715">#REF!</definedName>
    <definedName name="ciq_meta_info_76255be5b1fb4d70b6af899d78629c8c">#REF!</definedName>
    <definedName name="ciq_meta_info_7ae808eb87cb40c391f8eeb4dfa8039f">#REF!</definedName>
    <definedName name="ciq_meta_info_81369a877d3741d0b01a168636f2f2dc">#REF!</definedName>
    <definedName name="ciq_meta_info_93154053d2fb4f18be4840a57e965f34">#REF!</definedName>
    <definedName name="ciq_meta_info_973e010607594f149f4187d3b4bf7581">#REF!</definedName>
    <definedName name="ciq_meta_info_9f8930a69e9043228203f0972b0965d2">#REF!</definedName>
    <definedName name="ciq_meta_info_a1942d4ae12d4039b06afe846f460dfb">#REF!</definedName>
    <definedName name="ciq_meta_info_a2822fdb1c2e44ca84e97aabc268ff4e">#REF!</definedName>
    <definedName name="ciq_meta_info_b11503ac9612494996149ea3bee2716e">#REF!</definedName>
    <definedName name="ciq_meta_info_b5afa47664b94f5ab9e0ccf846912b9a">#REF!</definedName>
    <definedName name="ciq_meta_info_d30340ad549a400c8807bb8738adb65e">#REF!</definedName>
    <definedName name="ciq_meta_info_d39f3f37657f4472ac3fc4d28e3740e7">#REF!</definedName>
    <definedName name="ciq_meta_info_df92b3a1e9564eb28b40a1aa2744aa9c">#REF!</definedName>
    <definedName name="ciq_meta_info_e12a87ad16584666866783648f51cc6e">#REF!</definedName>
    <definedName name="ciq_meta_info_f9aede882749492f84203ad573e6e020">#REF!</definedName>
    <definedName name="ciq_meta_info_fbcd10feb1b54fd2964314dc4435f885">#REF!</definedName>
    <definedName name="ciq_meta_info_ff105c68d37840ffad0edfd1a6eee882">#REF!</definedName>
    <definedName name="CIQWBGuid" localSheetId="0" hidden="1">"eb862f13-e3a5-4426-8198-d32b53678dd6"</definedName>
    <definedName name="CIQWBGuid" hidden="1">"2ed3edc5-eb8d-4b30-bfa1-ac9267afa297"</definedName>
    <definedName name="CITY" hidden="1">"CITY"</definedName>
    <definedName name="Clas3" localSheetId="0">#REF!</definedName>
    <definedName name="Clas3">#REF!</definedName>
    <definedName name="CLE1D">'[39]GROUPING balance'!$C:$C</definedName>
    <definedName name="CLE2D">'[39]GROUPING balance'!$E:$E</definedName>
    <definedName name="CLE3D">'[39]GROUPING balance'!$F:$F</definedName>
    <definedName name="CM">[40]Cover!$F$39</definedName>
    <definedName name="CMS" localSheetId="0">#REF!</definedName>
    <definedName name="CMS">#REF!</definedName>
    <definedName name="COGS">[23]Assumptions!$E$79:$P$84</definedName>
    <definedName name="COLLABORATEUR">#REF!</definedName>
    <definedName name="COLLABORATEURS">#REF!</definedName>
    <definedName name="colspace" localSheetId="0">#REF!</definedName>
    <definedName name="colspace">#REF!</definedName>
    <definedName name="comdat">[41]Cover!$E$14</definedName>
    <definedName name="COMM" localSheetId="0">#REF!</definedName>
    <definedName name="COMM">#REF!</definedName>
    <definedName name="comm2" localSheetId="0">#REF!</definedName>
    <definedName name="comm2">#REF!</definedName>
    <definedName name="comm3" localSheetId="0">#REF!</definedName>
    <definedName name="comm3">#REF!</definedName>
    <definedName name="commentaires">#REF!</definedName>
    <definedName name="COMMON_STOCK" hidden="1">"COMMON_STOCK"</definedName>
    <definedName name="Comp" localSheetId="0">#REF!</definedName>
    <definedName name="Comp">#REF!</definedName>
    <definedName name="comp2003" localSheetId="0">#REF!</definedName>
    <definedName name="comp2003">#REF!</definedName>
    <definedName name="Company">[31]General!$C$11</definedName>
    <definedName name="COMPANY_ADDRESS" hidden="1">"COMPANY_ADDRESS"</definedName>
    <definedName name="COMPANY_NAME" hidden="1">"COMPANY_NAME"</definedName>
    <definedName name="COMPANY_PHONE" hidden="1">"COMPANY_PHONE"</definedName>
    <definedName name="COMPANY_STREET1" hidden="1">"COMPANY_STREET1"</definedName>
    <definedName name="COMPANY_STREET2" hidden="1">"COMPANY_STREET2"</definedName>
    <definedName name="COMPANY_TICKER" hidden="1">"COMPANY_TICKER"</definedName>
    <definedName name="COMPANY_WEBSITE" hidden="1">"COMPANY_WEBSITE"</definedName>
    <definedName name="COMPANY_ZIP" hidden="1">"COMPANY_ZIP"</definedName>
    <definedName name="Comparable" localSheetId="0" hidden="1">{"First Page",#N/A,FALSE,"Surfactants LBO";"Second Page",#N/A,FALSE,"Surfactants LBO"}</definedName>
    <definedName name="Comparable" hidden="1">{"First Page",#N/A,FALSE,"Surfactants LBO";"Second Page",#N/A,FALSE,"Surfactants LBO"}</definedName>
    <definedName name="comparaison" localSheetId="0">#REF!</definedName>
    <definedName name="comparaison">#REF!</definedName>
    <definedName name="Compare">[38]Data!$C$2:$C$4</definedName>
    <definedName name="Compte1" localSheetId="0">#REF!</definedName>
    <definedName name="Compte1">#REF!</definedName>
    <definedName name="Compte10" localSheetId="0">#REF!</definedName>
    <definedName name="Compte10">#REF!</definedName>
    <definedName name="Compte11" localSheetId="0">#REF!</definedName>
    <definedName name="Compte11">#REF!</definedName>
    <definedName name="Compte12">#REF!</definedName>
    <definedName name="Compte13">#REF!</definedName>
    <definedName name="Compte14">#REF!</definedName>
    <definedName name="Compte15">#REF!</definedName>
    <definedName name="Compte16">#REF!</definedName>
    <definedName name="Compte17">#REF!</definedName>
    <definedName name="Compte18">#REF!</definedName>
    <definedName name="Compte19">#REF!</definedName>
    <definedName name="Compte2">#REF!</definedName>
    <definedName name="Compte20">#REF!</definedName>
    <definedName name="Compte21">#REF!</definedName>
    <definedName name="Compte22">#REF!</definedName>
    <definedName name="Compte23">#REF!</definedName>
    <definedName name="Compte24">#REF!</definedName>
    <definedName name="Compte25">#REF!</definedName>
    <definedName name="Compte26">#REF!</definedName>
    <definedName name="Compte27">#REF!</definedName>
    <definedName name="Compte28">#REF!</definedName>
    <definedName name="Compte29">#REF!</definedName>
    <definedName name="Compte3">#REF!</definedName>
    <definedName name="Compte30">#REF!</definedName>
    <definedName name="Compte31">#REF!</definedName>
    <definedName name="Compte32">#REF!</definedName>
    <definedName name="Compte33">#REF!</definedName>
    <definedName name="Compte34">#REF!</definedName>
    <definedName name="Compte35">#REF!</definedName>
    <definedName name="Compte36">#REF!</definedName>
    <definedName name="Compte37">#REF!</definedName>
    <definedName name="Compte38">#REF!</definedName>
    <definedName name="Compte39">#REF!</definedName>
    <definedName name="Compte4">#REF!</definedName>
    <definedName name="Compte40">#REF!</definedName>
    <definedName name="Compte41">#REF!</definedName>
    <definedName name="Compte42">#REF!</definedName>
    <definedName name="Compte43">#REF!</definedName>
    <definedName name="Compte44">#REF!</definedName>
    <definedName name="Compte45">#REF!</definedName>
    <definedName name="Compte46">#REF!</definedName>
    <definedName name="Compte47">#REF!</definedName>
    <definedName name="Compte48">#REF!</definedName>
    <definedName name="Compte49">#REF!</definedName>
    <definedName name="Compte5">#REF!</definedName>
    <definedName name="Compte50">#REF!</definedName>
    <definedName name="Compte51">#REF!</definedName>
    <definedName name="Compte52">#REF!</definedName>
    <definedName name="Compte53">#REF!</definedName>
    <definedName name="Compte54">#REF!</definedName>
    <definedName name="Compte55">#REF!</definedName>
    <definedName name="Compte56">#REF!</definedName>
    <definedName name="Compte57">#REF!</definedName>
    <definedName name="Compte58">#REF!</definedName>
    <definedName name="Compte59">#REF!</definedName>
    <definedName name="Compte6">#REF!</definedName>
    <definedName name="Compte60">#REF!</definedName>
    <definedName name="Compte61">#REF!</definedName>
    <definedName name="Compte62">#REF!</definedName>
    <definedName name="Compte63">#REF!</definedName>
    <definedName name="Compte64">#REF!</definedName>
    <definedName name="Compte65">#REF!</definedName>
    <definedName name="Compte66">#REF!</definedName>
    <definedName name="Compte67">#REF!</definedName>
    <definedName name="Compte68">#REF!</definedName>
    <definedName name="Compte69">#REF!</definedName>
    <definedName name="Compte7">#REF!</definedName>
    <definedName name="Compte8">#REF!</definedName>
    <definedName name="Compte9">#REF!</definedName>
    <definedName name="Confused" hidden="1">#REF!</definedName>
    <definedName name="CONSENSUS">#REF!</definedName>
    <definedName name="consumer_access">#REF!</definedName>
    <definedName name="cont2001">#REF!</definedName>
    <definedName name="Content_d">#REF!</definedName>
    <definedName name="Contr_Margin_2017">'[33]KPI''s'!$AA$34:INDEX('[33]KPI''s'!$AA$34:$AL$34,MONTH('[33]Trend P&amp;L report'!$C$2))</definedName>
    <definedName name="cooper2" localSheetId="0">#REF!</definedName>
    <definedName name="cooper2">#REF!</definedName>
    <definedName name="cop" localSheetId="0">#REF!</definedName>
    <definedName name="cop">#REF!</definedName>
    <definedName name="CoP_Cancelled_2017">'[33]KPI''s'!$AA$30:INDEX('[33]KPI''s'!$AA$30:$AL$30,MONTH('[33]Trend P&amp;L report'!$C$2))</definedName>
    <definedName name="CoP_Gross_Rev_2017">'[33]KPI''s'!$AA$29:INDEX('[33]KPI''s'!$AA$29:$AL$29,MONTH('[33]Trend P&amp;L report'!$C$2))</definedName>
    <definedName name="copia" localSheetId="0">#REF!</definedName>
    <definedName name="copia">#REF!</definedName>
    <definedName name="copie" localSheetId="0">#REF!</definedName>
    <definedName name="copie">#REF!</definedName>
    <definedName name="copy1" localSheetId="0">#REF!</definedName>
    <definedName name="copy1">#REF!</definedName>
    <definedName name="copy2">#REF!</definedName>
    <definedName name="copy3">#REF!</definedName>
    <definedName name="COST_REVENUE" hidden="1">"COST_REVENUE"</definedName>
    <definedName name="costacq" localSheetId="0">#REF!</definedName>
    <definedName name="costacq">#REF!</definedName>
    <definedName name="coucou" localSheetId="0">#REF!</definedName>
    <definedName name="coucou">#REF!</definedName>
    <definedName name="couleur1" localSheetId="0">[32]!couleur1</definedName>
    <definedName name="couleur1">[32]!couleur1</definedName>
    <definedName name="coun" localSheetId="0" hidden="1">{#N/A,#N/A,FALSE,"Assessment";#N/A,#N/A,FALSE,"Staffing";#N/A,#N/A,FALSE,"Hires";#N/A,#N/A,FALSE,"Assumptions"}</definedName>
    <definedName name="coun" hidden="1">{#N/A,#N/A,FALSE,"Assessment";#N/A,#N/A,FALSE,"Staffing";#N/A,#N/A,FALSE,"Hires";#N/A,#N/A,FALSE,"Assumptions"}</definedName>
    <definedName name="COUNT2" localSheetId="0" hidden="1">{#N/A,#N/A,FALSE,"Assessment";#N/A,#N/A,FALSE,"Staffing";#N/A,#N/A,FALSE,"Hires";#N/A,#N/A,FALSE,"Assumptions"}</definedName>
    <definedName name="COUNT2" hidden="1">{#N/A,#N/A,FALSE,"Assessment";#N/A,#N/A,FALSE,"Staffing";#N/A,#N/A,FALSE,"Hires";#N/A,#N/A,FALSE,"Assumptions"}</definedName>
    <definedName name="COUNTRY_NAME" hidden="1">"COUNTRY_NAME"</definedName>
    <definedName name="Coût_Total">'[42]Calculateur de prêt'!$E$11</definedName>
    <definedName name="CREANCES_NOUVELLES" localSheetId="0">#REF!</definedName>
    <definedName name="CREANCES_NOUVELLES">#REF!</definedName>
    <definedName name="CREANCES_TTC_N" localSheetId="0">#REF!</definedName>
    <definedName name="CREANCES_TTC_N">#REF!</definedName>
    <definedName name="CRM" localSheetId="0">#REF!</definedName>
    <definedName name="CRM">#REF!</definedName>
    <definedName name="CROISSANCE">#REF!</definedName>
    <definedName name="csaewa">#REF!</definedName>
    <definedName name="csDesignMode">1</definedName>
    <definedName name="csf" localSheetId="0">#REF!</definedName>
    <definedName name="csf">#REF!</definedName>
    <definedName name="cuiao" localSheetId="0" hidden="1">{"Allocation Matrix p1",#N/A,FALSE,"Allocation Matrix";"Allocation Matrix p2",#N/A,FALSE,"Allocation Matrix";"Allocation Matrix p3",#N/A,FALSE,"Allocation Matrix"}</definedName>
    <definedName name="cuiao" hidden="1">{"Allocation Matrix p1",#N/A,FALSE,"Allocation Matrix";"Allocation Matrix p2",#N/A,FALSE,"Allocation Matrix";"Allocation Matrix p3",#N/A,FALSE,"Allocation Matrix"}</definedName>
    <definedName name="CumRéel" localSheetId="0">[32]!CumRéel</definedName>
    <definedName name="CumRéel">[32]!CumRéel</definedName>
    <definedName name="cumulative_interest" localSheetId="0">#REF!</definedName>
    <definedName name="cumulative_interest">#REF!</definedName>
    <definedName name="Currency">[31]General!$C$14</definedName>
    <definedName name="CURRENT_PORT" hidden="1">"CURRENT_PORT"</definedName>
    <definedName name="CURRENT_RATIO" hidden="1">"CURRENT_RATIO"</definedName>
    <definedName name="Cust_Serv_2017">'[33]KPI''s'!$AA$46:INDEX('[33]KPI''s'!$AA$46:$AL$46,MONTH('[33]Trend P&amp;L report'!$C$2))</definedName>
    <definedName name="Customers" localSheetId="0">#REF!</definedName>
    <definedName name="Customers">#REF!</definedName>
    <definedName name="cv" localSheetId="0" hidden="1">{"vue1",#N/A,FALSE,"synthese";"vue2",#N/A,FALSE,"synthese"}</definedName>
    <definedName name="cv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cvb" localSheetId="0" hidden="1">{#N/A,#N/A,FALSE,"Operations";#N/A,#N/A,FALSE,"Financials"}</definedName>
    <definedName name="cvb" hidden="1">{#N/A,#N/A,FALSE,"Operations";#N/A,#N/A,FALSE,"Financials"}</definedName>
    <definedName name="cvbncvnvbn" localSheetId="0" hidden="1">{#N/A,#N/A,FALSE,"Operations";#N/A,#N/A,FALSE,"Financials"}</definedName>
    <definedName name="cvbncvnvbn" hidden="1">{#N/A,#N/A,FALSE,"Operations";#N/A,#N/A,FALSE,"Financials"}</definedName>
    <definedName name="CVNCVNBVN" localSheetId="0" hidden="1">{"comp1",#N/A,FALSE,"COMPS";"footnotes",#N/A,FALSE,"COMPS"}</definedName>
    <definedName name="CVNCVNBVN" hidden="1">{"comp1",#N/A,FALSE,"COMPS";"footnotes",#N/A,FALSE,"COMPS"}</definedName>
    <definedName name="Cwvu.Page1." localSheetId="0">#REF!</definedName>
    <definedName name="Cwvu.Page1.">#REF!</definedName>
    <definedName name="Cwvu.Page2." localSheetId="0">#REF!</definedName>
    <definedName name="Cwvu.Page2.">#REF!</definedName>
    <definedName name="Cwvu.Page3." localSheetId="0">#REF!</definedName>
    <definedName name="Cwvu.Page3.">#REF!</definedName>
    <definedName name="Cwvu.Page4.">#REF!</definedName>
    <definedName name="CY">[40]Cover!$F$38</definedName>
    <definedName name="D" localSheetId="0" hidden="1">'[43]CORRELA 1993 à 1999'!$D$9:$D$92</definedName>
    <definedName name="d" hidden="1">#REF!</definedName>
    <definedName name="dada">#REF!</definedName>
    <definedName name="dadad">#REF!</definedName>
    <definedName name="dadshakjdha">#REF!</definedName>
    <definedName name="DAFreofè0eirfh">#REF!</definedName>
    <definedName name="dafs" localSheetId="0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dafs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Data" localSheetId="0">#REF!</definedName>
    <definedName name="Data">#REF!</definedName>
    <definedName name="Data_summary" localSheetId="0">#REF!</definedName>
    <definedName name="Data_summary">#REF!</definedName>
    <definedName name="Date">[44]Datas!$C$3:$N$3</definedName>
    <definedName name="date_donnees_jour" localSheetId="0">[22]PG!#REF!</definedName>
    <definedName name="date_donnees_jour">[22]PG!#REF!</definedName>
    <definedName name="date_donnees_semaine" localSheetId="0">[22]PG!#REF!</definedName>
    <definedName name="date_donnees_semaine">[22]PG!#REF!</definedName>
    <definedName name="Date_Paiement" localSheetId="0">DATE(YEAR([0]!Début_Prêt),MONTH([0]!Début_Prêt)+'Emprunt locatif'!Numéro_Paiement,DAY([0]!Début_Prêt))</definedName>
    <definedName name="Date_Paiement">DATE(YEAR(Début_Prêt),MONTH(Début_Prêt)+Numéro_Paiement,DAY(Début_Prêt))</definedName>
    <definedName name="Date2">'[45]WC analytics (+data pages)'!$D$7</definedName>
    <definedName name="Date3">'[45]WC analytics (+data pages)'!$E$7</definedName>
    <definedName name="Dave" localSheetId="0">#REF!</definedName>
    <definedName name="Dave">#REF!</definedName>
    <definedName name="daws" localSheetId="0" hidden="1">{#N/A,#N/A,FALSE,"Renewals In Process";#N/A,#N/A,FALSE,"New Clients In Process";#N/A,#N/A,FALSE,"Completed New Clients";#N/A,#N/A,FALSE,"Completed Renewals"}</definedName>
    <definedName name="daws" hidden="1">{#N/A,#N/A,FALSE,"Renewals In Process";#N/A,#N/A,FALSE,"New Clients In Process";#N/A,#N/A,FALSE,"Completed New Clients";#N/A,#N/A,FALSE,"Completed Renewals"}</definedName>
    <definedName name="DAYS_PAY_OUTST" hidden="1">"DAYS_PAY_OUTST"</definedName>
    <definedName name="DAYS_SALES_OUTST" hidden="1">"DAYS_SALES_OUTST"</definedName>
    <definedName name="DCF_" localSheetId="0">#REF!</definedName>
    <definedName name="DCF_">#REF!</definedName>
    <definedName name="dd" localSheetId="0">'[46]Plan rapport'!$D$1:$D$4</definedName>
    <definedName name="DD" hidden="1">{"ALLOCATION1",#N/A,FALSE,"EXPENSE ALLOCATIONS";"ALLOCATION2",#N/A,FALSE,"EXPENSE ALLOCATIONS";"ALLOCATION3",#N/A,FALSE,"EXPENSE ALLOCATIONS";"ALLOCATION4",#N/A,FALSE,"EXPENSE ALLOCATIONS"}</definedName>
    <definedName name="DDD" localSheetId="0" hidden="1">{#N/A,#N/A,FALSE,"Tabl. G1";#N/A,#N/A,FALSE,"Tabl. G2"}</definedName>
    <definedName name="DDD" hidden="1">{"TOTALASSEMBLY",#N/A,FALSE,"ASSEMBLY EXPENSE";"DPAK",#N/A,FALSE,"ASSEMBLY EXPENSE";"TO220",#N/A,FALSE,"ASSEMBLY EXPENSE";"HEXDIP",#N/A,FALSE,"ASSEMBLY EXPENSE";"HEXSENSE",#N/A,FALSE,"ASSEMBLY EXPENSE";"MANAGEMENT",#N/A,FALSE,"ASSEMBLY EXPENSE";"MFGENGINEERING",#N/A,FALSE,"ASSEMBLY EXPENSE";"EQUIPENGINEERING",#N/A,FALSE,"ASSEMBLY EXPENSE";"TO220MGMT",#N/A,FALSE,"ASSEMBLY EXPENSE";"SAW",#N/A,FALSE,"ASSEMBLY EXPENSE";"EQUIPMENTSUPPORT",#N/A,FALSE,"ASSEMBLY EXPENSE";"MATERIALS",#N/A,FALSE,"ASSEMBLY EXPENSE"}</definedName>
    <definedName name="dddd" hidden="1">'[47]Stats '!#REF!</definedName>
    <definedName name="dddd1" localSheetId="0">#REF!</definedName>
    <definedName name="dddd1">#REF!</definedName>
    <definedName name="dddd2" localSheetId="0">#REF!</definedName>
    <definedName name="dddd2">#REF!</definedName>
    <definedName name="DDDDD" localSheetId="0">#REF!</definedName>
    <definedName name="DDDDD">#REF!</definedName>
    <definedName name="dddddd">#REF!</definedName>
    <definedName name="ddddddd">#REF!</definedName>
    <definedName name="ddz">#REF!</definedName>
    <definedName name="de" localSheetId="0" hidden="1">{#N/A,#N/A,FALSE,"Assessment";#N/A,#N/A,FALSE,"Staffing";#N/A,#N/A,FALSE,"Hires";#N/A,#N/A,FALSE,"Assumptions"}</definedName>
    <definedName name="de" hidden="1">{#N/A,#N/A,FALSE,"Assessment";#N/A,#N/A,FALSE,"Staffing";#N/A,#N/A,FALSE,"Hires";#N/A,#N/A,FALSE,"Assumptions"}</definedName>
    <definedName name="Debt_Schedule_Newco">[23]Newco!$AD$135:$AY$213</definedName>
    <definedName name="Debt_Schedule_Target">[23]Target!$CA$227:$CP$289</definedName>
    <definedName name="debtacq" localSheetId="0">#REF!</definedName>
    <definedName name="debtacq">#REF!</definedName>
    <definedName name="debtpfma" localSheetId="0">#REF!</definedName>
    <definedName name="debtpfma">#REF!</definedName>
    <definedName name="Debug">'[37]Cover '!$M$1</definedName>
    <definedName name="Début_Prêt">'[42]Calculateur de prêt'!$E$6</definedName>
    <definedName name="DEC" localSheetId="0" hidden="1">{#N/A,#N/A,FALSE,"Tabl. H1";#N/A,#N/A,FALSE,"Tabl. H2"}</definedName>
    <definedName name="DEC" hidden="1">{#N/A,#N/A,FALSE,"Tabl. H1";#N/A,#N/A,FALSE,"Tabl. H2"}</definedName>
    <definedName name="Dec17_MAD_EUR">[48]Taux!$C$6</definedName>
    <definedName name="Dec18_MAD_EUR">[48]Taux!$D$6</definedName>
    <definedName name="DECOTE" localSheetId="0">#REF!</definedName>
    <definedName name="DECOTE">#REF!</definedName>
    <definedName name="dede" localSheetId="0">#REF!</definedName>
    <definedName name="dede">#REF!</definedName>
    <definedName name="dee" localSheetId="0">#REF!</definedName>
    <definedName name="dee">#REF!</definedName>
    <definedName name="def" localSheetId="0" hidden="1">{#N/A,#N/A,FALSE,"Tabl. A1";#N/A,#N/A,FALSE,"Tabl. A1 b";#N/A,#N/A,FALSE,"Tabl. A2";#N/A,#N/A,FALSE,"Tabl. A2-1";#N/A,#N/A,FALSE,"Tabl. A2-2"}</definedName>
    <definedName name="def" hidden="1">{"510 Opex",#N/A,FALSE,"510";"520 Opex",#N/A,FALSE,"520";"UK Cons Opex",#N/A,FALSE,"Consulting-UK";"522 Opex",#N/A,FALSE,"522";"530 Opex",#N/A,FALSE,"530";"600 Opex",#N/A,FALSE,"600";"601 Opex",#N/A,FALSE,"601";"603 Opex",#N/A,FALSE,"603";"610 Opex",#N/A,FALSE,"610";"UK Sales Opex",#N/A,FALSE,"Sales-UK";"640 Opex",#N/A,FALSE,"640";"642 Opex",#N/A,FALSE,"642";"UK Mktg Opex",#N/A,FALSE,"Marketing - UK";"650 Opex",#N/A,FALSE,"650";"700 Opex",#N/A,FALSE,"700";"710 Opex",#N/A,FALSE,"710";"715 Opex",#N/A,FALSE,"715(DCS)";"720 Opex",#N/A,FALSE,"720(QA)";"800 Opex",#N/A,FALSE,"800";"810 Opex",#N/A,FALSE,"810";"820 Opex",#N/A,FALSE,"820";"830 Opex",#N/A,FALSE,"830";"850 Opex",#N/A,FALSE,"850";"851 Opex",#N/A,FALSE,"851";"Fringe Opex",#N/A,FALSE,"Fringe-825"}</definedName>
    <definedName name="DEFECT">[36]HYPOTHESES!$H$52</definedName>
    <definedName name="DEFERRED_INC_TAX" hidden="1">"DEFERRED_INC_TAX"</definedName>
    <definedName name="DEFERRED_TAXES" hidden="1">"DEFERRED_TAXES"</definedName>
    <definedName name="deg" localSheetId="0">#REF!</definedName>
    <definedName name="deg">#REF!</definedName>
    <definedName name="deleteme" localSheetId="0" hidden="1">{"PA1",#N/A,FALSE,"BORDMW";"pa2",#N/A,FALSE,"BORDMW";"PA3",#N/A,FALSE,"BORDMW";"PA4",#N/A,FALSE,"BORDMW"}</definedName>
    <definedName name="deleteme" hidden="1">{"PA1",#N/A,FALSE,"BORDMW";"pa2",#N/A,FALSE,"BORDMW";"PA3",#N/A,FALSE,"BORDMW";"PA4",#N/A,FALSE,"BORDMW"}</definedName>
    <definedName name="deleteme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M" localSheetId="0">#REF!</definedName>
    <definedName name="DEM">#REF!</definedName>
    <definedName name="DEMeXToEUR" localSheetId="0" hidden="1">1/[0]!EUReXToDEM</definedName>
    <definedName name="DEMeXToEUR" hidden="1">1/EUReXToDEM</definedName>
    <definedName name="demographic" localSheetId="0">#REF!</definedName>
    <definedName name="demographic">#REF!</definedName>
    <definedName name="Denomination">[23]Assumptions!$D$6</definedName>
    <definedName name="Department">[49]Références!$B$1:$B$12</definedName>
    <definedName name="depnacq" localSheetId="0">#REF!</definedName>
    <definedName name="depnacq">#REF!</definedName>
    <definedName name="depnpfma" localSheetId="0">#REF!</definedName>
    <definedName name="depnpfma">#REF!</definedName>
    <definedName name="DEPRE_AMORT" hidden="1">"DEPRE_AMORT"</definedName>
    <definedName name="DEPRE_AMORT_SUPPL" hidden="1">"DEPRE_AMORT_SUPPL"</definedName>
    <definedName name="DEPRE_DEPLE" hidden="1">"DEPRE_DEPLE"</definedName>
    <definedName name="DEPRE_SUPP" hidden="1">"DEPRE_SUPP"</definedName>
    <definedName name="Depreciation">[23]Assumptions!$E$133:$P$138</definedName>
    <definedName name="dept">[50]Références!$B$1:$B$12</definedName>
    <definedName name="Dept1">[51]Table!$A$2:$A$10</definedName>
    <definedName name="DEPTt">[50]Références!$B$1:$B$12</definedName>
    <definedName name="dernier">'[52]Parameters &amp; Results'!$F$10</definedName>
    <definedName name="Dernière_Ligne" localSheetId="0">#N/A</definedName>
    <definedName name="Dernière_Ligne">IF([0]!Values_Entered,Ligne_EnTête+Nombre_Paiements,Ligne_EnTête)</definedName>
    <definedName name="derta" localSheetId="0" hidden="1">{"FY97Q1 nvs",#N/A,FALSE,"FY97 - Q1";"FY97Q2 nvs",#N/A,FALSE,"FY97 - Q2";"FY97Q3 nvs",#N/A,FALSE,"FY97 - Q3";"FY97Q4 nvs",#N/A,FALSE,"FY97 - Q4"}</definedName>
    <definedName name="derta" hidden="1">{"FY97Q1 nvs",#N/A,FALSE,"FY97 - Q1";"FY97Q2 nvs",#N/A,FALSE,"FY97 - Q2";"FY97Q3 nvs",#N/A,FALSE,"FY97 - Q3";"FY97Q4 nvs",#N/A,FALSE,"FY97 - Q4"}</definedName>
    <definedName name="DESCRIPTION_LONG" hidden="1">"DESCRIPTION_LONG"</definedName>
    <definedName name="desto" localSheetId="0" hidden="1">{"FY98Q1 nvs",#N/A,FALSE,"FY98 - Q1";"FY98Q2 nvs",#N/A,FALSE,"FY98 - Q2";"FY98Q3 nvs",#N/A,FALSE,"FY98 - Q3";"FY98Q4 nvs",#N/A,FALSE,"FY98 - Q4"}</definedName>
    <definedName name="desto" hidden="1">{"FY98Q1 nvs",#N/A,FALSE,"FY98 - Q1";"FY98Q2 nvs",#N/A,FALSE,"FY98 - Q2";"FY98Q3 nvs",#N/A,FALSE,"FY98 - Q3";"FY98Q4 nvs",#N/A,FALSE,"FY98 - Q4"}</definedName>
    <definedName name="detail" localSheetId="0" hidden="1">{#N/A,#N/A,FALSE,"Tech_Total";#N/A,#N/A,FALSE,"Tech_Comp";#N/A,#N/A,FALSE,"Tech_Ops";#N/A,#N/A,FALSE,"Tech_Maint"}</definedName>
    <definedName name="detail" hidden="1">{#N/A,#N/A,FALSE,"Tech_Total";#N/A,#N/A,FALSE,"Tech_Comp";#N/A,#N/A,FALSE,"Tech_Ops";#N/A,#N/A,FALSE,"Tech_Maint"}</definedName>
    <definedName name="detail2" localSheetId="0">#REF!</definedName>
    <definedName name="detail2">#REF!</definedName>
    <definedName name="Details" localSheetId="0">#REF!</definedName>
    <definedName name="Details">#REF!</definedName>
    <definedName name="detto" localSheetId="0" hidden="1">{"FY97Q1",#N/A,FALSE,"FY97 - Q1";"FY97Q2",#N/A,FALSE,"FY97 - Q2";"FY97Q3",#N/A,FALSE,"FY97 - Q3";"FY97Q4",#N/A,FALSE,"FY97 - Q4"}</definedName>
    <definedName name="detto" hidden="1">{"FY97Q1",#N/A,FALSE,"FY97 - Q1";"FY97Q2",#N/A,FALSE,"FY97 - Q2";"FY97Q3",#N/A,FALSE,"FY97 - Q3";"FY97Q4",#N/A,FALSE,"FY97 - Q4"}</definedName>
    <definedName name="devise">[53]Paramètres!$B$8</definedName>
    <definedName name="DF" localSheetId="0" hidden="1">38625.6960416666</definedName>
    <definedName name="df" hidden="1">{"FY97Q1 var",#N/A,FALSE,"FY97 - Q1";"FY97Q2 var",#N/A,FALSE,"FY97 - Q2";"FY97Q3 var",#N/A,FALSE,"FY97 - Q3";"FY97Q4 var",#N/A,FALSE,"FY97 - Q4"}</definedName>
    <definedName name="dfas" localSheetId="0">#REF!</definedName>
    <definedName name="dfas">#REF!</definedName>
    <definedName name="dfd" localSheetId="0">#REF!</definedName>
    <definedName name="dfd">#REF!</definedName>
    <definedName name="DFda" localSheetId="0">#REF!</definedName>
    <definedName name="DFda">#REF!</definedName>
    <definedName name="dfdf" localSheetId="0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dfdf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dfdfdf" localSheetId="0">#REF!</definedName>
    <definedName name="dfdfdf">#REF!</definedName>
    <definedName name="dfdfg" localSheetId="0">#REF!</definedName>
    <definedName name="dfdfg">#REF!</definedName>
    <definedName name="dfg" localSheetId="0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dfg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dfgt" localSheetId="0">#REF!</definedName>
    <definedName name="dfgt">#REF!</definedName>
    <definedName name="dfh" localSheetId="0" hidden="1">'[14]Rev Growth Rate'!#REF!</definedName>
    <definedName name="dfh" hidden="1">'[14]Rev Growth Rate'!#REF!</definedName>
    <definedName name="DFHFDHFDH" localSheetId="0" hidden="1">{#N/A,#N/A,FALSE,"Operations";#N/A,#N/A,FALSE,"Financials"}</definedName>
    <definedName name="DFHFDHFDH" hidden="1">{#N/A,#N/A,FALSE,"Operations";#N/A,#N/A,FALSE,"Financials"}</definedName>
    <definedName name="dfk" localSheetId="0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dfk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dfk1New" localSheetId="0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dfk1New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dfkNew" localSheetId="0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dfkNew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DFRSFG" localSheetId="0">#REF!</definedName>
    <definedName name="DFRSFG">#REF!</definedName>
    <definedName name="dfsf" localSheetId="0">#REF!</definedName>
    <definedName name="dfsf">#REF!</definedName>
    <definedName name="dfsh" localSheetId="0">#REF!</definedName>
    <definedName name="dfsh">#REF!</definedName>
    <definedName name="dg" localSheetId="0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dg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dgdfgdgfdg" localSheetId="0" hidden="1">{"hiden",#N/A,FALSE,"14";"hidden",#N/A,FALSE,"16";"hidden",#N/A,FALSE,"18";"hidden",#N/A,FALSE,"20"}</definedName>
    <definedName name="dgdfgdgfdg" hidden="1">{"hiden",#N/A,FALSE,"14";"hidden",#N/A,FALSE,"16";"hidden",#N/A,FALSE,"18";"hidden",#N/A,FALSE,"20"}</definedName>
    <definedName name="dgdfgfd" localSheetId="0" hidden="1">{"up stand alones",#N/A,FALSE,"Acquiror"}</definedName>
    <definedName name="dgdfgfd" hidden="1">{"up stand alones",#N/A,FALSE,"Acquiror"}</definedName>
    <definedName name="dgdg" localSheetId="0" hidden="1">{#N/A,#N/A,FALSE,"Calc";#N/A,#N/A,FALSE,"Sensitivity";#N/A,#N/A,FALSE,"LT Earn.Dil.";#N/A,#N/A,FALSE,"Dil. AVP"}</definedName>
    <definedName name="dgdg" hidden="1">{#N/A,#N/A,FALSE,"Calc";#N/A,#N/A,FALSE,"Sensitivity";#N/A,#N/A,FALSE,"LT Earn.Dil.";#N/A,#N/A,FALSE,"Dil. AVP"}</definedName>
    <definedName name="dgdgdfg" localSheetId="0" hidden="1">{"away stand alones",#N/A,FALSE,"Target"}</definedName>
    <definedName name="dgdgdfg" hidden="1">{"away stand alones",#N/A,FALSE,"Target"}</definedName>
    <definedName name="dgdgdgfd" localSheetId="0" hidden="1">{#N/A,#N/A,FALSE,"Operations";#N/A,#N/A,FALSE,"Financials"}</definedName>
    <definedName name="dgdgdgfd" hidden="1">{#N/A,#N/A,FALSE,"Operations";#N/A,#N/A,FALSE,"Financials"}</definedName>
    <definedName name="dgdgdgfdg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dgdgdgfdg" hidden="1">{"assumption 50 50",#N/A,TRUE,"Merger";"has gets cash",#N/A,TRUE,"Merger";"accretion dilution",#N/A,TRUE,"Merger";"comparison credit stats",#N/A,TRUE,"Merger";"pf credit stats",#N/A,TRUE,"Merger";"pf sheets",#N/A,TRUE,"Merger"}</definedName>
    <definedName name="dgdgfd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dgdgfd" hidden="1">{"assumption 50 50",#N/A,TRUE,"Merger";"has gets cash",#N/A,TRUE,"Merger";"accretion dilution",#N/A,TRUE,"Merger";"comparison credit stats",#N/A,TRUE,"Merger";"pf credit stats",#N/A,TRUE,"Merger";"pf sheets",#N/A,TRUE,"Merger"}</definedName>
    <definedName name="dgdgfdgfdgfd" localSheetId="0" hidden="1">{"assumption cash",#N/A,TRUE,"Merger";"has gets cash",#N/A,TRUE,"Merger";"accretion dilution",#N/A,TRUE,"Merger";"comparison credit stats",#N/A,TRUE,"Merger";"pf credit stats",#N/A,TRUE,"Merger";"pf sheets",#N/A,TRUE,"Merger"}</definedName>
    <definedName name="dgdgfdgfdgfd" hidden="1">{"assumption cash",#N/A,TRUE,"Merger";"has gets cash",#N/A,TRUE,"Merger";"accretion dilution",#N/A,TRUE,"Merger";"comparison credit stats",#N/A,TRUE,"Merger";"pf credit stats",#N/A,TRUE,"Merger";"pf sheets",#N/A,TRUE,"Merger"}</definedName>
    <definedName name="dgdgss" localSheetId="0" hidden="1">{"consolidated",#N/A,FALSE,"Sheet1";"cms",#N/A,FALSE,"Sheet1";"fse",#N/A,FALSE,"Sheet1"}</definedName>
    <definedName name="dgdgss" hidden="1">{"consolidated",#N/A,FALSE,"Sheet1";"cms",#N/A,FALSE,"Sheet1";"fse",#N/A,FALSE,"Sheet1"}</definedName>
    <definedName name="dgdsgdsg" localSheetId="0" hidden="1">{"comps2",#N/A,FALSE,"AERO";"footnotes",#N/A,FALSE,"AERO"}</definedName>
    <definedName name="dgdsgdsg" hidden="1">{"comps2",#N/A,FALSE,"AERO";"footnotes",#N/A,FALSE,"AERO"}</definedName>
    <definedName name="dgfdgfdg" localSheetId="0" hidden="1">{#N/A,#N/A,FALSE,"Calc";#N/A,#N/A,FALSE,"Sensitivity";#N/A,#N/A,FALSE,"LT Earn.Dil.";#N/A,#N/A,FALSE,"Dil. AVP"}</definedName>
    <definedName name="dgfdgfdg" hidden="1">{#N/A,#N/A,FALSE,"Calc";#N/A,#N/A,FALSE,"Sensitivity";#N/A,#N/A,FALSE,"LT Earn.Dil.";#N/A,#N/A,FALSE,"Dil. AVP"}</definedName>
    <definedName name="dgfhgf" localSheetId="0">#REF!</definedName>
    <definedName name="dgfhgf">#REF!</definedName>
    <definedName name="dhajdhakjhd" localSheetId="0">#REF!</definedName>
    <definedName name="dhajdhakjhd">#REF!</definedName>
    <definedName name="dhgdh" localSheetId="0">#REF!</definedName>
    <definedName name="dhgdh">#REF!</definedName>
    <definedName name="Diable">#REF!</definedName>
    <definedName name="dicci" localSheetId="0" hidden="1">{"FY97Total",#N/A,FALSE,"FY97 - Total";"FY98Total",#N/A,FALSE,"FY98 - Total"}</definedName>
    <definedName name="dicci" hidden="1">{"FY97Total",#N/A,FALSE,"FY97 - Total";"FY98Total",#N/A,FALSE,"FY98 - Total"}</definedName>
    <definedName name="didi" localSheetId="0" hidden="1">{#N/A,#N/A,FALSE,"Tabl. H1";#N/A,#N/A,FALSE,"Tabl. H2"}</definedName>
    <definedName name="didi" hidden="1">{#N/A,#N/A,FALSE,"Tabl. H1";#N/A,#N/A,FALSE,"Tabl. H2"}</definedName>
    <definedName name="Differences" localSheetId="0">#REF!</definedName>
    <definedName name="Differences">#REF!</definedName>
    <definedName name="dil" localSheetId="0">#REF!</definedName>
    <definedName name="dil">#REF!</definedName>
    <definedName name="DILUT_ADJUST" hidden="1">"DILUT_ADJUST"</definedName>
    <definedName name="DILUT_EPS_EXCL" hidden="1">"DILUT_EPS_EXCL"</definedName>
    <definedName name="DILUT_EPS_INCL" hidden="1">"DILUT_EPS_INCL"</definedName>
    <definedName name="DILUT_NORMAL_EPS" hidden="1">"DILUT_NORMAL_EPS"</definedName>
    <definedName name="DILUT_WEIGHT" hidden="1">"DILUT_WEIGHT"</definedName>
    <definedName name="dimac" localSheetId="0" hidden="1">{#N/A,#N/A,FALSE,"Tabl. D1";#N/A,#N/A,FALSE,"Tabl. D1 b";#N/A,#N/A,FALSE,"Tabl. D2";#N/A,#N/A,FALSE,"Tabl. D2 b";#N/A,#N/A,FALSE,"Tabl. D3";#N/A,#N/A,FALSE,"Tabl. D4";#N/A,#N/A,FALSE,"Tabl. D5"}</definedName>
    <definedName name="dimac" hidden="1">{#N/A,#N/A,FALSE,"Tabl. D1";#N/A,#N/A,FALSE,"Tabl. D1 b";#N/A,#N/A,FALSE,"Tabl. D2";#N/A,#N/A,FALSE,"Tabl. D2 b";#N/A,#N/A,FALSE,"Tabl. D3";#N/A,#N/A,FALSE,"Tabl. D4";#N/A,#N/A,FALSE,"Tabl. D5"}</definedName>
    <definedName name="dimmi" localSheetId="0" hidden="1">{"FY97Q1 nvs",#N/A,FALSE,"FY97 - Q1";"FY97Q2 nvs",#N/A,FALSE,"FY97 - Q2";"FY97Q3 nvs",#N/A,FALSE,"FY97 - Q3";"FY97Q4 nvs",#N/A,FALSE,"FY97 - Q4"}</definedName>
    <definedName name="dimmi" hidden="1">{"FY97Q1 nvs",#N/A,FALSE,"FY97 - Q1";"FY97Q2 nvs",#N/A,FALSE,"FY97 - Q2";"FY97Q3 nvs",#N/A,FALSE,"FY97 - Q3";"FY97Q4 nvs",#N/A,FALSE,"FY97 - Q4"}</definedName>
    <definedName name="direct_marketing" localSheetId="0">#REF!</definedName>
    <definedName name="direct_marketing">#REF!</definedName>
    <definedName name="dirlo" localSheetId="0" hidden="1">{"FY97Tot nvs",#N/A,FALSE,"FY97 - Total";"FY98Tot nvs",#N/A,FALSE,"FY98 - Total"}</definedName>
    <definedName name="dirlo" hidden="1">{"FY97Tot nvs",#N/A,FALSE,"FY97 - Total";"FY98Tot nvs",#N/A,FALSE,"FY98 - Total"}</definedName>
    <definedName name="DISCONT_OPER" hidden="1">"DISCONT_OPER"</definedName>
    <definedName name="DIVID_SHARE" hidden="1">"DIVID_SHARE"</definedName>
    <definedName name="djd" localSheetId="0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djd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djd1New" localSheetId="0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djd1New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djdNew" localSheetId="0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djdNew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djhfaoifna" localSheetId="0">#REF!</definedName>
    <definedName name="djhfaoifna">#REF!</definedName>
    <definedName name="dkfjdfNew" localSheetId="0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dkfjdfNew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dkfjdk" localSheetId="0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dkfjdk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dkfjdk1" localSheetId="0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dkfjdk1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dkj" localSheetId="0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dkj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DKK" localSheetId="0">#REF!</definedName>
    <definedName name="DKK">#REF!</definedName>
    <definedName name="DM" localSheetId="0">#REF!</definedName>
    <definedName name="DM">#REF!</definedName>
    <definedName name="DME" localSheetId="0">#REF!</definedName>
    <definedName name="DME">#REF!</definedName>
    <definedName name="DME_Dirty" hidden="1">"False"</definedName>
    <definedName name="DME_LocalFile" hidden="1">"True"</definedName>
    <definedName name="DME_ODMALinks1" hidden="1">"::ODMA\DME-MSE\London-44590=C:\TEMP\Dme\London-44590.xls"</definedName>
    <definedName name="DME_ODMALinksCount" hidden="1">"1"</definedName>
    <definedName name="DoCoMo" localSheetId="0" hidden="1">{"test2",#N/A,TRUE,"Prices"}</definedName>
    <definedName name="DoCoMo" hidden="1">{"test2",#N/A,TRUE,"Prices"}</definedName>
    <definedName name="dont_know" localSheetId="0">#REF!</definedName>
    <definedName name="dont_know">#REF!</definedName>
    <definedName name="DOT_N" localSheetId="0">#REF!</definedName>
    <definedName name="DOT_N">#REF!</definedName>
    <definedName name="DOUTEUX_FIN_EX" localSheetId="0">#REF!</definedName>
    <definedName name="DOUTEUX_FIN_EX">#REF!</definedName>
    <definedName name="dpo" localSheetId="0" hidden="1">{#N/A,#N/A,FALSE,"Tabl. D1";#N/A,#N/A,FALSE,"Tabl. D1 b";#N/A,#N/A,FALSE,"Tabl. D2";#N/A,#N/A,FALSE,"Tabl. D2 b";#N/A,#N/A,FALSE,"Tabl. D3";#N/A,#N/A,FALSE,"Tabl. D4";#N/A,#N/A,FALSE,"Tabl. D5"}</definedName>
    <definedName name="dpo" hidden="1">{#N/A,#N/A,FALSE,"Tabl. D1";#N/A,#N/A,FALSE,"Tabl. D1 b";#N/A,#N/A,FALSE,"Tabl. D2";#N/A,#N/A,FALSE,"Tabl. D2 b";#N/A,#N/A,FALSE,"Tabl. D3";#N/A,#N/A,FALSE,"Tabl. D4";#N/A,#N/A,FALSE,"Tabl. D5"}</definedName>
    <definedName name="DPT">[50]Références!$B$1:$B$12</definedName>
    <definedName name="DropdownJvsN">'[33]Month end P&amp;L report FC'!$I$185:$I$186</definedName>
    <definedName name="DRS" hidden="1">39454.4051388889</definedName>
    <definedName name="ds" hidden="1">#REF!</definedName>
    <definedName name="dsaf">#REF!</definedName>
    <definedName name="dsazz">#REF!</definedName>
    <definedName name="dsd">#REF!</definedName>
    <definedName name="dse" localSheetId="0" hidden="1">{"FY97Tot nvs",#N/A,FALSE,"FY97 - Total";"FY98Tot nvs",#N/A,FALSE,"FY98 - Total"}</definedName>
    <definedName name="dse" hidden="1">{"FY97Tot nvs",#N/A,FALSE,"FY97 - Total";"FY98Tot nvs",#N/A,FALSE,"FY98 - Total"}</definedName>
    <definedName name="DSF" localSheetId="0" hidden="1">{#N/A,#N/A,FALSE,"Renewals In Process";#N/A,#N/A,FALSE,"New Clients In Process";#N/A,#N/A,FALSE,"Completed New Clients";#N/A,#N/A,FALSE,"Completed Renewals"}</definedName>
    <definedName name="DSF" hidden="1">{#N/A,#N/A,FALSE,"Renewals In Process";#N/A,#N/A,FALSE,"New Clients In Process";#N/A,#N/A,FALSE,"Completed New Clients";#N/A,#N/A,FALSE,"Completed Renewals"}</definedName>
    <definedName name="dsfd" localSheetId="0">#REF!</definedName>
    <definedName name="dsfd">#REF!</definedName>
    <definedName name="dsfdsfd" localSheetId="0">#REF!</definedName>
    <definedName name="dsfdsfd">#REF!</definedName>
    <definedName name="dsfsdfdsfg" localSheetId="0">#REF!</definedName>
    <definedName name="dsfsdfdsfg">#REF!</definedName>
    <definedName name="DSFSDGFG">#REF!</definedName>
    <definedName name="dsg" localSheetId="0" hidden="1">{#N/A,#N/A,FALSE,"Calc";#N/A,#N/A,FALSE,"Sensitivity";#N/A,#N/A,FALSE,"LT Earn.Dil.";#N/A,#N/A,FALSE,"Dil. AVP"}</definedName>
    <definedName name="dsg" hidden="1">{#N/A,#N/A,FALSE,"Calc";#N/A,#N/A,FALSE,"Sensitivity";#N/A,#N/A,FALSE,"LT Earn.Dil.";#N/A,#N/A,FALSE,"Dil. AVP"}</definedName>
    <definedName name="dsges" localSheetId="0">#REF!</definedName>
    <definedName name="dsges">#REF!</definedName>
    <definedName name="dsggd" localSheetId="0">#REF!</definedName>
    <definedName name="dsggd">#REF!</definedName>
    <definedName name="dsqd" localSheetId="0">#REF!</definedName>
    <definedName name="dsqd">#REF!</definedName>
    <definedName name="dsqdsqd">#REF!</definedName>
    <definedName name="dthrrr">#REF!</definedName>
    <definedName name="dtu">#REF!</definedName>
    <definedName name="dude">#REF!</definedName>
    <definedName name="Durée_Prêt">'[42]Calculateur de prêt'!$E$5</definedName>
    <definedName name="dwf" localSheetId="0">#REF!</definedName>
    <definedName name="dwf">#REF!</definedName>
    <definedName name="E" hidden="1">'[43]CORRELA 1993 à 1999'!$E$9:$E$92</definedName>
    <definedName name="EAG" localSheetId="0">#REF!</definedName>
    <definedName name="EAG">#REF!</definedName>
    <definedName name="eb" localSheetId="0">#REF!</definedName>
    <definedName name="eb">#REF!</definedName>
    <definedName name="EBIT" hidden="1">"EBIT"</definedName>
    <definedName name="EBIT_10K" hidden="1">"EBIT_10K"</definedName>
    <definedName name="EBIT_10Q" hidden="1">"EBIT_10Q"</definedName>
    <definedName name="EBIT_10Q1" hidden="1">"EBIT_10Q1"</definedName>
    <definedName name="EBIT_GROWTH_1" hidden="1">"EBIT_GROWTH_1"</definedName>
    <definedName name="EBIT_GROWTH_2" hidden="1">"EBIT_GROWTH_2"</definedName>
    <definedName name="EBIT_MARGIN" hidden="1">"EBIT_MARGIN"</definedName>
    <definedName name="EBIT_OVER_IE" hidden="1">"EBIT_OVER_IE"</definedName>
    <definedName name="EBITDA" hidden="1">"EBITDA"</definedName>
    <definedName name="EBITDA_10K" hidden="1">"EBITDA_10K"</definedName>
    <definedName name="EBITDA_10Q" hidden="1">"EBITDA_10Q"</definedName>
    <definedName name="EBITDA_10Q1" hidden="1">"EBITDA_10Q1"</definedName>
    <definedName name="EBITDA_CAPEX_OVER_TOTAL_IE" hidden="1">"EBITDA_CAPEX_OVER_TOTAL_IE"</definedName>
    <definedName name="EBITDA_GROWTH_1" hidden="1">"EBITDA_GROWTH_1"</definedName>
    <definedName name="EBITDA_GROWTH_2" hidden="1">"EBITDA_GROWTH_2"</definedName>
    <definedName name="EBITDA_MARGIN" hidden="1">"EBITDA_MARGIN"</definedName>
    <definedName name="EBITDA_OVER_TOTAL_IE" hidden="1">"EBITDA_OVER_TOTAL_IE"</definedName>
    <definedName name="ebitda1" localSheetId="0">#REF!</definedName>
    <definedName name="ebitda1">#REF!</definedName>
    <definedName name="ec_service" localSheetId="0">#REF!</definedName>
    <definedName name="ec_service">#REF!</definedName>
    <definedName name="ECA" localSheetId="0">#REF!</definedName>
    <definedName name="ECA">#REF!</definedName>
    <definedName name="ECG_Goodwillcorrigé">#REF!</definedName>
    <definedName name="Echeance">#REF!</definedName>
    <definedName name="echeance_moyenne" localSheetId="0">[22]PG!#REF!</definedName>
    <definedName name="echeance_moyenne">[22]PG!#REF!</definedName>
    <definedName name="echeance_parametree" localSheetId="0">[22]PG!#REF!</definedName>
    <definedName name="echeance_parametree">[22]PG!#REF!</definedName>
    <definedName name="ed" localSheetId="0">#REF!</definedName>
    <definedName name="ed">#REF!</definedName>
    <definedName name="ed5dyx" localSheetId="0">#REF!</definedName>
    <definedName name="ed5dyx">#REF!</definedName>
    <definedName name="Editable" localSheetId="0">#REF!</definedName>
    <definedName name="Editable">#REF!</definedName>
    <definedName name="edition">#REF!</definedName>
    <definedName name="edp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edp" hidden="1">{"assumption 50 50",#N/A,TRUE,"Merger";"has gets cash",#N/A,TRUE,"Merger";"accretion dilution",#N/A,TRUE,"Merger";"comparison credit stats",#N/A,TRUE,"Merger";"pf credit stats",#N/A,TRUE,"Merger";"pf sheets",#N/A,TRUE,"Merger"}</definedName>
    <definedName name="ee" localSheetId="0" hidden="1">{"FY97Q1 nvs",#N/A,FALSE,"FY97 - Q1";"FY97Q2 nvs",#N/A,FALSE,"FY97 - Q2";"FY97Q3 nvs",#N/A,FALSE,"FY97 - Q3";"FY97Q4 nvs",#N/A,FALSE,"FY97 - Q4"}</definedName>
    <definedName name="ee" hidden="1">{"FY97Q1 nvs",#N/A,FALSE,"FY97 - Q1";"FY97Q2 nvs",#N/A,FALSE,"FY97 - Q2";"FY97Q3 nvs",#N/A,FALSE,"FY97 - Q3";"FY97Q4 nvs",#N/A,FALSE,"FY97 - Q4"}</definedName>
    <definedName name="eee" localSheetId="0" hidden="1">{"Allocation Matrix p1",#N/A,FALSE,"Allocation Matrix";"Allocation Matrix p2",#N/A,FALSE,"Allocation Matrix";"Allocation Matrix p3",#N/A,FALSE,"Allocation Matrix"}</definedName>
    <definedName name="eee" hidden="1">{"Allocation Matrix p1",#N/A,FALSE,"Allocation Matrix";"Allocation Matrix p2",#N/A,FALSE,"Allocation Matrix";"Allocation Matrix p3",#N/A,FALSE,"Allocation Matrix"}</definedName>
    <definedName name="eeee" localSheetId="0">#REF!</definedName>
    <definedName name="eeee">#REF!</definedName>
    <definedName name="eeeee" localSheetId="0">#REF!</definedName>
    <definedName name="eeeee">#REF!</definedName>
    <definedName name="eeeeee" localSheetId="0">#REF!</definedName>
    <definedName name="eeeeee">#REF!</definedName>
    <definedName name="EEEEEEE">#REF!</definedName>
    <definedName name="eemn">#REF!</definedName>
    <definedName name="EERYREYREYERY" localSheetId="0" hidden="1">{"up stand alones",#N/A,FALSE,"Acquiror"}</definedName>
    <definedName name="EERYREYREYERY" hidden="1">{"up stand alones",#N/A,FALSE,"Acquiror"}</definedName>
    <definedName name="eey">[54]Références!$B$1:$B$12</definedName>
    <definedName name="EFFECT_SPECIAL_CHARGE" hidden="1">"EFFECT_SPECIAL_CHARGE"</definedName>
    <definedName name="EfModelSettingFieldIdRange" localSheetId="0">#REF!</definedName>
    <definedName name="EfModelSettingFieldIdRange">#REF!</definedName>
    <definedName name="EHJYTKJHTK" localSheetId="0">#REF!</definedName>
    <definedName name="EHJYTKJHTK">#REF!</definedName>
    <definedName name="EI" localSheetId="0" hidden="1">{"vue1",#N/A,FALSE,"synthese";"vue2",#N/A,FALSE,"synthese"}</definedName>
    <definedName name="EI" hidden="1">{"vue1",#N/A,FALSE,"synthese";"vue2",#N/A,FALSE,"synthese"}</definedName>
    <definedName name="EIJI" localSheetId="0" hidden="1">{"ALLOCATION1",#N/A,FALSE,"EXPENSE ALLOCATIONS";"ALLOCATION2",#N/A,FALSE,"EXPENSE ALLOCATIONS";"ALLOCATION3",#N/A,FALSE,"EXPENSE ALLOCATIONS";"ALLOCATION4",#N/A,FALSE,"EXPENSE ALLOCATIONS"}</definedName>
    <definedName name="EIJI" hidden="1">{"ALLOCATION1",#N/A,FALSE,"EXPENSE ALLOCATIONS";"ALLOCATION2",#N/A,FALSE,"EXPENSE ALLOCATIONS";"ALLOCATION3",#N/A,FALSE,"EXPENSE ALLOCATIONS";"ALLOCATION4",#N/A,FALSE,"EXPENSE ALLOCATIONS"}</definedName>
    <definedName name="Eiji1" localSheetId="0" hidden="1">{"ALLOCATION1",#N/A,FALSE,"EXPENSE ALLOCATIONS";"ALLOCATION2",#N/A,FALSE,"EXPENSE ALLOCATIONS";"ALLOCATION3",#N/A,FALSE,"EXPENSE ALLOCATIONS";"ALLOCATION4",#N/A,FALSE,"EXPENSE ALLOCATIONS"}</definedName>
    <definedName name="Eiji1" hidden="1">{"ALLOCATION1",#N/A,FALSE,"EXPENSE ALLOCATIONS";"ALLOCATION2",#N/A,FALSE,"EXPENSE ALLOCATIONS";"ALLOCATION3",#N/A,FALSE,"EXPENSE ALLOCATIONS";"ALLOCATION4",#N/A,FALSE,"EXPENSE ALLOCATIONS"}</definedName>
    <definedName name="EIJIA" localSheetId="0" hidden="1">{"ALLOCATION1",#N/A,FALSE,"EXPENSE ALLOCATIONS";"ALLOCATION2",#N/A,FALSE,"EXPENSE ALLOCATIONS";"ALLOCATION3",#N/A,FALSE,"EXPENSE ALLOCATIONS";"ALLOCATION4",#N/A,FALSE,"EXPENSE ALLOCATIONS"}</definedName>
    <definedName name="EIJIA" hidden="1">{"ALLOCATION1",#N/A,FALSE,"EXPENSE ALLOCATIONS";"ALLOCATION2",#N/A,FALSE,"EXPENSE ALLOCATIONS";"ALLOCATION3",#N/A,FALSE,"EXPENSE ALLOCATIONS";"ALLOCATION4",#N/A,FALSE,"EXPENSE ALLOCATIONS"}</definedName>
    <definedName name="EIJIB" localSheetId="0" hidden="1">{"TOTALASSEMBLY",#N/A,FALSE,"ASSEMBLY EXPENSE";"DPAK",#N/A,FALSE,"ASSEMBLY EXPENSE";"TO220",#N/A,FALSE,"ASSEMBLY EXPENSE";"HEXDIP",#N/A,FALSE,"ASSEMBLY EXPENSE";"HEXSENSE",#N/A,FALSE,"ASSEMBLY EXPENSE";"MANAGEMENT",#N/A,FALSE,"ASSEMBLY EXPENSE";"MFGENGINEERING",#N/A,FALSE,"ASSEMBLY EXPENSE";"EQUIPENGINEERING",#N/A,FALSE,"ASSEMBLY EXPENSE";"TO220MGMT",#N/A,FALSE,"ASSEMBLY EXPENSE";"SAW",#N/A,FALSE,"ASSEMBLY EXPENSE";"EQUIPMENTSUPPORT",#N/A,FALSE,"ASSEMBLY EXPENSE";"MATERIALS",#N/A,FALSE,"ASSEMBLY EXPENSE"}</definedName>
    <definedName name="EIJIB" hidden="1">{"TOTALASSEMBLY",#N/A,FALSE,"ASSEMBLY EXPENSE";"DPAK",#N/A,FALSE,"ASSEMBLY EXPENSE";"TO220",#N/A,FALSE,"ASSEMBLY EXPENSE";"HEXDIP",#N/A,FALSE,"ASSEMBLY EXPENSE";"HEXSENSE",#N/A,FALSE,"ASSEMBLY EXPENSE";"MANAGEMENT",#N/A,FALSE,"ASSEMBLY EXPENSE";"MFGENGINEERING",#N/A,FALSE,"ASSEMBLY EXPENSE";"EQUIPENGINEERING",#N/A,FALSE,"ASSEMBLY EXPENSE";"TO220MGMT",#N/A,FALSE,"ASSEMBLY EXPENSE";"SAW",#N/A,FALSE,"ASSEMBLY EXPENSE";"EQUIPMENTSUPPORT",#N/A,FALSE,"ASSEMBLY EXPENSE";"MATERIALS",#N/A,FALSE,"ASSEMBLY EXPENSE"}</definedName>
    <definedName name="EIJIC" localSheetId="0" hidden="1">{"TOTALDPAK",#N/A,FALSE,"DPAK PRODUCTION";"HADPAK",#N/A,FALSE,"DPAK PRODUCTION";"PSIDPAK",#N/A,FALSE,"DPAK PRODUCTION"}</definedName>
    <definedName name="EIJIC" hidden="1">{"TOTALDPAK",#N/A,FALSE,"DPAK PRODUCTION";"HADPAK",#N/A,FALSE,"DPAK PRODUCTION";"PSIDPAK",#N/A,FALSE,"DPAK PRODUCTION"}</definedName>
    <definedName name="EIJID" localSheetId="0" hidden="1">{"TOTALFAB",#N/A,FALSE,"WAFER FAB 2 EXPENSE";"FABPRODUCTION",#N/A,FALSE,"WAFER FAB 2 EXPENSE";"FABENGINEERING",#N/A,FALSE,"WAFER FAB 2 EXPENSE";"FABEQUIPSUPPORT",#N/A,FALSE,"WAFER FAB 2 EXPENSE";"FABPRODUCTLINE",#N/A,FALSE,"WAFER FAB 2 EXPENSE";"FABMATERIALS",#N/A,FALSE,"WAFER FAB 2 EXPENSE"}</definedName>
    <definedName name="EIJID" hidden="1">{"TOTALFAB",#N/A,FALSE,"WAFER FAB 2 EXPENSE";"FABPRODUCTION",#N/A,FALSE,"WAFER FAB 2 EXPENSE";"FABENGINEERING",#N/A,FALSE,"WAFER FAB 2 EXPENSE";"FABEQUIPSUPPORT",#N/A,FALSE,"WAFER FAB 2 EXPENSE";"FABPRODUCTLINE",#N/A,FALSE,"WAFER FAB 2 EXPENSE";"FABMATERIALS",#N/A,FALSE,"WAFER FAB 2 EXPENSE"}</definedName>
    <definedName name="email_software" localSheetId="0">#REF!</definedName>
    <definedName name="email_software">#REF!</definedName>
    <definedName name="emil1" localSheetId="0">#REF!</definedName>
    <definedName name="emil1">#REF!</definedName>
    <definedName name="emily" localSheetId="0" hidden="1">{#N/A,#N/A,FALSE,"Calc";#N/A,#N/A,FALSE,"Sensitivity";#N/A,#N/A,FALSE,"LT Earn.Dil.";#N/A,#N/A,FALSE,"Dil. AVP"}</definedName>
    <definedName name="emily" hidden="1">{#N/A,#N/A,FALSE,"Calc";#N/A,#N/A,FALSE,"Sensitivity";#N/A,#N/A,FALSE,"LT Earn.Dil.";#N/A,#N/A,FALSE,"Dil. AVP"}</definedName>
    <definedName name="emily1" localSheetId="0">#REF!</definedName>
    <definedName name="emily1">#REF!</definedName>
    <definedName name="emily10" localSheetId="0">#REF!</definedName>
    <definedName name="emily10">#REF!</definedName>
    <definedName name="emily100" localSheetId="0">#REF!</definedName>
    <definedName name="emily100">#REF!</definedName>
    <definedName name="Emploi">#REF!</definedName>
    <definedName name="EMPLOYEES" hidden="1">"EMPLOYEES"</definedName>
    <definedName name="ENCAISSEMENTS_AVOIRS">#REF!</definedName>
    <definedName name="End_Bal" localSheetId="0">#REF!</definedName>
    <definedName name="End_Bal">#REF!</definedName>
    <definedName name="ENTITE">[55]entité!$B$1</definedName>
    <definedName name="entry" localSheetId="0">#REF!</definedName>
    <definedName name="entry">#REF!</definedName>
    <definedName name="entry2" localSheetId="0">#REF!</definedName>
    <definedName name="entry2">#REF!</definedName>
    <definedName name="entry3" localSheetId="0">#REF!</definedName>
    <definedName name="entry3">#REF!</definedName>
    <definedName name="EPAGOJKPREG">#REF!</definedName>
    <definedName name="EPS" hidden="1">"EPS"</definedName>
    <definedName name="EPS_10K" hidden="1">"EPS_10K"</definedName>
    <definedName name="EPS_10Q" hidden="1">"EPS_10Q"</definedName>
    <definedName name="EPS_10Q1" hidden="1">"EPS_10Q1"</definedName>
    <definedName name="EPS_EST" hidden="1">"EPS_EST"</definedName>
    <definedName name="EPS_EST_1" hidden="1">"EPS_EST_1"</definedName>
    <definedName name="equity" localSheetId="0">#REF!</definedName>
    <definedName name="equity">#REF!</definedName>
    <definedName name="EQUITY_AFFIL" hidden="1">"EQUITY_AFFIL"</definedName>
    <definedName name="EQUITY_MARKET_VAL" hidden="1">"EQUITY_MARKET_VAL"</definedName>
    <definedName name="equityacq" localSheetId="0">#REF!</definedName>
    <definedName name="equityacq">#REF!</definedName>
    <definedName name="equitypfma" localSheetId="0">#REF!</definedName>
    <definedName name="equitypfma">#REF!</definedName>
    <definedName name="EQV_OVER_BV" hidden="1">"EQV_OVER_BV"</definedName>
    <definedName name="EQV_OVER_LTM_PRETAX_INC" hidden="1">"EQV_OVER_LTM_PRETAX_INC"</definedName>
    <definedName name="er" localSheetId="0" hidden="1">{"Allocation Matrix p1",#N/A,FALSE,"Allocation Matrix";"Allocation Matrix p2",#N/A,FALSE,"Allocation Matrix";"Allocation Matrix p3",#N/A,FALSE,"Allocation Matrix"}</definedName>
    <definedName name="er" hidden="1">{"Allocation Matrix p1",#N/A,FALSE,"Allocation Matrix";"Allocation Matrix p2",#N/A,FALSE,"Allocation Matrix";"Allocation Matrix p3",#N/A,FALSE,"Allocation Matrix"}</definedName>
    <definedName name="ere" localSheetId="0">#REF!</definedName>
    <definedName name="ere">#REF!</definedName>
    <definedName name="ererer" hidden="1">#REF!</definedName>
    <definedName name="erfe">#REF!</definedName>
    <definedName name="err">#REF!</definedName>
    <definedName name="ERRA" localSheetId="0" hidden="1">{"Allocation Matrix p1",#N/A,FALSE,"Allocation Matrix";"Allocation Matrix p2",#N/A,FALSE,"Allocation Matrix";"Allocation Matrix p3",#N/A,FALSE,"Allocation Matrix"}</definedName>
    <definedName name="ERRA" hidden="1">{"Allocation Matrix p1",#N/A,FALSE,"Allocation Matrix";"Allocation Matrix p2",#N/A,FALSE,"Allocation Matrix";"Allocation Matrix p3",#N/A,FALSE,"Allocation Matrix"}</definedName>
    <definedName name="ers" localSheetId="0">#REF!</definedName>
    <definedName name="ers">#REF!</definedName>
    <definedName name="ertr" localSheetId="0">#REF!</definedName>
    <definedName name="ertr">#REF!</definedName>
    <definedName name="ESD" localSheetId="0">#REF!</definedName>
    <definedName name="ESD">#REF!</definedName>
    <definedName name="esdrt" hidden="1">'[14]Rev Growth Rate'!#REF!</definedName>
    <definedName name="ESOP_DEBT" hidden="1">"ESOP_DEBT"</definedName>
    <definedName name="ESPeXToEUR" localSheetId="0" hidden="1">1/[0]!EUReXToESP</definedName>
    <definedName name="ESPeXToEUR" hidden="1">1/EUReXToESP</definedName>
    <definedName name="EssLatest">"January"</definedName>
    <definedName name="EssOptions">"A3100000000011000000001100000_01000"</definedName>
    <definedName name="Etat" localSheetId="0">#REF!</definedName>
    <definedName name="Etat">#REF!</definedName>
    <definedName name="etet" localSheetId="0" hidden="1">{#N/A,#N/A,FALSE,"Calc";#N/A,#N/A,FALSE,"Sensitivity";#N/A,#N/A,FALSE,"LT Earn.Dil.";#N/A,#N/A,FALSE,"Dil. AVP"}</definedName>
    <definedName name="etet" hidden="1">{#N/A,#N/A,FALSE,"Calc";#N/A,#N/A,FALSE,"Sensitivity";#N/A,#N/A,FALSE,"LT Earn.Dil.";#N/A,#N/A,FALSE,"Dil. AVP"}</definedName>
    <definedName name="eto.all" localSheetId="0">#REF!</definedName>
    <definedName name="eto.all">#REF!</definedName>
    <definedName name="eto.all." localSheetId="0">#REF!</definedName>
    <definedName name="eto.all.">#REF!</definedName>
    <definedName name="ETUYETY" localSheetId="0">#REF!</definedName>
    <definedName name="ETUYETY">#REF!</definedName>
    <definedName name="etyit">#REF!</definedName>
    <definedName name="EUReXToATS" hidden="1">#REF!</definedName>
    <definedName name="EUReXToBEF" hidden="1">#REF!</definedName>
    <definedName name="EUReXToDEM" hidden="1">#REF!</definedName>
    <definedName name="EUReXToESP" hidden="1">#REF!</definedName>
    <definedName name="EUReXToFIM" hidden="1">#REF!</definedName>
    <definedName name="EUReXToFRF" hidden="1">#REF!</definedName>
    <definedName name="EUReXToIEP" hidden="1">#REF!</definedName>
    <definedName name="EUReXToITL" hidden="1">#REF!</definedName>
    <definedName name="EUReXToLUF" hidden="1">#REF!</definedName>
    <definedName name="EUReXToNLG" hidden="1">#REF!</definedName>
    <definedName name="EUReXToPTE" hidden="1">#REF!</definedName>
    <definedName name="euro">'[56]Synthèse CA'!$AE$1</definedName>
    <definedName name="EuroFF">[57]Assumptions!$E$12</definedName>
    <definedName name="ev.Calculation" localSheetId="0" hidden="1">-4135</definedName>
    <definedName name="ev.Calculation" hidden="1">-4105</definedName>
    <definedName name="ev.Initialized" hidden="1">FALSE</definedName>
    <definedName name="EV__CVPARAMS__" localSheetId="0" hidden="1">"Bilan ACT - Balance Sheet AST!$B$1:$C$7;"</definedName>
    <definedName name="EV__CVPARAMS__" hidden="1">"Trend!$B$17:$C$38;"</definedName>
    <definedName name="EV__EXPOPTIONS__" hidden="1">0</definedName>
    <definedName name="EV__LASTREFTIME__" localSheetId="0" hidden="1">41311.3799537037</definedName>
    <definedName name="EV__LASTREFTIME__" hidden="1">38259.7064351852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localSheetId="0" hidden="1">55</definedName>
    <definedName name="EV__WBREFOPTIONS__" hidden="1">134217783</definedName>
    <definedName name="EV__WBVERSION__" hidden="1">0</definedName>
    <definedName name="EV_LASTREFTIME_bis" hidden="1">38713.6964930556</definedName>
    <definedName name="EV_OVER_EMPLOYEE" hidden="1">"EV_OVER_EMPLOYEE"</definedName>
    <definedName name="EV_OVER_LTM_EBIT" hidden="1">"EV_OVER_LTM_EBIT"</definedName>
    <definedName name="EV_OVER_LTM_EBITDA" hidden="1">"EV_OVER_LTM_EBITDA"</definedName>
    <definedName name="EV_OVER_LTM_REVENUE" hidden="1">"EV_OVER_LTM_REVENUE"</definedName>
    <definedName name="EV_OVER_REVENUE_EST" hidden="1">"EV_OVER_REVENUE_EST"</definedName>
    <definedName name="EV_OVER_REVENUE_EST_1" hidden="1">"EV_OVER_REVENUE_EST_1"</definedName>
    <definedName name="EVA" localSheetId="0">#REF!</definedName>
    <definedName name="EVA">#REF!</definedName>
    <definedName name="ewae" localSheetId="0" hidden="1">{"FY98Q1",#N/A,FALSE,"FY98 - Q1";"FY98Q2",#N/A,FALSE,"FY98 - Q2";"FY98Q3",#N/A,FALSE,"FY98 - Q3";"FY98Q4",#N/A,FALSE,"FY98 - Q4"}</definedName>
    <definedName name="ewae" hidden="1">{"FY98Q1",#N/A,FALSE,"FY98 - Q1";"FY98Q2",#N/A,FALSE,"FY98 - Q2";"FY98Q3",#N/A,FALSE,"FY98 - Q3";"FY98Q4",#N/A,FALSE,"FY98 - Q4"}</definedName>
    <definedName name="ewrwer" localSheetId="0">#REF!</definedName>
    <definedName name="ewrwer">#REF!</definedName>
    <definedName name="ewwe" localSheetId="0">#REF!</definedName>
    <definedName name="ewwe">#REF!</definedName>
    <definedName name="ex_bilan" localSheetId="0">#REF!</definedName>
    <definedName name="ex_bilan">#REF!</definedName>
    <definedName name="ex_pnl">#REF!</definedName>
    <definedName name="ExceptionalLoss">[23]Assumptions!$E$142:$P$147</definedName>
    <definedName name="ExceptionalProfit">[23]Assumptions!$E$151:$P$156</definedName>
    <definedName name="ExceptionalProvisionsNet">[23]Assumptions!$E$196:$P$201</definedName>
    <definedName name="EXCHANGE" hidden="1">"EXCHANGE"</definedName>
    <definedName name="exerciceAN">[53]Paramètres!$C$5</definedName>
    <definedName name="Export" localSheetId="0">#REF!</definedName>
    <definedName name="Export">#REF!</definedName>
    <definedName name="EXTRA_ITEMS" hidden="1">"EXTRA_ITEMS"</definedName>
    <definedName name="Extra_Pay" localSheetId="0">#REF!</definedName>
    <definedName name="Extra_Pay">#REF!</definedName>
    <definedName name="EY" localSheetId="0" hidden="1">{"vue1",#N/A,FALSE,"synthese";"vue2",#N/A,FALSE,"synthese"}</definedName>
    <definedName name="EY" hidden="1">{"vue1",#N/A,FALSE,"synthese";"vue2",#N/A,FALSE,"synthese"}</definedName>
    <definedName name="eyr" localSheetId="0">#REF!</definedName>
    <definedName name="eyr">#REF!</definedName>
    <definedName name="F">'[43]CORRELA 1993 à 1999'!$F$9:$F$92</definedName>
    <definedName name="fast" localSheetId="0" hidden="1">{"FY97Q1",#N/A,FALSE,"FY97 - Q1";"FY97Q2",#N/A,FALSE,"FY97 - Q2";"FY97Q3",#N/A,FALSE,"FY97 - Q3";"FY97Q4",#N/A,FALSE,"FY97 - Q4"}</definedName>
    <definedName name="fast" hidden="1">{"FY97Q1",#N/A,FALSE,"FY97 - Q1";"FY97Q2",#N/A,FALSE,"FY97 - Q2";"FY97Q3",#N/A,FALSE,"FY97 - Q3";"FY97Q4",#N/A,FALSE,"FY97 - Q4"}</definedName>
    <definedName name="FDD_0_0" hidden="1">"A30681"</definedName>
    <definedName name="FDD_0_1" hidden="1">"A31047"</definedName>
    <definedName name="FDD_0_10" hidden="1">"A34334"</definedName>
    <definedName name="FDD_0_11" hidden="1">"A34699"</definedName>
    <definedName name="FDD_0_12" hidden="1">"A35064"</definedName>
    <definedName name="FDD_0_13" hidden="1">"A35430"</definedName>
    <definedName name="FDD_0_14" hidden="1">"A35795"</definedName>
    <definedName name="FDD_0_2" hidden="1">"A31412"</definedName>
    <definedName name="FDD_0_3" hidden="1">"A31777"</definedName>
    <definedName name="FDD_0_4" hidden="1">"A32142"</definedName>
    <definedName name="FDD_0_5" hidden="1">"A32508"</definedName>
    <definedName name="FDD_0_6" hidden="1">"A32873"</definedName>
    <definedName name="FDD_0_7" hidden="1">"A33238"</definedName>
    <definedName name="FDD_0_8" hidden="1">"A33603"</definedName>
    <definedName name="FDD_0_9" hidden="1">"A33969"</definedName>
    <definedName name="FDD_1_0" hidden="1">"U25569"</definedName>
    <definedName name="FDD_10_0" hidden="1">"A25569"</definedName>
    <definedName name="FDD_100_0" hidden="1">"A25569"</definedName>
    <definedName name="FDD_101_0" hidden="1">"A25569"</definedName>
    <definedName name="FDD_102_0" hidden="1">"A25569"</definedName>
    <definedName name="FDD_103_0" hidden="1">"A25569"</definedName>
    <definedName name="FDD_104_0" hidden="1">"A25569"</definedName>
    <definedName name="FDD_105_0" hidden="1">"A25569"</definedName>
    <definedName name="FDD_106_0" hidden="1">"A25569"</definedName>
    <definedName name="FDD_107_0" hidden="1">"A25569"</definedName>
    <definedName name="FDD_108_0" hidden="1">"A25569"</definedName>
    <definedName name="FDD_109_0" hidden="1">"A25569"</definedName>
    <definedName name="FDD_11_0" hidden="1">"A25569"</definedName>
    <definedName name="FDD_110_0" hidden="1">"A25569"</definedName>
    <definedName name="FDD_111_0" hidden="1">"A25569"</definedName>
    <definedName name="FDD_112_0" hidden="1">"A25569"</definedName>
    <definedName name="FDD_113_0" hidden="1">"A25569"</definedName>
    <definedName name="FDD_114_0" hidden="1">"A25569"</definedName>
    <definedName name="FDD_115_0" hidden="1">"A25569"</definedName>
    <definedName name="FDD_116_0" hidden="1">"A25569"</definedName>
    <definedName name="FDD_117_0" hidden="1">"A30681"</definedName>
    <definedName name="FDD_117_1" hidden="1">"A31047"</definedName>
    <definedName name="FDD_117_10" hidden="1">"A34334"</definedName>
    <definedName name="FDD_117_11" hidden="1">"A34699"</definedName>
    <definedName name="FDD_117_12" hidden="1">"A35064"</definedName>
    <definedName name="FDD_117_13" hidden="1">"A35430"</definedName>
    <definedName name="FDD_117_14" hidden="1">"A35795"</definedName>
    <definedName name="FDD_117_2" hidden="1">"A31412"</definedName>
    <definedName name="FDD_117_3" hidden="1">"A31777"</definedName>
    <definedName name="FDD_117_4" hidden="1">"A32142"</definedName>
    <definedName name="FDD_117_5" hidden="1">"A32508"</definedName>
    <definedName name="FDD_117_6" hidden="1">"A32873"</definedName>
    <definedName name="FDD_117_7" hidden="1">"A33238"</definedName>
    <definedName name="FDD_117_8" hidden="1">"A33603"</definedName>
    <definedName name="FDD_117_9" hidden="1">"A33969"</definedName>
    <definedName name="FDD_118_0" hidden="1">"A30681"</definedName>
    <definedName name="FDD_118_1" hidden="1">"A31047"</definedName>
    <definedName name="FDD_118_10" hidden="1">"A34334"</definedName>
    <definedName name="FDD_118_11" hidden="1">"A34699"</definedName>
    <definedName name="FDD_118_12" hidden="1">"A35064"</definedName>
    <definedName name="FDD_118_13" hidden="1">"A35430"</definedName>
    <definedName name="FDD_118_14" hidden="1">"A35795"</definedName>
    <definedName name="FDD_118_2" hidden="1">"A31412"</definedName>
    <definedName name="FDD_118_3" hidden="1">"A31777"</definedName>
    <definedName name="FDD_118_4" hidden="1">"A32142"</definedName>
    <definedName name="FDD_118_5" hidden="1">"A32508"</definedName>
    <definedName name="FDD_118_6" hidden="1">"A32873"</definedName>
    <definedName name="FDD_118_7" hidden="1">"A33238"</definedName>
    <definedName name="FDD_118_8" hidden="1">"A33603"</definedName>
    <definedName name="FDD_118_9" hidden="1">"A33969"</definedName>
    <definedName name="FDD_119_0" hidden="1">"A30681"</definedName>
    <definedName name="FDD_119_1" hidden="1">"A31047"</definedName>
    <definedName name="FDD_119_10" hidden="1">"A34334"</definedName>
    <definedName name="FDD_119_11" hidden="1">"A34699"</definedName>
    <definedName name="FDD_119_12" hidden="1">"A35064"</definedName>
    <definedName name="FDD_119_13" hidden="1">"A35430"</definedName>
    <definedName name="FDD_119_14" hidden="1">"A35795"</definedName>
    <definedName name="FDD_119_2" hidden="1">"A31412"</definedName>
    <definedName name="FDD_119_3" hidden="1">"A31777"</definedName>
    <definedName name="FDD_119_4" hidden="1">"A32142"</definedName>
    <definedName name="FDD_119_5" hidden="1">"A32508"</definedName>
    <definedName name="FDD_119_6" hidden="1">"A32873"</definedName>
    <definedName name="FDD_119_7" hidden="1">"A33238"</definedName>
    <definedName name="FDD_119_8" hidden="1">"A33603"</definedName>
    <definedName name="FDD_119_9" hidden="1">"A33969"</definedName>
    <definedName name="FDD_12_0" hidden="1">"A25569"</definedName>
    <definedName name="FDD_120_0" hidden="1">"A30681"</definedName>
    <definedName name="FDD_120_1" hidden="1">"A31047"</definedName>
    <definedName name="FDD_120_10" hidden="1">"A34334"</definedName>
    <definedName name="FDD_120_11" hidden="1">"A34699"</definedName>
    <definedName name="FDD_120_12" hidden="1">"A35064"</definedName>
    <definedName name="FDD_120_13" hidden="1">"A35430"</definedName>
    <definedName name="FDD_120_14" hidden="1">"A35795"</definedName>
    <definedName name="FDD_120_2" hidden="1">"A31412"</definedName>
    <definedName name="FDD_120_3" hidden="1">"A31777"</definedName>
    <definedName name="FDD_120_4" hidden="1">"A32142"</definedName>
    <definedName name="FDD_120_5" hidden="1">"A32508"</definedName>
    <definedName name="FDD_120_6" hidden="1">"A32873"</definedName>
    <definedName name="FDD_120_7" hidden="1">"A33238"</definedName>
    <definedName name="FDD_120_8" hidden="1">"A33603"</definedName>
    <definedName name="FDD_120_9" hidden="1">"A33969"</definedName>
    <definedName name="FDD_121_0" hidden="1">"A30681"</definedName>
    <definedName name="FDD_121_1" hidden="1">"A31047"</definedName>
    <definedName name="FDD_121_10" hidden="1">"A34334"</definedName>
    <definedName name="FDD_121_11" hidden="1">"A34699"</definedName>
    <definedName name="FDD_121_12" hidden="1">"A35064"</definedName>
    <definedName name="FDD_121_13" hidden="1">"A35430"</definedName>
    <definedName name="FDD_121_14" hidden="1">"A35795"</definedName>
    <definedName name="FDD_121_2" hidden="1">"A31412"</definedName>
    <definedName name="FDD_121_3" hidden="1">"A31777"</definedName>
    <definedName name="FDD_121_4" hidden="1">"A32142"</definedName>
    <definedName name="FDD_121_5" hidden="1">"A32508"</definedName>
    <definedName name="FDD_121_6" hidden="1">"A32873"</definedName>
    <definedName name="FDD_121_7" hidden="1">"A33238"</definedName>
    <definedName name="FDD_121_8" hidden="1">"A33603"</definedName>
    <definedName name="FDD_121_9" hidden="1">"A33969"</definedName>
    <definedName name="FDD_122_0" hidden="1">"A30681"</definedName>
    <definedName name="FDD_122_1" hidden="1">"A31047"</definedName>
    <definedName name="FDD_122_10" hidden="1">"A34334"</definedName>
    <definedName name="FDD_122_11" hidden="1">"A34699"</definedName>
    <definedName name="FDD_122_12" hidden="1">"A35064"</definedName>
    <definedName name="FDD_122_13" hidden="1">"A35430"</definedName>
    <definedName name="FDD_122_14" hidden="1">"A35795"</definedName>
    <definedName name="FDD_122_2" hidden="1">"A31412"</definedName>
    <definedName name="FDD_122_3" hidden="1">"A31777"</definedName>
    <definedName name="FDD_122_4" hidden="1">"A32142"</definedName>
    <definedName name="FDD_122_5" hidden="1">"A32508"</definedName>
    <definedName name="FDD_122_6" hidden="1">"A32873"</definedName>
    <definedName name="FDD_122_7" hidden="1">"A33238"</definedName>
    <definedName name="FDD_122_8" hidden="1">"A33603"</definedName>
    <definedName name="FDD_122_9" hidden="1">"A33969"</definedName>
    <definedName name="FDD_123_0" hidden="1">"A30681"</definedName>
    <definedName name="FDD_123_1" hidden="1">"A31047"</definedName>
    <definedName name="FDD_123_10" hidden="1">"A34334"</definedName>
    <definedName name="FDD_123_11" hidden="1">"A34699"</definedName>
    <definedName name="FDD_123_12" hidden="1">"A35064"</definedName>
    <definedName name="FDD_123_13" hidden="1">"A35430"</definedName>
    <definedName name="FDD_123_14" hidden="1">"A35795"</definedName>
    <definedName name="FDD_123_2" hidden="1">"A31412"</definedName>
    <definedName name="FDD_123_3" hidden="1">"A31777"</definedName>
    <definedName name="FDD_123_4" hidden="1">"A32142"</definedName>
    <definedName name="FDD_123_5" hidden="1">"A32508"</definedName>
    <definedName name="FDD_123_6" hidden="1">"A32873"</definedName>
    <definedName name="FDD_123_7" hidden="1">"A33238"</definedName>
    <definedName name="FDD_123_8" hidden="1">"A33603"</definedName>
    <definedName name="FDD_123_9" hidden="1">"A33969"</definedName>
    <definedName name="FDD_124_0" hidden="1">"A30681"</definedName>
    <definedName name="FDD_124_1" hidden="1">"A31047"</definedName>
    <definedName name="FDD_124_10" hidden="1">"A34334"</definedName>
    <definedName name="FDD_124_11" hidden="1">"A34699"</definedName>
    <definedName name="FDD_124_12" hidden="1">"A35064"</definedName>
    <definedName name="FDD_124_13" hidden="1">"A35430"</definedName>
    <definedName name="FDD_124_14" hidden="1">"A35795"</definedName>
    <definedName name="FDD_124_2" hidden="1">"A31412"</definedName>
    <definedName name="FDD_124_3" hidden="1">"A31777"</definedName>
    <definedName name="FDD_124_4" hidden="1">"A32142"</definedName>
    <definedName name="FDD_124_5" hidden="1">"A32508"</definedName>
    <definedName name="FDD_124_6" hidden="1">"A32873"</definedName>
    <definedName name="FDD_124_7" hidden="1">"A33238"</definedName>
    <definedName name="FDD_124_8" hidden="1">"A33603"</definedName>
    <definedName name="FDD_124_9" hidden="1">"A33969"</definedName>
    <definedName name="FDD_125_0" hidden="1">"A30681"</definedName>
    <definedName name="FDD_125_1" hidden="1">"A31047"</definedName>
    <definedName name="FDD_125_10" hidden="1">"A34334"</definedName>
    <definedName name="FDD_125_11" hidden="1">"A34699"</definedName>
    <definedName name="FDD_125_12" hidden="1">"A35064"</definedName>
    <definedName name="FDD_125_13" hidden="1">"A35430"</definedName>
    <definedName name="FDD_125_14" hidden="1">"A35795"</definedName>
    <definedName name="FDD_125_2" hidden="1">"A31412"</definedName>
    <definedName name="FDD_125_3" hidden="1">"A31777"</definedName>
    <definedName name="FDD_125_4" hidden="1">"A32142"</definedName>
    <definedName name="FDD_125_5" hidden="1">"A32508"</definedName>
    <definedName name="FDD_125_6" hidden="1">"A32873"</definedName>
    <definedName name="FDD_125_7" hidden="1">"A33238"</definedName>
    <definedName name="FDD_125_8" hidden="1">"A33603"</definedName>
    <definedName name="FDD_125_9" hidden="1">"A33969"</definedName>
    <definedName name="FDD_126_0" hidden="1">"A30681"</definedName>
    <definedName name="FDD_126_1" hidden="1">"A31047"</definedName>
    <definedName name="FDD_126_10" hidden="1">"A34334"</definedName>
    <definedName name="FDD_126_11" hidden="1">"A34699"</definedName>
    <definedName name="FDD_126_12" hidden="1">"A35064"</definedName>
    <definedName name="FDD_126_13" hidden="1">"A35430"</definedName>
    <definedName name="FDD_126_14" hidden="1">"A35795"</definedName>
    <definedName name="FDD_126_2" hidden="1">"A31412"</definedName>
    <definedName name="FDD_126_3" hidden="1">"A31777"</definedName>
    <definedName name="FDD_126_4" hidden="1">"A32142"</definedName>
    <definedName name="FDD_126_5" hidden="1">"A32508"</definedName>
    <definedName name="FDD_126_6" hidden="1">"A32873"</definedName>
    <definedName name="FDD_126_7" hidden="1">"A33238"</definedName>
    <definedName name="FDD_126_8" hidden="1">"A33603"</definedName>
    <definedName name="FDD_126_9" hidden="1">"A33969"</definedName>
    <definedName name="FDD_127_0" hidden="1">"A30681"</definedName>
    <definedName name="FDD_127_1" hidden="1">"A31047"</definedName>
    <definedName name="FDD_127_10" hidden="1">"A34334"</definedName>
    <definedName name="FDD_127_11" hidden="1">"A34699"</definedName>
    <definedName name="FDD_127_12" hidden="1">"A35064"</definedName>
    <definedName name="FDD_127_13" hidden="1">"A35430"</definedName>
    <definedName name="FDD_127_14" hidden="1">"A35795"</definedName>
    <definedName name="FDD_127_2" hidden="1">"A31412"</definedName>
    <definedName name="FDD_127_3" hidden="1">"A31777"</definedName>
    <definedName name="FDD_127_4" hidden="1">"A32142"</definedName>
    <definedName name="FDD_127_5" hidden="1">"A32508"</definedName>
    <definedName name="FDD_127_6" hidden="1">"A32873"</definedName>
    <definedName name="FDD_127_7" hidden="1">"A33238"</definedName>
    <definedName name="FDD_127_8" hidden="1">"A33603"</definedName>
    <definedName name="FDD_127_9" hidden="1">"A33969"</definedName>
    <definedName name="FDD_128_0" hidden="1">"A30681"</definedName>
    <definedName name="FDD_128_1" hidden="1">"A31047"</definedName>
    <definedName name="FDD_128_10" hidden="1">"A34334"</definedName>
    <definedName name="FDD_128_11" hidden="1">"A34699"</definedName>
    <definedName name="FDD_128_12" hidden="1">"A35064"</definedName>
    <definedName name="FDD_128_13" hidden="1">"A35430"</definedName>
    <definedName name="FDD_128_14" hidden="1">"A35795"</definedName>
    <definedName name="FDD_128_2" hidden="1">"A31412"</definedName>
    <definedName name="FDD_128_3" hidden="1">"A31777"</definedName>
    <definedName name="FDD_128_4" hidden="1">"A32142"</definedName>
    <definedName name="FDD_128_5" hidden="1">"A32508"</definedName>
    <definedName name="FDD_128_6" hidden="1">"A32873"</definedName>
    <definedName name="FDD_128_7" hidden="1">"A33238"</definedName>
    <definedName name="FDD_128_8" hidden="1">"A33603"</definedName>
    <definedName name="FDD_128_9" hidden="1">"A33969"</definedName>
    <definedName name="FDD_129_0" hidden="1">"A30681"</definedName>
    <definedName name="FDD_129_1" hidden="1">"A31047"</definedName>
    <definedName name="FDD_129_10" hidden="1">"A34334"</definedName>
    <definedName name="FDD_129_11" hidden="1">"A34699"</definedName>
    <definedName name="FDD_129_12" hidden="1">"A35064"</definedName>
    <definedName name="FDD_129_13" hidden="1">"A35430"</definedName>
    <definedName name="FDD_129_14" hidden="1">"A35795"</definedName>
    <definedName name="FDD_129_2" hidden="1">"A31412"</definedName>
    <definedName name="FDD_129_3" hidden="1">"A31777"</definedName>
    <definedName name="FDD_129_4" hidden="1">"A32142"</definedName>
    <definedName name="FDD_129_5" hidden="1">"A32508"</definedName>
    <definedName name="FDD_129_6" hidden="1">"A32873"</definedName>
    <definedName name="FDD_129_7" hidden="1">"A33238"</definedName>
    <definedName name="FDD_129_8" hidden="1">"A33603"</definedName>
    <definedName name="FDD_129_9" hidden="1">"A33969"</definedName>
    <definedName name="FDD_13_0" hidden="1">"A25569"</definedName>
    <definedName name="FDD_130_0" hidden="1">"A30681"</definedName>
    <definedName name="FDD_130_1" hidden="1">"A31047"</definedName>
    <definedName name="FDD_130_10" hidden="1">"A34334"</definedName>
    <definedName name="FDD_130_11" hidden="1">"A34699"</definedName>
    <definedName name="FDD_130_12" hidden="1">"A35064"</definedName>
    <definedName name="FDD_130_13" hidden="1">"A35430"</definedName>
    <definedName name="FDD_130_14" hidden="1">"A35795"</definedName>
    <definedName name="FDD_130_2" hidden="1">"A31412"</definedName>
    <definedName name="FDD_130_3" hidden="1">"A31777"</definedName>
    <definedName name="FDD_130_4" hidden="1">"A32142"</definedName>
    <definedName name="FDD_130_5" hidden="1">"A32508"</definedName>
    <definedName name="FDD_130_6" hidden="1">"A32873"</definedName>
    <definedName name="FDD_130_7" hidden="1">"A33238"</definedName>
    <definedName name="FDD_130_8" hidden="1">"A33603"</definedName>
    <definedName name="FDD_130_9" hidden="1">"A33969"</definedName>
    <definedName name="FDD_131_0" hidden="1">"A30681"</definedName>
    <definedName name="FDD_131_1" hidden="1">"A31047"</definedName>
    <definedName name="FDD_131_10" hidden="1">"A34334"</definedName>
    <definedName name="FDD_131_11" hidden="1">"A34699"</definedName>
    <definedName name="FDD_131_12" hidden="1">"A35064"</definedName>
    <definedName name="FDD_131_13" hidden="1">"A35430"</definedName>
    <definedName name="FDD_131_14" hidden="1">"A35795"</definedName>
    <definedName name="FDD_131_2" hidden="1">"A31412"</definedName>
    <definedName name="FDD_131_3" hidden="1">"A31777"</definedName>
    <definedName name="FDD_131_4" hidden="1">"A32142"</definedName>
    <definedName name="FDD_131_5" hidden="1">"A32508"</definedName>
    <definedName name="FDD_131_6" hidden="1">"A32873"</definedName>
    <definedName name="FDD_131_7" hidden="1">"A33238"</definedName>
    <definedName name="FDD_131_8" hidden="1">"A33603"</definedName>
    <definedName name="FDD_131_9" hidden="1">"A33969"</definedName>
    <definedName name="FDD_132_0" hidden="1">"U30681"</definedName>
    <definedName name="FDD_132_1" hidden="1">"U31047"</definedName>
    <definedName name="FDD_132_10" hidden="1">"U34334"</definedName>
    <definedName name="FDD_132_11" hidden="1">"U34699"</definedName>
    <definedName name="FDD_132_12" hidden="1">"U35064"</definedName>
    <definedName name="FDD_132_13" hidden="1">"U35430"</definedName>
    <definedName name="FDD_132_14" hidden="1">"U35795"</definedName>
    <definedName name="FDD_132_2" hidden="1">"U31412"</definedName>
    <definedName name="FDD_132_3" hidden="1">"U31777"</definedName>
    <definedName name="FDD_132_4" hidden="1">"U32142"</definedName>
    <definedName name="FDD_132_5" hidden="1">"U32508"</definedName>
    <definedName name="FDD_132_6" hidden="1">"U32873"</definedName>
    <definedName name="FDD_132_7" hidden="1">"U33238"</definedName>
    <definedName name="FDD_132_8" hidden="1">"U33603"</definedName>
    <definedName name="FDD_132_9" hidden="1">"U33969"</definedName>
    <definedName name="FDD_133_0" hidden="1">"A30681"</definedName>
    <definedName name="FDD_133_1" hidden="1">"A31047"</definedName>
    <definedName name="FDD_133_10" hidden="1">"A34334"</definedName>
    <definedName name="FDD_133_11" hidden="1">"A34699"</definedName>
    <definedName name="FDD_133_12" hidden="1">"A35064"</definedName>
    <definedName name="FDD_133_13" hidden="1">"A35430"</definedName>
    <definedName name="FDD_133_14" hidden="1">"A35795"</definedName>
    <definedName name="FDD_133_2" hidden="1">"A31412"</definedName>
    <definedName name="FDD_133_3" hidden="1">"A31777"</definedName>
    <definedName name="FDD_133_4" hidden="1">"A32142"</definedName>
    <definedName name="FDD_133_5" hidden="1">"A32508"</definedName>
    <definedName name="FDD_133_6" hidden="1">"A32873"</definedName>
    <definedName name="FDD_133_7" hidden="1">"A33238"</definedName>
    <definedName name="FDD_133_8" hidden="1">"A33603"</definedName>
    <definedName name="FDD_133_9" hidden="1">"A33969"</definedName>
    <definedName name="FDD_134_0" hidden="1">"A30681"</definedName>
    <definedName name="FDD_134_1" hidden="1">"A31047"</definedName>
    <definedName name="FDD_134_10" hidden="1">"A34334"</definedName>
    <definedName name="FDD_134_11" hidden="1">"A34699"</definedName>
    <definedName name="FDD_134_12" hidden="1">"A35064"</definedName>
    <definedName name="FDD_134_13" hidden="1">"A35430"</definedName>
    <definedName name="FDD_134_14" hidden="1">"A35795"</definedName>
    <definedName name="FDD_134_2" hidden="1">"A31412"</definedName>
    <definedName name="FDD_134_3" hidden="1">"A31777"</definedName>
    <definedName name="FDD_134_4" hidden="1">"A32142"</definedName>
    <definedName name="FDD_134_5" hidden="1">"A32508"</definedName>
    <definedName name="FDD_134_6" hidden="1">"A32873"</definedName>
    <definedName name="FDD_134_7" hidden="1">"A33238"</definedName>
    <definedName name="FDD_134_8" hidden="1">"A33603"</definedName>
    <definedName name="FDD_134_9" hidden="1">"A33969"</definedName>
    <definedName name="FDD_135_0" hidden="1">"A30681"</definedName>
    <definedName name="FDD_135_1" hidden="1">"A31047"</definedName>
    <definedName name="FDD_135_10" hidden="1">"A34334"</definedName>
    <definedName name="FDD_135_11" hidden="1">"A34699"</definedName>
    <definedName name="FDD_135_12" hidden="1">"A35064"</definedName>
    <definedName name="FDD_135_13" hidden="1">"A35430"</definedName>
    <definedName name="FDD_135_14" hidden="1">"A35795"</definedName>
    <definedName name="FDD_135_2" hidden="1">"A31412"</definedName>
    <definedName name="FDD_135_3" hidden="1">"A31777"</definedName>
    <definedName name="FDD_135_4" hidden="1">"A32142"</definedName>
    <definedName name="FDD_135_5" hidden="1">"A32508"</definedName>
    <definedName name="FDD_135_6" hidden="1">"A32873"</definedName>
    <definedName name="FDD_135_7" hidden="1">"A33238"</definedName>
    <definedName name="FDD_135_8" hidden="1">"A33603"</definedName>
    <definedName name="FDD_135_9" hidden="1">"A33969"</definedName>
    <definedName name="FDD_136_0" hidden="1">"A30681"</definedName>
    <definedName name="FDD_136_1" hidden="1">"A31047"</definedName>
    <definedName name="FDD_136_10" hidden="1">"A34334"</definedName>
    <definedName name="FDD_136_11" hidden="1">"A34699"</definedName>
    <definedName name="FDD_136_12" hidden="1">"A35064"</definedName>
    <definedName name="FDD_136_13" hidden="1">"A35430"</definedName>
    <definedName name="FDD_136_14" hidden="1">"A35795"</definedName>
    <definedName name="FDD_136_2" hidden="1">"A31412"</definedName>
    <definedName name="FDD_136_3" hidden="1">"A31777"</definedName>
    <definedName name="FDD_136_4" hidden="1">"A32142"</definedName>
    <definedName name="FDD_136_5" hidden="1">"A32508"</definedName>
    <definedName name="FDD_136_6" hidden="1">"A32873"</definedName>
    <definedName name="FDD_136_7" hidden="1">"A33238"</definedName>
    <definedName name="FDD_136_8" hidden="1">"A33603"</definedName>
    <definedName name="FDD_136_9" hidden="1">"A33969"</definedName>
    <definedName name="FDD_137_0" hidden="1">"A30681"</definedName>
    <definedName name="FDD_137_1" hidden="1">"A31047"</definedName>
    <definedName name="FDD_137_10" hidden="1">"A34334"</definedName>
    <definedName name="FDD_137_11" hidden="1">"A34699"</definedName>
    <definedName name="FDD_137_12" hidden="1">"A35064"</definedName>
    <definedName name="FDD_137_13" hidden="1">"A35430"</definedName>
    <definedName name="FDD_137_14" hidden="1">"A35795"</definedName>
    <definedName name="FDD_137_2" hidden="1">"A31412"</definedName>
    <definedName name="FDD_137_3" hidden="1">"A31777"</definedName>
    <definedName name="FDD_137_4" hidden="1">"A32142"</definedName>
    <definedName name="FDD_137_5" hidden="1">"A32508"</definedName>
    <definedName name="FDD_137_6" hidden="1">"A32873"</definedName>
    <definedName name="FDD_137_7" hidden="1">"A33238"</definedName>
    <definedName name="FDD_137_8" hidden="1">"A33603"</definedName>
    <definedName name="FDD_137_9" hidden="1">"A33969"</definedName>
    <definedName name="FDD_138_0" hidden="1">"A30681"</definedName>
    <definedName name="FDD_138_1" hidden="1">"A31047"</definedName>
    <definedName name="FDD_138_10" hidden="1">"A34334"</definedName>
    <definedName name="FDD_138_11" hidden="1">"A34699"</definedName>
    <definedName name="FDD_138_12" hidden="1">"A35064"</definedName>
    <definedName name="FDD_138_13" hidden="1">"A35430"</definedName>
    <definedName name="FDD_138_14" hidden="1">"A35795"</definedName>
    <definedName name="FDD_138_2" hidden="1">"A31412"</definedName>
    <definedName name="FDD_138_3" hidden="1">"A31777"</definedName>
    <definedName name="FDD_138_4" hidden="1">"A32142"</definedName>
    <definedName name="FDD_138_5" hidden="1">"A32508"</definedName>
    <definedName name="FDD_138_6" hidden="1">"A32873"</definedName>
    <definedName name="FDD_138_7" hidden="1">"A33238"</definedName>
    <definedName name="FDD_138_8" hidden="1">"A33603"</definedName>
    <definedName name="FDD_138_9" hidden="1">"A33969"</definedName>
    <definedName name="FDD_139_0" hidden="1">"A30681"</definedName>
    <definedName name="FDD_139_1" hidden="1">"A31047"</definedName>
    <definedName name="FDD_139_10" hidden="1">"U34334"</definedName>
    <definedName name="FDD_139_11" hidden="1">"U34699"</definedName>
    <definedName name="FDD_139_12" hidden="1">"U35064"</definedName>
    <definedName name="FDD_139_13" hidden="1">"U35430"</definedName>
    <definedName name="FDD_139_14" hidden="1">"U35795"</definedName>
    <definedName name="FDD_139_2" hidden="1">"A31412"</definedName>
    <definedName name="FDD_139_3" hidden="1">"U31777"</definedName>
    <definedName name="FDD_139_4" hidden="1">"U32142"</definedName>
    <definedName name="FDD_139_5" hidden="1">"U32508"</definedName>
    <definedName name="FDD_139_6" hidden="1">"U32873"</definedName>
    <definedName name="FDD_139_7" hidden="1">"U33238"</definedName>
    <definedName name="FDD_139_8" hidden="1">"U33603"</definedName>
    <definedName name="FDD_139_9" hidden="1">"U33969"</definedName>
    <definedName name="FDD_14_0" hidden="1">"A25569"</definedName>
    <definedName name="FDD_140_0" hidden="1">"A25569"</definedName>
    <definedName name="FDD_141_0" hidden="1">"A30681"</definedName>
    <definedName name="FDD_141_1" hidden="1">"A31047"</definedName>
    <definedName name="FDD_141_10" hidden="1">"A34334"</definedName>
    <definedName name="FDD_141_11" hidden="1">"A34699"</definedName>
    <definedName name="FDD_141_12" hidden="1">"A35064"</definedName>
    <definedName name="FDD_141_13" hidden="1">"A35430"</definedName>
    <definedName name="FDD_141_14" hidden="1">"A35795"</definedName>
    <definedName name="FDD_141_2" hidden="1">"A31412"</definedName>
    <definedName name="FDD_141_3" hidden="1">"A31777"</definedName>
    <definedName name="FDD_141_4" hidden="1">"A32142"</definedName>
    <definedName name="FDD_141_5" hidden="1">"A32508"</definedName>
    <definedName name="FDD_141_6" hidden="1">"A32873"</definedName>
    <definedName name="FDD_141_7" hidden="1">"A33238"</definedName>
    <definedName name="FDD_141_8" hidden="1">"A33603"</definedName>
    <definedName name="FDD_141_9" hidden="1">"A33969"</definedName>
    <definedName name="FDD_142_0" hidden="1">"A30681"</definedName>
    <definedName name="FDD_142_1" hidden="1">"A31047"</definedName>
    <definedName name="FDD_142_10" hidden="1">"A34334"</definedName>
    <definedName name="FDD_142_11" hidden="1">"A34699"</definedName>
    <definedName name="FDD_142_12" hidden="1">"A35064"</definedName>
    <definedName name="FDD_142_13" hidden="1">"A35430"</definedName>
    <definedName name="FDD_142_14" hidden="1">"A35795"</definedName>
    <definedName name="FDD_142_2" hidden="1">"A31412"</definedName>
    <definedName name="FDD_142_3" hidden="1">"A31777"</definedName>
    <definedName name="FDD_142_4" hidden="1">"A32142"</definedName>
    <definedName name="FDD_142_5" hidden="1">"A32508"</definedName>
    <definedName name="FDD_142_6" hidden="1">"A32873"</definedName>
    <definedName name="FDD_142_7" hidden="1">"A33238"</definedName>
    <definedName name="FDD_142_8" hidden="1">"A33603"</definedName>
    <definedName name="FDD_142_9" hidden="1">"A33969"</definedName>
    <definedName name="FDD_143_0" hidden="1">"A30681"</definedName>
    <definedName name="FDD_143_1" hidden="1">"A31047"</definedName>
    <definedName name="FDD_143_10" hidden="1">"A34334"</definedName>
    <definedName name="FDD_143_11" hidden="1">"A34699"</definedName>
    <definedName name="FDD_143_12" hidden="1">"A35064"</definedName>
    <definedName name="FDD_143_13" hidden="1">"A35430"</definedName>
    <definedName name="FDD_143_14" hidden="1">"A35795"</definedName>
    <definedName name="FDD_143_2" hidden="1">"A31412"</definedName>
    <definedName name="FDD_143_3" hidden="1">"A31777"</definedName>
    <definedName name="FDD_143_4" hidden="1">"A32142"</definedName>
    <definedName name="FDD_143_5" hidden="1">"A32508"</definedName>
    <definedName name="FDD_143_6" hidden="1">"A32873"</definedName>
    <definedName name="FDD_143_7" hidden="1">"A33238"</definedName>
    <definedName name="FDD_143_8" hidden="1">"A33603"</definedName>
    <definedName name="FDD_143_9" hidden="1">"A33969"</definedName>
    <definedName name="FDD_144_0" hidden="1">"A30681"</definedName>
    <definedName name="FDD_144_1" hidden="1">"A31047"</definedName>
    <definedName name="FDD_144_10" hidden="1">"A34334"</definedName>
    <definedName name="FDD_144_11" hidden="1">"A34699"</definedName>
    <definedName name="FDD_144_12" hidden="1">"A35064"</definedName>
    <definedName name="FDD_144_13" hidden="1">"A35430"</definedName>
    <definedName name="FDD_144_14" hidden="1">"A35795"</definedName>
    <definedName name="FDD_144_2" hidden="1">"A31412"</definedName>
    <definedName name="FDD_144_3" hidden="1">"A31777"</definedName>
    <definedName name="FDD_144_4" hidden="1">"A32142"</definedName>
    <definedName name="FDD_144_5" hidden="1">"A32508"</definedName>
    <definedName name="FDD_144_6" hidden="1">"A32873"</definedName>
    <definedName name="FDD_144_7" hidden="1">"A33238"</definedName>
    <definedName name="FDD_144_8" hidden="1">"A33603"</definedName>
    <definedName name="FDD_144_9" hidden="1">"A33969"</definedName>
    <definedName name="FDD_145_0" hidden="1">"A30681"</definedName>
    <definedName name="FDD_145_1" hidden="1">"A31047"</definedName>
    <definedName name="FDD_145_10" hidden="1">"A34334"</definedName>
    <definedName name="FDD_145_11" hidden="1">"A34699"</definedName>
    <definedName name="FDD_145_12" hidden="1">"A35064"</definedName>
    <definedName name="FDD_145_13" hidden="1">"A35430"</definedName>
    <definedName name="FDD_145_14" hidden="1">"A35795"</definedName>
    <definedName name="FDD_145_2" hidden="1">"A31412"</definedName>
    <definedName name="FDD_145_3" hidden="1">"A31777"</definedName>
    <definedName name="FDD_145_4" hidden="1">"A32142"</definedName>
    <definedName name="FDD_145_5" hidden="1">"A32508"</definedName>
    <definedName name="FDD_145_6" hidden="1">"A32873"</definedName>
    <definedName name="FDD_145_7" hidden="1">"A33238"</definedName>
    <definedName name="FDD_145_8" hidden="1">"A33603"</definedName>
    <definedName name="FDD_145_9" hidden="1">"A33969"</definedName>
    <definedName name="FDD_146_0" hidden="1">"A30681"</definedName>
    <definedName name="FDD_146_1" hidden="1">"A31047"</definedName>
    <definedName name="FDD_146_10" hidden="1">"A34334"</definedName>
    <definedName name="FDD_146_11" hidden="1">"A34699"</definedName>
    <definedName name="FDD_146_12" hidden="1">"A35064"</definedName>
    <definedName name="FDD_146_13" hidden="1">"A35430"</definedName>
    <definedName name="FDD_146_14" hidden="1">"A35795"</definedName>
    <definedName name="FDD_146_2" hidden="1">"A31412"</definedName>
    <definedName name="FDD_146_3" hidden="1">"A31777"</definedName>
    <definedName name="FDD_146_4" hidden="1">"A32142"</definedName>
    <definedName name="FDD_146_5" hidden="1">"A32508"</definedName>
    <definedName name="FDD_146_6" hidden="1">"A32873"</definedName>
    <definedName name="FDD_146_7" hidden="1">"A33238"</definedName>
    <definedName name="FDD_146_8" hidden="1">"A33603"</definedName>
    <definedName name="FDD_146_9" hidden="1">"A33969"</definedName>
    <definedName name="FDD_147_0" hidden="1">"U30681"</definedName>
    <definedName name="FDD_147_1" hidden="1">"U31047"</definedName>
    <definedName name="FDD_147_10" hidden="1">"U34334"</definedName>
    <definedName name="FDD_147_11" hidden="1">"U34699"</definedName>
    <definedName name="FDD_147_12" hidden="1">"U35064"</definedName>
    <definedName name="FDD_147_13" hidden="1">"U35430"</definedName>
    <definedName name="FDD_147_14" hidden="1">"U35795"</definedName>
    <definedName name="FDD_147_2" hidden="1">"U31412"</definedName>
    <definedName name="FDD_147_3" hidden="1">"U31777"</definedName>
    <definedName name="FDD_147_4" hidden="1">"U32142"</definedName>
    <definedName name="FDD_147_5" hidden="1">"U32508"</definedName>
    <definedName name="FDD_147_6" hidden="1">"U32873"</definedName>
    <definedName name="FDD_147_7" hidden="1">"U33238"</definedName>
    <definedName name="FDD_147_8" hidden="1">"U33603"</definedName>
    <definedName name="FDD_147_9" hidden="1">"U33969"</definedName>
    <definedName name="FDD_148_0" hidden="1">"A30681"</definedName>
    <definedName name="FDD_148_1" hidden="1">"A31047"</definedName>
    <definedName name="FDD_148_10" hidden="1">"A34334"</definedName>
    <definedName name="FDD_148_11" hidden="1">"A34699"</definedName>
    <definedName name="FDD_148_12" hidden="1">"A35064"</definedName>
    <definedName name="FDD_148_13" hidden="1">"A35430"</definedName>
    <definedName name="FDD_148_14" hidden="1">"A35795"</definedName>
    <definedName name="FDD_148_2" hidden="1">"A31412"</definedName>
    <definedName name="FDD_148_3" hidden="1">"A31777"</definedName>
    <definedName name="FDD_148_4" hidden="1">"A32142"</definedName>
    <definedName name="FDD_148_5" hidden="1">"A32508"</definedName>
    <definedName name="FDD_148_6" hidden="1">"A32873"</definedName>
    <definedName name="FDD_148_7" hidden="1">"A33238"</definedName>
    <definedName name="FDD_148_8" hidden="1">"A33603"</definedName>
    <definedName name="FDD_148_9" hidden="1">"A33969"</definedName>
    <definedName name="FDD_149_0" hidden="1">"U30681"</definedName>
    <definedName name="FDD_149_1" hidden="1">"U31047"</definedName>
    <definedName name="FDD_149_10" hidden="1">"U34334"</definedName>
    <definedName name="FDD_149_11" hidden="1">"U34699"</definedName>
    <definedName name="FDD_149_12" hidden="1">"U35064"</definedName>
    <definedName name="FDD_149_13" hidden="1">"U35430"</definedName>
    <definedName name="FDD_149_14" hidden="1">"A35795"</definedName>
    <definedName name="FDD_149_2" hidden="1">"U31412"</definedName>
    <definedName name="FDD_149_3" hidden="1">"U31777"</definedName>
    <definedName name="FDD_149_4" hidden="1">"U32142"</definedName>
    <definedName name="FDD_149_5" hidden="1">"U32508"</definedName>
    <definedName name="FDD_149_6" hidden="1">"U32873"</definedName>
    <definedName name="FDD_149_7" hidden="1">"U33238"</definedName>
    <definedName name="FDD_149_8" hidden="1">"U33603"</definedName>
    <definedName name="FDD_149_9" hidden="1">"U33969"</definedName>
    <definedName name="FDD_15_0" hidden="1">"A25569"</definedName>
    <definedName name="FDD_151_0" hidden="1">"A30681"</definedName>
    <definedName name="FDD_151_1" hidden="1">"A31047"</definedName>
    <definedName name="FDD_151_10" hidden="1">"A34334"</definedName>
    <definedName name="FDD_151_11" hidden="1">"A34699"</definedName>
    <definedName name="FDD_151_12" hidden="1">"A35064"</definedName>
    <definedName name="FDD_151_13" hidden="1">"A35430"</definedName>
    <definedName name="FDD_151_14" hidden="1">"A35795"</definedName>
    <definedName name="FDD_151_2" hidden="1">"A31412"</definedName>
    <definedName name="FDD_151_3" hidden="1">"A31777"</definedName>
    <definedName name="FDD_151_4" hidden="1">"A32142"</definedName>
    <definedName name="FDD_151_5" hidden="1">"A32508"</definedName>
    <definedName name="FDD_151_6" hidden="1">"A32873"</definedName>
    <definedName name="FDD_151_7" hidden="1">"A33238"</definedName>
    <definedName name="FDD_151_8" hidden="1">"A33603"</definedName>
    <definedName name="FDD_151_9" hidden="1">"A33969"</definedName>
    <definedName name="FDD_152_0" hidden="1">"A30681"</definedName>
    <definedName name="FDD_152_1" hidden="1">"A31047"</definedName>
    <definedName name="FDD_152_10" hidden="1">"A34334"</definedName>
    <definedName name="FDD_152_11" hidden="1">"A34699"</definedName>
    <definedName name="FDD_152_12" hidden="1">"A35064"</definedName>
    <definedName name="FDD_152_13" hidden="1">"A35430"</definedName>
    <definedName name="FDD_152_14" hidden="1">"A35795"</definedName>
    <definedName name="FDD_152_15" hidden="1">"E36160"</definedName>
    <definedName name="FDD_152_2" hidden="1">"A31412"</definedName>
    <definedName name="FDD_152_3" hidden="1">"A31777"</definedName>
    <definedName name="FDD_152_4" hidden="1">"A32142"</definedName>
    <definedName name="FDD_152_5" hidden="1">"A32508"</definedName>
    <definedName name="FDD_152_6" hidden="1">"A32873"</definedName>
    <definedName name="FDD_152_7" hidden="1">"A33238"</definedName>
    <definedName name="FDD_152_8" hidden="1">"A33603"</definedName>
    <definedName name="FDD_152_9" hidden="1">"A33969"</definedName>
    <definedName name="FDD_153_0" hidden="1">"A30681"</definedName>
    <definedName name="FDD_153_1" hidden="1">"A31047"</definedName>
    <definedName name="FDD_153_10" hidden="1">"A34334"</definedName>
    <definedName name="FDD_153_11" hidden="1">"A34699"</definedName>
    <definedName name="FDD_153_12" hidden="1">"A35064"</definedName>
    <definedName name="FDD_153_13" hidden="1">"A35430"</definedName>
    <definedName name="FDD_153_14" hidden="1">"A35795"</definedName>
    <definedName name="FDD_153_2" hidden="1">"A31412"</definedName>
    <definedName name="FDD_153_3" hidden="1">"A31777"</definedName>
    <definedName name="FDD_153_4" hidden="1">"A32142"</definedName>
    <definedName name="FDD_153_5" hidden="1">"A32508"</definedName>
    <definedName name="FDD_153_6" hidden="1">"A32873"</definedName>
    <definedName name="FDD_153_7" hidden="1">"A33238"</definedName>
    <definedName name="FDD_153_8" hidden="1">"A33603"</definedName>
    <definedName name="FDD_153_9" hidden="1">"A33969"</definedName>
    <definedName name="FDD_154_0" hidden="1">"A30681"</definedName>
    <definedName name="FDD_154_1" hidden="1">"A31047"</definedName>
    <definedName name="FDD_154_10" hidden="1">"A34334"</definedName>
    <definedName name="FDD_154_11" hidden="1">"A34699"</definedName>
    <definedName name="FDD_154_12" hidden="1">"A35064"</definedName>
    <definedName name="FDD_154_13" hidden="1">"A35430"</definedName>
    <definedName name="FDD_154_14" hidden="1">"A35795"</definedName>
    <definedName name="FDD_154_2" hidden="1">"A31412"</definedName>
    <definedName name="FDD_154_3" hidden="1">"A31777"</definedName>
    <definedName name="FDD_154_4" hidden="1">"A32142"</definedName>
    <definedName name="FDD_154_5" hidden="1">"A32508"</definedName>
    <definedName name="FDD_154_6" hidden="1">"A32873"</definedName>
    <definedName name="FDD_154_7" hidden="1">"A33238"</definedName>
    <definedName name="FDD_154_8" hidden="1">"A33603"</definedName>
    <definedName name="FDD_154_9" hidden="1">"A33969"</definedName>
    <definedName name="FDD_155_0" hidden="1">"A25569"</definedName>
    <definedName name="FDD_156_0" hidden="1">"A30681"</definedName>
    <definedName name="FDD_156_1" hidden="1">"A31047"</definedName>
    <definedName name="FDD_156_10" hidden="1">"A34334"</definedName>
    <definedName name="FDD_156_11" hidden="1">"A34699"</definedName>
    <definedName name="FDD_156_12" hidden="1">"A35064"</definedName>
    <definedName name="FDD_156_13" hidden="1">"A35430"</definedName>
    <definedName name="FDD_156_14" hidden="1">"A35795"</definedName>
    <definedName name="FDD_156_15" hidden="1">"E36160"</definedName>
    <definedName name="FDD_156_2" hidden="1">"A31412"</definedName>
    <definedName name="FDD_156_3" hidden="1">"A31777"</definedName>
    <definedName name="FDD_156_4" hidden="1">"A32142"</definedName>
    <definedName name="FDD_156_5" hidden="1">"A32508"</definedName>
    <definedName name="FDD_156_6" hidden="1">"A32873"</definedName>
    <definedName name="FDD_156_7" hidden="1">"A33238"</definedName>
    <definedName name="FDD_156_8" hidden="1">"A33603"</definedName>
    <definedName name="FDD_156_9" hidden="1">"A33969"</definedName>
    <definedName name="FDD_157_0" hidden="1">"A30681"</definedName>
    <definedName name="FDD_157_1" hidden="1">"A31047"</definedName>
    <definedName name="FDD_157_10" hidden="1">"A34334"</definedName>
    <definedName name="FDD_157_11" hidden="1">"A34699"</definedName>
    <definedName name="FDD_157_12" hidden="1">"A35064"</definedName>
    <definedName name="FDD_157_13" hidden="1">"A35430"</definedName>
    <definedName name="FDD_157_14" hidden="1">"A35795"</definedName>
    <definedName name="FDD_157_2" hidden="1">"A31412"</definedName>
    <definedName name="FDD_157_3" hidden="1">"A31777"</definedName>
    <definedName name="FDD_157_4" hidden="1">"A32142"</definedName>
    <definedName name="FDD_157_5" hidden="1">"A32508"</definedName>
    <definedName name="FDD_157_6" hidden="1">"A32873"</definedName>
    <definedName name="FDD_157_7" hidden="1">"A33238"</definedName>
    <definedName name="FDD_157_8" hidden="1">"A33603"</definedName>
    <definedName name="FDD_157_9" hidden="1">"A33969"</definedName>
    <definedName name="FDD_158_0" hidden="1">"A30681"</definedName>
    <definedName name="FDD_158_1" hidden="1">"A31047"</definedName>
    <definedName name="FDD_158_10" hidden="1">"A34334"</definedName>
    <definedName name="FDD_158_11" hidden="1">"A34699"</definedName>
    <definedName name="FDD_158_12" hidden="1">"A35064"</definedName>
    <definedName name="FDD_158_13" hidden="1">"A35430"</definedName>
    <definedName name="FDD_158_14" hidden="1">"A35795"</definedName>
    <definedName name="FDD_158_15" hidden="1">"E36160"</definedName>
    <definedName name="FDD_158_2" hidden="1">"A31412"</definedName>
    <definedName name="FDD_158_3" hidden="1">"A31777"</definedName>
    <definedName name="FDD_158_4" hidden="1">"A32142"</definedName>
    <definedName name="FDD_158_5" hidden="1">"A32508"</definedName>
    <definedName name="FDD_158_6" hidden="1">"A32873"</definedName>
    <definedName name="FDD_158_7" hidden="1">"A33238"</definedName>
    <definedName name="FDD_158_8" hidden="1">"A33603"</definedName>
    <definedName name="FDD_158_9" hidden="1">"A33969"</definedName>
    <definedName name="FDD_159_0" hidden="1">"A30681"</definedName>
    <definedName name="FDD_159_1" hidden="1">"A31047"</definedName>
    <definedName name="FDD_159_10" hidden="1">"A34334"</definedName>
    <definedName name="FDD_159_11" hidden="1">"A34699"</definedName>
    <definedName name="FDD_159_12" hidden="1">"A35064"</definedName>
    <definedName name="FDD_159_13" hidden="1">"A35430"</definedName>
    <definedName name="FDD_159_14" hidden="1">"A35795"</definedName>
    <definedName name="FDD_159_2" hidden="1">"A31412"</definedName>
    <definedName name="FDD_159_3" hidden="1">"A31777"</definedName>
    <definedName name="FDD_159_4" hidden="1">"A32142"</definedName>
    <definedName name="FDD_159_5" hidden="1">"A32508"</definedName>
    <definedName name="FDD_159_6" hidden="1">"A32873"</definedName>
    <definedName name="FDD_159_7" hidden="1">"A33238"</definedName>
    <definedName name="FDD_159_8" hidden="1">"A33603"</definedName>
    <definedName name="FDD_159_9" hidden="1">"A33969"</definedName>
    <definedName name="FDD_16_0" hidden="1">"A25569"</definedName>
    <definedName name="FDD_160_0" hidden="1">"A30681"</definedName>
    <definedName name="FDD_160_1" hidden="1">"A31047"</definedName>
    <definedName name="FDD_160_10" hidden="1">"A34334"</definedName>
    <definedName name="FDD_160_11" hidden="1">"A34699"</definedName>
    <definedName name="FDD_160_12" hidden="1">"A35064"</definedName>
    <definedName name="FDD_160_13" hidden="1">"A35430"</definedName>
    <definedName name="FDD_160_14" hidden="1">"A35795"</definedName>
    <definedName name="FDD_160_15" hidden="1">"E36160"</definedName>
    <definedName name="FDD_160_2" hidden="1">"A31412"</definedName>
    <definedName name="FDD_160_3" hidden="1">"A31777"</definedName>
    <definedName name="FDD_160_4" hidden="1">"A32142"</definedName>
    <definedName name="FDD_160_5" hidden="1">"A32508"</definedName>
    <definedName name="FDD_160_6" hidden="1">"A32873"</definedName>
    <definedName name="FDD_160_7" hidden="1">"A33238"</definedName>
    <definedName name="FDD_160_8" hidden="1">"A33603"</definedName>
    <definedName name="FDD_160_9" hidden="1">"A33969"</definedName>
    <definedName name="FDD_161_0" hidden="1">"A30681"</definedName>
    <definedName name="FDD_161_1" hidden="1">"A31047"</definedName>
    <definedName name="FDD_161_10" hidden="1">"A34334"</definedName>
    <definedName name="FDD_161_11" hidden="1">"A34699"</definedName>
    <definedName name="FDD_161_12" hidden="1">"A35064"</definedName>
    <definedName name="FDD_161_13" hidden="1">"A35430"</definedName>
    <definedName name="FDD_161_14" hidden="1">"A35795"</definedName>
    <definedName name="FDD_161_2" hidden="1">"A31412"</definedName>
    <definedName name="FDD_161_3" hidden="1">"A31777"</definedName>
    <definedName name="FDD_161_4" hidden="1">"A32142"</definedName>
    <definedName name="FDD_161_5" hidden="1">"A32508"</definedName>
    <definedName name="FDD_161_6" hidden="1">"A32873"</definedName>
    <definedName name="FDD_161_7" hidden="1">"A33238"</definedName>
    <definedName name="FDD_161_8" hidden="1">"A33603"</definedName>
    <definedName name="FDD_161_9" hidden="1">"A33969"</definedName>
    <definedName name="FDD_162_0" hidden="1">"A30681"</definedName>
    <definedName name="FDD_162_1" hidden="1">"A31047"</definedName>
    <definedName name="FDD_162_10" hidden="1">"A34334"</definedName>
    <definedName name="FDD_162_11" hidden="1">"A34699"</definedName>
    <definedName name="FDD_162_12" hidden="1">"A35064"</definedName>
    <definedName name="FDD_162_13" hidden="1">"A35430"</definedName>
    <definedName name="FDD_162_14" hidden="1">"A35795"</definedName>
    <definedName name="FDD_162_2" hidden="1">"A31412"</definedName>
    <definedName name="FDD_162_3" hidden="1">"A31777"</definedName>
    <definedName name="FDD_162_4" hidden="1">"A32142"</definedName>
    <definedName name="FDD_162_5" hidden="1">"A32508"</definedName>
    <definedName name="FDD_162_6" hidden="1">"A32873"</definedName>
    <definedName name="FDD_162_7" hidden="1">"A33238"</definedName>
    <definedName name="FDD_162_8" hidden="1">"A33603"</definedName>
    <definedName name="FDD_162_9" hidden="1">"A33969"</definedName>
    <definedName name="FDD_163_0" hidden="1">"A30681"</definedName>
    <definedName name="FDD_163_1" hidden="1">"A31047"</definedName>
    <definedName name="FDD_163_10" hidden="1">"A34334"</definedName>
    <definedName name="FDD_163_11" hidden="1">"A34699"</definedName>
    <definedName name="FDD_163_12" hidden="1">"A35064"</definedName>
    <definedName name="FDD_163_13" hidden="1">"A35430"</definedName>
    <definedName name="FDD_163_14" hidden="1">"A35795"</definedName>
    <definedName name="FDD_163_2" hidden="1">"A31412"</definedName>
    <definedName name="FDD_163_3" hidden="1">"A31777"</definedName>
    <definedName name="FDD_163_4" hidden="1">"A32142"</definedName>
    <definedName name="FDD_163_5" hidden="1">"A32508"</definedName>
    <definedName name="FDD_163_6" hidden="1">"A32873"</definedName>
    <definedName name="FDD_163_7" hidden="1">"A33238"</definedName>
    <definedName name="FDD_163_8" hidden="1">"A33603"</definedName>
    <definedName name="FDD_163_9" hidden="1">"A33969"</definedName>
    <definedName name="FDD_164_0" hidden="1">"A25569"</definedName>
    <definedName name="FDD_165_0" hidden="1">"A30681"</definedName>
    <definedName name="FDD_165_1" hidden="1">"A31047"</definedName>
    <definedName name="FDD_165_10" hidden="1">"A34334"</definedName>
    <definedName name="FDD_165_11" hidden="1">"A34699"</definedName>
    <definedName name="FDD_165_12" hidden="1">"A35064"</definedName>
    <definedName name="FDD_165_13" hidden="1">"A35430"</definedName>
    <definedName name="FDD_165_14" hidden="1">"A35795"</definedName>
    <definedName name="FDD_165_2" hidden="1">"A31412"</definedName>
    <definedName name="FDD_165_3" hidden="1">"A31777"</definedName>
    <definedName name="FDD_165_4" hidden="1">"A32142"</definedName>
    <definedName name="FDD_165_5" hidden="1">"A32508"</definedName>
    <definedName name="FDD_165_6" hidden="1">"A32873"</definedName>
    <definedName name="FDD_165_7" hidden="1">"A33238"</definedName>
    <definedName name="FDD_165_8" hidden="1">"A33603"</definedName>
    <definedName name="FDD_165_9" hidden="1">"A33969"</definedName>
    <definedName name="FDD_166_0" hidden="1">"A30681"</definedName>
    <definedName name="FDD_166_1" hidden="1">"A31047"</definedName>
    <definedName name="FDD_166_10" hidden="1">"A34334"</definedName>
    <definedName name="FDD_166_11" hidden="1">"A34699"</definedName>
    <definedName name="FDD_166_12" hidden="1">"A35064"</definedName>
    <definedName name="FDD_166_13" hidden="1">"A35430"</definedName>
    <definedName name="FDD_166_14" hidden="1">"A35795"</definedName>
    <definedName name="FDD_166_2" hidden="1">"A31412"</definedName>
    <definedName name="FDD_166_3" hidden="1">"A31777"</definedName>
    <definedName name="FDD_166_4" hidden="1">"A32142"</definedName>
    <definedName name="FDD_166_5" hidden="1">"A32508"</definedName>
    <definedName name="FDD_166_6" hidden="1">"A32873"</definedName>
    <definedName name="FDD_166_7" hidden="1">"A33238"</definedName>
    <definedName name="FDD_166_8" hidden="1">"A33603"</definedName>
    <definedName name="FDD_166_9" hidden="1">"A33969"</definedName>
    <definedName name="FDD_167_0" hidden="1">"A30681"</definedName>
    <definedName name="FDD_167_1" hidden="1">"A31047"</definedName>
    <definedName name="FDD_167_10" hidden="1">"A34334"</definedName>
    <definedName name="FDD_167_11" hidden="1">"A34699"</definedName>
    <definedName name="FDD_167_12" hidden="1">"A35064"</definedName>
    <definedName name="FDD_167_13" hidden="1">"A35430"</definedName>
    <definedName name="FDD_167_14" hidden="1">"A35795"</definedName>
    <definedName name="FDD_167_2" hidden="1">"A31412"</definedName>
    <definedName name="FDD_167_3" hidden="1">"A31777"</definedName>
    <definedName name="FDD_167_4" hidden="1">"A32142"</definedName>
    <definedName name="FDD_167_5" hidden="1">"A32508"</definedName>
    <definedName name="FDD_167_6" hidden="1">"A32873"</definedName>
    <definedName name="FDD_167_7" hidden="1">"A33238"</definedName>
    <definedName name="FDD_167_8" hidden="1">"A33603"</definedName>
    <definedName name="FDD_167_9" hidden="1">"A33969"</definedName>
    <definedName name="FDD_168_0" hidden="1">"E36160"</definedName>
    <definedName name="FDD_168_1" hidden="1">"E36525"</definedName>
    <definedName name="FDD_168_2" hidden="1">"E36891"</definedName>
    <definedName name="FDD_169_0" hidden="1">"A30681"</definedName>
    <definedName name="FDD_169_1" hidden="1">"A31047"</definedName>
    <definedName name="FDD_169_10" hidden="1">"A34334"</definedName>
    <definedName name="FDD_169_11" hidden="1">"A34699"</definedName>
    <definedName name="FDD_169_12" hidden="1">"A35064"</definedName>
    <definedName name="FDD_169_13" hidden="1">"A35430"</definedName>
    <definedName name="FDD_169_14" hidden="1">"A35795"</definedName>
    <definedName name="FDD_169_2" hidden="1">"A31412"</definedName>
    <definedName name="FDD_169_3" hidden="1">"A31777"</definedName>
    <definedName name="FDD_169_4" hidden="1">"A32142"</definedName>
    <definedName name="FDD_169_5" hidden="1">"A32508"</definedName>
    <definedName name="FDD_169_6" hidden="1">"A32873"</definedName>
    <definedName name="FDD_169_7" hidden="1">"A33238"</definedName>
    <definedName name="FDD_169_8" hidden="1">"A33603"</definedName>
    <definedName name="FDD_169_9" hidden="1">"A33969"</definedName>
    <definedName name="FDD_17_0" hidden="1">"A25569"</definedName>
    <definedName name="FDD_170_0" hidden="1">"A30681"</definedName>
    <definedName name="FDD_170_1" hidden="1">"A31047"</definedName>
    <definedName name="FDD_170_10" hidden="1">"A34334"</definedName>
    <definedName name="FDD_170_11" hidden="1">"A34699"</definedName>
    <definedName name="FDD_170_12" hidden="1">"A35064"</definedName>
    <definedName name="FDD_170_13" hidden="1">"A35430"</definedName>
    <definedName name="FDD_170_14" hidden="1">"A35795"</definedName>
    <definedName name="FDD_170_2" hidden="1">"A31412"</definedName>
    <definedName name="FDD_170_3" hidden="1">"A31777"</definedName>
    <definedName name="FDD_170_4" hidden="1">"A32142"</definedName>
    <definedName name="FDD_170_5" hidden="1">"A32508"</definedName>
    <definedName name="FDD_170_6" hidden="1">"A32873"</definedName>
    <definedName name="FDD_170_7" hidden="1">"A33238"</definedName>
    <definedName name="FDD_170_8" hidden="1">"A33603"</definedName>
    <definedName name="FDD_170_9" hidden="1">"A33969"</definedName>
    <definedName name="FDD_171_0" hidden="1">"A30681"</definedName>
    <definedName name="FDD_171_1" hidden="1">"A31047"</definedName>
    <definedName name="FDD_171_10" hidden="1">"A34334"</definedName>
    <definedName name="FDD_171_11" hidden="1">"A34699"</definedName>
    <definedName name="FDD_171_12" hidden="1">"A35064"</definedName>
    <definedName name="FDD_171_13" hidden="1">"A35430"</definedName>
    <definedName name="FDD_171_14" hidden="1">"A35795"</definedName>
    <definedName name="FDD_171_2" hidden="1">"A31412"</definedName>
    <definedName name="FDD_171_3" hidden="1">"A31777"</definedName>
    <definedName name="FDD_171_4" hidden="1">"A32142"</definedName>
    <definedName name="FDD_171_5" hidden="1">"A32508"</definedName>
    <definedName name="FDD_171_6" hidden="1">"A32873"</definedName>
    <definedName name="FDD_171_7" hidden="1">"A33238"</definedName>
    <definedName name="FDD_171_8" hidden="1">"A33603"</definedName>
    <definedName name="FDD_171_9" hidden="1">"A33969"</definedName>
    <definedName name="FDD_172_0" hidden="1">"A30681"</definedName>
    <definedName name="FDD_172_1" hidden="1">"A31047"</definedName>
    <definedName name="FDD_172_10" hidden="1">"A34334"</definedName>
    <definedName name="FDD_172_11" hidden="1">"A34699"</definedName>
    <definedName name="FDD_172_12" hidden="1">"A35064"</definedName>
    <definedName name="FDD_172_13" hidden="1">"A35430"</definedName>
    <definedName name="FDD_172_14" hidden="1">"A35795"</definedName>
    <definedName name="FDD_172_2" hidden="1">"A31412"</definedName>
    <definedName name="FDD_172_3" hidden="1">"A31777"</definedName>
    <definedName name="FDD_172_4" hidden="1">"A32142"</definedName>
    <definedName name="FDD_172_5" hidden="1">"A32508"</definedName>
    <definedName name="FDD_172_6" hidden="1">"A32873"</definedName>
    <definedName name="FDD_172_7" hidden="1">"A33238"</definedName>
    <definedName name="FDD_172_8" hidden="1">"A33603"</definedName>
    <definedName name="FDD_172_9" hidden="1">"A33969"</definedName>
    <definedName name="FDD_173_0" hidden="1">"A30681"</definedName>
    <definedName name="FDD_173_1" hidden="1">"A31047"</definedName>
    <definedName name="FDD_173_10" hidden="1">"A34334"</definedName>
    <definedName name="FDD_173_11" hidden="1">"A34699"</definedName>
    <definedName name="FDD_173_12" hidden="1">"A35064"</definedName>
    <definedName name="FDD_173_13" hidden="1">"A35430"</definedName>
    <definedName name="FDD_173_14" hidden="1">"A35795"</definedName>
    <definedName name="FDD_173_2" hidden="1">"A31412"</definedName>
    <definedName name="FDD_173_3" hidden="1">"A31777"</definedName>
    <definedName name="FDD_173_4" hidden="1">"A32142"</definedName>
    <definedName name="FDD_173_5" hidden="1">"A32508"</definedName>
    <definedName name="FDD_173_6" hidden="1">"A32873"</definedName>
    <definedName name="FDD_173_7" hidden="1">"A33238"</definedName>
    <definedName name="FDD_173_8" hidden="1">"A33603"</definedName>
    <definedName name="FDD_173_9" hidden="1">"A33969"</definedName>
    <definedName name="FDD_174_0" hidden="1">"A30681"</definedName>
    <definedName name="FDD_174_1" hidden="1">"A31047"</definedName>
    <definedName name="FDD_174_10" hidden="1">"A34334"</definedName>
    <definedName name="FDD_174_11" hidden="1">"A34699"</definedName>
    <definedName name="FDD_174_12" hidden="1">"A35064"</definedName>
    <definedName name="FDD_174_13" hidden="1">"A35430"</definedName>
    <definedName name="FDD_174_14" hidden="1">"A35795"</definedName>
    <definedName name="FDD_174_2" hidden="1">"A31412"</definedName>
    <definedName name="FDD_174_3" hidden="1">"A31777"</definedName>
    <definedName name="FDD_174_4" hidden="1">"A32142"</definedName>
    <definedName name="FDD_174_5" hidden="1">"A32508"</definedName>
    <definedName name="FDD_174_6" hidden="1">"A32873"</definedName>
    <definedName name="FDD_174_7" hidden="1">"A33238"</definedName>
    <definedName name="FDD_174_8" hidden="1">"A33603"</definedName>
    <definedName name="FDD_174_9" hidden="1">"A33969"</definedName>
    <definedName name="FDD_175_0" hidden="1">"E36160"</definedName>
    <definedName name="FDD_175_1" hidden="1">"E36525"</definedName>
    <definedName name="FDD_175_2" hidden="1">"E36891"</definedName>
    <definedName name="FDD_176_0" hidden="1">"E36160"</definedName>
    <definedName name="FDD_176_1" hidden="1">"E36525"</definedName>
    <definedName name="FDD_176_2" hidden="1">"E36891"</definedName>
    <definedName name="FDD_177_0" hidden="1">"E36160"</definedName>
    <definedName name="FDD_177_1" hidden="1">"E36525"</definedName>
    <definedName name="FDD_177_2" hidden="1">"E36891"</definedName>
    <definedName name="FDD_178_0" hidden="1">"E36160"</definedName>
    <definedName name="FDD_178_1" hidden="1">"E36525"</definedName>
    <definedName name="FDD_178_2" hidden="1">"E36891"</definedName>
    <definedName name="FDD_179_0" hidden="1">"E36160"</definedName>
    <definedName name="FDD_179_1" hidden="1">"E36525"</definedName>
    <definedName name="FDD_179_2" hidden="1">"E36891"</definedName>
    <definedName name="FDD_18_0" hidden="1">"A25569"</definedName>
    <definedName name="FDD_180_0" hidden="1">"E36160"</definedName>
    <definedName name="FDD_180_1" hidden="1">"E36525"</definedName>
    <definedName name="FDD_180_2" hidden="1">"E36891"</definedName>
    <definedName name="FDD_181_0" hidden="1">"E36160"</definedName>
    <definedName name="FDD_181_1" hidden="1">"E36525"</definedName>
    <definedName name="FDD_181_2" hidden="1">"E36891"</definedName>
    <definedName name="FDD_182_0" hidden="1">"E36160"</definedName>
    <definedName name="FDD_182_1" hidden="1">"E36525"</definedName>
    <definedName name="FDD_182_2" hidden="1">"E36891"</definedName>
    <definedName name="FDD_183_0" hidden="1">"E36160"</definedName>
    <definedName name="FDD_183_1" hidden="1">"E36525"</definedName>
    <definedName name="FDD_183_2" hidden="1">"E36891"</definedName>
    <definedName name="FDD_184_0" hidden="1">"E36160"</definedName>
    <definedName name="FDD_184_1" hidden="1">"E36525"</definedName>
    <definedName name="FDD_184_2" hidden="1">"E36891"</definedName>
    <definedName name="FDD_185_0" hidden="1">"E36160"</definedName>
    <definedName name="FDD_185_1" hidden="1">"E36525"</definedName>
    <definedName name="FDD_185_2" hidden="1">"E36891"</definedName>
    <definedName name="FDD_186_0" hidden="1">"E36160"</definedName>
    <definedName name="FDD_186_1" hidden="1">"E36525"</definedName>
    <definedName name="FDD_186_2" hidden="1">"E36891"</definedName>
    <definedName name="FDD_187_0" hidden="1">"E36160"</definedName>
    <definedName name="FDD_187_1" hidden="1">"E36525"</definedName>
    <definedName name="FDD_187_2" hidden="1">"E36891"</definedName>
    <definedName name="FDD_188_0" hidden="1">"A30681"</definedName>
    <definedName name="FDD_188_1" hidden="1">"A31047"</definedName>
    <definedName name="FDD_188_10" hidden="1">"A34334"</definedName>
    <definedName name="FDD_188_11" hidden="1">"A34699"</definedName>
    <definedName name="FDD_188_12" hidden="1">"A35064"</definedName>
    <definedName name="FDD_188_13" hidden="1">"A35430"</definedName>
    <definedName name="FDD_188_14" hidden="1">"A35795"</definedName>
    <definedName name="FDD_188_2" hidden="1">"A31412"</definedName>
    <definedName name="FDD_188_3" hidden="1">"A31777"</definedName>
    <definedName name="FDD_188_4" hidden="1">"A32142"</definedName>
    <definedName name="FDD_188_5" hidden="1">"A32508"</definedName>
    <definedName name="FDD_188_6" hidden="1">"A32873"</definedName>
    <definedName name="FDD_188_7" hidden="1">"A33238"</definedName>
    <definedName name="FDD_188_8" hidden="1">"A33603"</definedName>
    <definedName name="FDD_188_9" hidden="1">"A33969"</definedName>
    <definedName name="FDD_189_0" hidden="1">"A30681"</definedName>
    <definedName name="FDD_189_1" hidden="1">"A31047"</definedName>
    <definedName name="FDD_189_10" hidden="1">"A34334"</definedName>
    <definedName name="FDD_189_11" hidden="1">"A34699"</definedName>
    <definedName name="FDD_189_12" hidden="1">"A35064"</definedName>
    <definedName name="FDD_189_13" hidden="1">"A35430"</definedName>
    <definedName name="FDD_189_14" hidden="1">"A35795"</definedName>
    <definedName name="FDD_189_2" hidden="1">"A31412"</definedName>
    <definedName name="FDD_189_3" hidden="1">"A31777"</definedName>
    <definedName name="FDD_189_4" hidden="1">"A32142"</definedName>
    <definedName name="FDD_189_5" hidden="1">"A32508"</definedName>
    <definedName name="FDD_189_6" hidden="1">"A32873"</definedName>
    <definedName name="FDD_189_7" hidden="1">"A33238"</definedName>
    <definedName name="FDD_189_8" hidden="1">"A33603"</definedName>
    <definedName name="FDD_189_9" hidden="1">"A33969"</definedName>
    <definedName name="FDD_19_0" hidden="1">"A25569"</definedName>
    <definedName name="FDD_190_0" hidden="1">"A30681"</definedName>
    <definedName name="FDD_190_1" hidden="1">"A31047"</definedName>
    <definedName name="FDD_190_10" hidden="1">"A34334"</definedName>
    <definedName name="FDD_190_11" hidden="1">"A34699"</definedName>
    <definedName name="FDD_190_12" hidden="1">"A35064"</definedName>
    <definedName name="FDD_190_13" hidden="1">"A35430"</definedName>
    <definedName name="FDD_190_14" hidden="1">"A35795"</definedName>
    <definedName name="FDD_190_2" hidden="1">"A31412"</definedName>
    <definedName name="FDD_190_3" hidden="1">"A31777"</definedName>
    <definedName name="FDD_190_4" hidden="1">"A32142"</definedName>
    <definedName name="FDD_190_5" hidden="1">"A32508"</definedName>
    <definedName name="FDD_190_6" hidden="1">"A32873"</definedName>
    <definedName name="FDD_190_7" hidden="1">"A33238"</definedName>
    <definedName name="FDD_190_8" hidden="1">"A33603"</definedName>
    <definedName name="FDD_190_9" hidden="1">"A33969"</definedName>
    <definedName name="FDD_191_0" hidden="1">"A30681"</definedName>
    <definedName name="FDD_191_1" hidden="1">"A31047"</definedName>
    <definedName name="FDD_191_10" hidden="1">"A34334"</definedName>
    <definedName name="FDD_191_11" hidden="1">"A34699"</definedName>
    <definedName name="FDD_191_12" hidden="1">"A35064"</definedName>
    <definedName name="FDD_191_13" hidden="1">"A35430"</definedName>
    <definedName name="FDD_191_14" hidden="1">"A35795"</definedName>
    <definedName name="FDD_191_2" hidden="1">"A31412"</definedName>
    <definedName name="FDD_191_3" hidden="1">"A31777"</definedName>
    <definedName name="FDD_191_4" hidden="1">"A32142"</definedName>
    <definedName name="FDD_191_5" hidden="1">"A32508"</definedName>
    <definedName name="FDD_191_6" hidden="1">"A32873"</definedName>
    <definedName name="FDD_191_7" hidden="1">"A33238"</definedName>
    <definedName name="FDD_191_8" hidden="1">"A33603"</definedName>
    <definedName name="FDD_191_9" hidden="1">"A33969"</definedName>
    <definedName name="FDD_192_0" hidden="1">"E36160"</definedName>
    <definedName name="FDD_192_1" hidden="1">"E36525"</definedName>
    <definedName name="FDD_192_2" hidden="1">"E36891"</definedName>
    <definedName name="FDD_193_0" hidden="1">"A30681"</definedName>
    <definedName name="FDD_193_1" hidden="1">"A31047"</definedName>
    <definedName name="FDD_193_10" hidden="1">"A34334"</definedName>
    <definedName name="FDD_193_11" hidden="1">"A34699"</definedName>
    <definedName name="FDD_193_12" hidden="1">"A35064"</definedName>
    <definedName name="FDD_193_13" hidden="1">"A35430"</definedName>
    <definedName name="FDD_193_14" hidden="1">"A35795"</definedName>
    <definedName name="FDD_193_2" hidden="1">"A31412"</definedName>
    <definedName name="FDD_193_3" hidden="1">"A31777"</definedName>
    <definedName name="FDD_193_4" hidden="1">"A32142"</definedName>
    <definedName name="FDD_193_5" hidden="1">"A32508"</definedName>
    <definedName name="FDD_193_6" hidden="1">"A32873"</definedName>
    <definedName name="FDD_193_7" hidden="1">"A33238"</definedName>
    <definedName name="FDD_193_8" hidden="1">"A33603"</definedName>
    <definedName name="FDD_193_9" hidden="1">"A33969"</definedName>
    <definedName name="FDD_194_0" hidden="1">"A30681"</definedName>
    <definedName name="FDD_194_1" hidden="1">"A31047"</definedName>
    <definedName name="FDD_194_10" hidden="1">"A34334"</definedName>
    <definedName name="FDD_194_11" hidden="1">"A34699"</definedName>
    <definedName name="FDD_194_12" hidden="1">"A35064"</definedName>
    <definedName name="FDD_194_13" hidden="1">"A35430"</definedName>
    <definedName name="FDD_194_14" hidden="1">"A35795"</definedName>
    <definedName name="FDD_194_2" hidden="1">"A31412"</definedName>
    <definedName name="FDD_194_3" hidden="1">"A31777"</definedName>
    <definedName name="FDD_194_4" hidden="1">"A32142"</definedName>
    <definedName name="FDD_194_5" hidden="1">"A32508"</definedName>
    <definedName name="FDD_194_6" hidden="1">"A32873"</definedName>
    <definedName name="FDD_194_7" hidden="1">"A33238"</definedName>
    <definedName name="FDD_194_8" hidden="1">"A33603"</definedName>
    <definedName name="FDD_194_9" hidden="1">"A33969"</definedName>
    <definedName name="FDD_195_0" hidden="1">"A30681"</definedName>
    <definedName name="FDD_195_1" hidden="1">"A31047"</definedName>
    <definedName name="FDD_195_10" hidden="1">"A34334"</definedName>
    <definedName name="FDD_195_11" hidden="1">"A34699"</definedName>
    <definedName name="FDD_195_12" hidden="1">"A35064"</definedName>
    <definedName name="FDD_195_13" hidden="1">"A35430"</definedName>
    <definedName name="FDD_195_14" hidden="1">"A35795"</definedName>
    <definedName name="FDD_195_2" hidden="1">"A31412"</definedName>
    <definedName name="FDD_195_3" hidden="1">"A31777"</definedName>
    <definedName name="FDD_195_4" hidden="1">"A32142"</definedName>
    <definedName name="FDD_195_5" hidden="1">"A32508"</definedName>
    <definedName name="FDD_195_6" hidden="1">"A32873"</definedName>
    <definedName name="FDD_195_7" hidden="1">"A33238"</definedName>
    <definedName name="FDD_195_8" hidden="1">"A33603"</definedName>
    <definedName name="FDD_195_9" hidden="1">"A33969"</definedName>
    <definedName name="FDD_196_0" hidden="1">"E36160"</definedName>
    <definedName name="FDD_196_1" hidden="1">"E36525"</definedName>
    <definedName name="FDD_196_2" hidden="1">"E36891"</definedName>
    <definedName name="FDD_197_0" hidden="1">"A30681"</definedName>
    <definedName name="FDD_197_1" hidden="1">"A31047"</definedName>
    <definedName name="FDD_197_10" hidden="1">"A34334"</definedName>
    <definedName name="FDD_197_11" hidden="1">"A34699"</definedName>
    <definedName name="FDD_197_12" hidden="1">"A35064"</definedName>
    <definedName name="FDD_197_13" hidden="1">"A35430"</definedName>
    <definedName name="FDD_197_14" hidden="1">"A35795"</definedName>
    <definedName name="FDD_197_2" hidden="1">"A31412"</definedName>
    <definedName name="FDD_197_3" hidden="1">"A31777"</definedName>
    <definedName name="FDD_197_4" hidden="1">"A32142"</definedName>
    <definedName name="FDD_197_5" hidden="1">"A32508"</definedName>
    <definedName name="FDD_197_6" hidden="1">"A32873"</definedName>
    <definedName name="FDD_197_7" hidden="1">"A33238"</definedName>
    <definedName name="FDD_197_8" hidden="1">"A33603"</definedName>
    <definedName name="FDD_197_9" hidden="1">"A33969"</definedName>
    <definedName name="FDD_198_0" hidden="1">"A30681"</definedName>
    <definedName name="FDD_198_1" hidden="1">"A31047"</definedName>
    <definedName name="FDD_198_10" hidden="1">"U34334"</definedName>
    <definedName name="FDD_198_11" hidden="1">"U34699"</definedName>
    <definedName name="FDD_198_12" hidden="1">"U35064"</definedName>
    <definedName name="FDD_198_13" hidden="1">"U35430"</definedName>
    <definedName name="FDD_198_14" hidden="1">"U35795"</definedName>
    <definedName name="FDD_198_2" hidden="1">"A31412"</definedName>
    <definedName name="FDD_198_3" hidden="1">"U31777"</definedName>
    <definedName name="FDD_198_4" hidden="1">"U32142"</definedName>
    <definedName name="FDD_198_5" hidden="1">"U32508"</definedName>
    <definedName name="FDD_198_6" hidden="1">"U32873"</definedName>
    <definedName name="FDD_198_7" hidden="1">"U33238"</definedName>
    <definedName name="FDD_198_8" hidden="1">"U33603"</definedName>
    <definedName name="FDD_198_9" hidden="1">"U33969"</definedName>
    <definedName name="FDD_199_0" hidden="1">"E36160"</definedName>
    <definedName name="FDD_199_1" hidden="1">"E36525"</definedName>
    <definedName name="FDD_199_2" hidden="1">"E36891"</definedName>
    <definedName name="FDD_2_0" hidden="1">"A25569"</definedName>
    <definedName name="FDD_20_0" hidden="1">"A25569"</definedName>
    <definedName name="FDD_200_0" hidden="1">"E36160"</definedName>
    <definedName name="FDD_200_1" hidden="1">"E36525"</definedName>
    <definedName name="FDD_200_2" hidden="1">"E36891"</definedName>
    <definedName name="FDD_201_0" hidden="1">"A30681"</definedName>
    <definedName name="FDD_201_1" hidden="1">"A31047"</definedName>
    <definedName name="FDD_201_10" hidden="1">"A34334"</definedName>
    <definedName name="FDD_201_11" hidden="1">"A34699"</definedName>
    <definedName name="FDD_201_12" hidden="1">"A35064"</definedName>
    <definedName name="FDD_201_13" hidden="1">"A35430"</definedName>
    <definedName name="FDD_201_14" hidden="1">"A35795"</definedName>
    <definedName name="FDD_201_2" hidden="1">"A31412"</definedName>
    <definedName name="FDD_201_3" hidden="1">"A31777"</definedName>
    <definedName name="FDD_201_4" hidden="1">"A32142"</definedName>
    <definedName name="FDD_201_5" hidden="1">"A32508"</definedName>
    <definedName name="FDD_201_6" hidden="1">"A32873"</definedName>
    <definedName name="FDD_201_7" hidden="1">"A33238"</definedName>
    <definedName name="FDD_201_8" hidden="1">"A33603"</definedName>
    <definedName name="FDD_201_9" hidden="1">"A33969"</definedName>
    <definedName name="FDD_202_0" hidden="1">"A30681"</definedName>
    <definedName name="FDD_202_1" hidden="1">"A31047"</definedName>
    <definedName name="FDD_202_10" hidden="1">"A34334"</definedName>
    <definedName name="FDD_202_11" hidden="1">"A34699"</definedName>
    <definedName name="FDD_202_12" hidden="1">"A35064"</definedName>
    <definedName name="FDD_202_13" hidden="1">"A35430"</definedName>
    <definedName name="FDD_202_14" hidden="1">"A35795"</definedName>
    <definedName name="FDD_202_2" hidden="1">"A31412"</definedName>
    <definedName name="FDD_202_3" hidden="1">"A31777"</definedName>
    <definedName name="FDD_202_4" hidden="1">"A32142"</definedName>
    <definedName name="FDD_202_5" hidden="1">"A32508"</definedName>
    <definedName name="FDD_202_6" hidden="1">"A32873"</definedName>
    <definedName name="FDD_202_7" hidden="1">"A33238"</definedName>
    <definedName name="FDD_202_8" hidden="1">"A33603"</definedName>
    <definedName name="FDD_202_9" hidden="1">"A33969"</definedName>
    <definedName name="FDD_203_0" hidden="1">"E36160"</definedName>
    <definedName name="FDD_203_1" hidden="1">"E36525"</definedName>
    <definedName name="FDD_203_2" hidden="1">"E36891"</definedName>
    <definedName name="FDD_204_0" hidden="1">"A25569"</definedName>
    <definedName name="FDD_205_0" hidden="1">"A25569"</definedName>
    <definedName name="FDD_206_0" hidden="1">"A25569"</definedName>
    <definedName name="FDD_207_0" hidden="1">"A25569"</definedName>
    <definedName name="FDD_208_0" hidden="1">"E36160"</definedName>
    <definedName name="FDD_208_1" hidden="1">"E36525"</definedName>
    <definedName name="FDD_208_2" hidden="1">"E36891"</definedName>
    <definedName name="FDD_209_0" hidden="1">"A25569"</definedName>
    <definedName name="FDD_21_0" hidden="1">"A25569"</definedName>
    <definedName name="FDD_210_0" hidden="1">"A25569"</definedName>
    <definedName name="FDD_211_0" hidden="1">"A25569"</definedName>
    <definedName name="FDD_212_0" hidden="1">"A25569"</definedName>
    <definedName name="FDD_213_0" hidden="1">"E36160"</definedName>
    <definedName name="FDD_213_1" hidden="1">"E36525"</definedName>
    <definedName name="FDD_213_2" hidden="1">"E36891"</definedName>
    <definedName name="FDD_214_0" hidden="1">"A25569"</definedName>
    <definedName name="FDD_215_0" hidden="1">"A25569"</definedName>
    <definedName name="FDD_216_0" hidden="1">"A25569"</definedName>
    <definedName name="FDD_217_0" hidden="1">"A25569"</definedName>
    <definedName name="FDD_218_0" hidden="1">"E36160"</definedName>
    <definedName name="FDD_218_1" hidden="1">"E36525"</definedName>
    <definedName name="FDD_218_2" hidden="1">"E36891"</definedName>
    <definedName name="FDD_219_0" hidden="1">"U25569"</definedName>
    <definedName name="FDD_22_0" hidden="1">"A25569"</definedName>
    <definedName name="FDD_220_0" hidden="1">"U25569"</definedName>
    <definedName name="FDD_221_0" hidden="1">"U25569"</definedName>
    <definedName name="FDD_222_0" hidden="1">"U25569"</definedName>
    <definedName name="FDD_223_0" hidden="1">"E36160"</definedName>
    <definedName name="FDD_223_1" hidden="1">"E36525"</definedName>
    <definedName name="FDD_223_2" hidden="1">"E36891"</definedName>
    <definedName name="FDD_224_0" hidden="1">"A25569"</definedName>
    <definedName name="FDD_225_0" hidden="1">"A25569"</definedName>
    <definedName name="FDD_226_0" hidden="1">"A25569"</definedName>
    <definedName name="FDD_227_0" hidden="1">"A25569"</definedName>
    <definedName name="FDD_228_0" hidden="1">"E36160"</definedName>
    <definedName name="FDD_228_1" hidden="1">"E36525"</definedName>
    <definedName name="FDD_228_2" hidden="1">"E36891"</definedName>
    <definedName name="FDD_229_0" hidden="1">"A25569"</definedName>
    <definedName name="FDD_23_0" hidden="1">"A25569"</definedName>
    <definedName name="FDD_230_0" hidden="1">"A25569"</definedName>
    <definedName name="FDD_231_0" hidden="1">"A25569"</definedName>
    <definedName name="FDD_232_0" hidden="1">"A25569"</definedName>
    <definedName name="FDD_233_0" hidden="1">"A25569"</definedName>
    <definedName name="FDD_234_0" hidden="1">"A25569"</definedName>
    <definedName name="FDD_235_0" hidden="1">"A25569"</definedName>
    <definedName name="FDD_236_0" hidden="1">"A25569"</definedName>
    <definedName name="FDD_237_0" hidden="1">"A25569"</definedName>
    <definedName name="FDD_238_0" hidden="1">"A30681"</definedName>
    <definedName name="FDD_238_1" hidden="1">"A31047"</definedName>
    <definedName name="FDD_238_10" hidden="1">"A34334"</definedName>
    <definedName name="FDD_238_11" hidden="1">"A34699"</definedName>
    <definedName name="FDD_238_12" hidden="1">"A35064"</definedName>
    <definedName name="FDD_238_13" hidden="1">"A35430"</definedName>
    <definedName name="FDD_238_14" hidden="1">"A35795"</definedName>
    <definedName name="FDD_238_2" hidden="1">"A31412"</definedName>
    <definedName name="FDD_238_3" hidden="1">"A31777"</definedName>
    <definedName name="FDD_238_4" hidden="1">"A32142"</definedName>
    <definedName name="FDD_238_5" hidden="1">"A32508"</definedName>
    <definedName name="FDD_238_6" hidden="1">"A32873"</definedName>
    <definedName name="FDD_238_7" hidden="1">"A33238"</definedName>
    <definedName name="FDD_238_8" hidden="1">"A33603"</definedName>
    <definedName name="FDD_238_9" hidden="1">"A33969"</definedName>
    <definedName name="FDD_24_0" hidden="1">"A25569"</definedName>
    <definedName name="FDD_243_0" hidden="1">"E36160"</definedName>
    <definedName name="FDD_243_1" hidden="1">"E36525"</definedName>
    <definedName name="FDD_243_2" hidden="1">"E36891"</definedName>
    <definedName name="FDD_244_0" hidden="1">"A25569"</definedName>
    <definedName name="FDD_245_0" hidden="1">"A25569"</definedName>
    <definedName name="FDD_246_0" hidden="1">"A25569"</definedName>
    <definedName name="FDD_247_0" hidden="1">"A25569"</definedName>
    <definedName name="FDD_248_0" hidden="1">"E36160"</definedName>
    <definedName name="FDD_248_1" hidden="1">"E36525"</definedName>
    <definedName name="FDD_248_2" hidden="1">"E36891"</definedName>
    <definedName name="FDD_249_0" hidden="1">"A25569"</definedName>
    <definedName name="FDD_25_0" hidden="1">"A25569"</definedName>
    <definedName name="FDD_250_0" hidden="1">"A25569"</definedName>
    <definedName name="FDD_251_0" hidden="1">"A25569"</definedName>
    <definedName name="FDD_252_0" hidden="1">"A25569"</definedName>
    <definedName name="FDD_253_0" hidden="1">"E36160"</definedName>
    <definedName name="FDD_253_1" hidden="1">"E36525"</definedName>
    <definedName name="FDD_253_2" hidden="1">"E36891"</definedName>
    <definedName name="FDD_254_0" hidden="1">"E36160"</definedName>
    <definedName name="FDD_254_1" hidden="1">"E36525"</definedName>
    <definedName name="FDD_254_2" hidden="1">"E36891"</definedName>
    <definedName name="FDD_255_0" hidden="1">"E36160"</definedName>
    <definedName name="FDD_255_1" hidden="1">"E36525"</definedName>
    <definedName name="FDD_255_2" hidden="1">"E36891"</definedName>
    <definedName name="FDD_256_0" hidden="1">"U36160"</definedName>
    <definedName name="FDD_256_1" hidden="1">"U36525"</definedName>
    <definedName name="FDD_256_2" hidden="1">"U36891"</definedName>
    <definedName name="FDD_257_0" hidden="1">"E36160"</definedName>
    <definedName name="FDD_257_1" hidden="1">"E36525"</definedName>
    <definedName name="FDD_257_2" hidden="1">"E36891"</definedName>
    <definedName name="FDD_258_0" hidden="1">"E36160"</definedName>
    <definedName name="FDD_258_1" hidden="1">"E36525"</definedName>
    <definedName name="FDD_258_2" hidden="1">"E36891"</definedName>
    <definedName name="FDD_259_0" hidden="1">"E36160"</definedName>
    <definedName name="FDD_259_1" hidden="1">"E36525"</definedName>
    <definedName name="FDD_259_2" hidden="1">"E36891"</definedName>
    <definedName name="FDD_26_0" hidden="1">"A25569"</definedName>
    <definedName name="FDD_260_0" hidden="1">"E36160"</definedName>
    <definedName name="FDD_260_1" hidden="1">"E36525"</definedName>
    <definedName name="FDD_260_2" hidden="1">"E36891"</definedName>
    <definedName name="FDD_261_0" hidden="1">"E36160"</definedName>
    <definedName name="FDD_261_1" hidden="1">"E36525"</definedName>
    <definedName name="FDD_261_2" hidden="1">"E36891"</definedName>
    <definedName name="FDD_264_0" hidden="1">"E36160"</definedName>
    <definedName name="FDD_264_1" hidden="1">"E36525"</definedName>
    <definedName name="FDD_264_2" hidden="1">"E36891"</definedName>
    <definedName name="FDD_265_0" hidden="1">"A25569"</definedName>
    <definedName name="FDD_266_0" hidden="1">"A25569"</definedName>
    <definedName name="FDD_267_0" hidden="1">"A25569"</definedName>
    <definedName name="FDD_268_0" hidden="1">"A25569"</definedName>
    <definedName name="FDD_269_0" hidden="1">"E36160"</definedName>
    <definedName name="FDD_269_1" hidden="1">"E36525"</definedName>
    <definedName name="FDD_269_2" hidden="1">"E36891"</definedName>
    <definedName name="FDD_27_0" hidden="1">"A25569"</definedName>
    <definedName name="FDD_270_0" hidden="1">"A25569"</definedName>
    <definedName name="FDD_271_0" hidden="1">"A25569"</definedName>
    <definedName name="FDD_272_0" hidden="1">"A25569"</definedName>
    <definedName name="FDD_273_0" hidden="1">"A25569"</definedName>
    <definedName name="FDD_274_0" hidden="1">"E36160"</definedName>
    <definedName name="FDD_274_1" hidden="1">"E36525"</definedName>
    <definedName name="FDD_274_2" hidden="1">"E36891"</definedName>
    <definedName name="FDD_275_0" hidden="1">"A25569"</definedName>
    <definedName name="FDD_276_0" hidden="1">"A25569"</definedName>
    <definedName name="FDD_277_0" hidden="1">"A25569"</definedName>
    <definedName name="FDD_278_0" hidden="1">"A25569"</definedName>
    <definedName name="FDD_279_0" hidden="1">"E36160"</definedName>
    <definedName name="FDD_279_1" hidden="1">"E36525"</definedName>
    <definedName name="FDD_279_2" hidden="1">"E36891"</definedName>
    <definedName name="FDD_28_0" hidden="1">"A25569"</definedName>
    <definedName name="FDD_280_0" hidden="1">"E36160"</definedName>
    <definedName name="FDD_280_1" hidden="1">"E36525"</definedName>
    <definedName name="FDD_280_2" hidden="1">"E36891"</definedName>
    <definedName name="FDD_281_0" hidden="1">"E36160"</definedName>
    <definedName name="FDD_281_1" hidden="1">"E36525"</definedName>
    <definedName name="FDD_281_2" hidden="1">"E36891"</definedName>
    <definedName name="FDD_282_0" hidden="1">"E36160"</definedName>
    <definedName name="FDD_282_1" hidden="1">"E36525"</definedName>
    <definedName name="FDD_282_2" hidden="1">"E36891"</definedName>
    <definedName name="FDD_283_0" hidden="1">"E36160"</definedName>
    <definedName name="FDD_283_1" hidden="1">"E36525"</definedName>
    <definedName name="FDD_283_2" hidden="1">"E36891"</definedName>
    <definedName name="FDD_284_0" hidden="1">"A30681"</definedName>
    <definedName name="FDD_284_1" hidden="1">"A31047"</definedName>
    <definedName name="FDD_284_10" hidden="1">"A34334"</definedName>
    <definedName name="FDD_284_11" hidden="1">"A34699"</definedName>
    <definedName name="FDD_284_12" hidden="1">"A35064"</definedName>
    <definedName name="FDD_284_13" hidden="1">"A35430"</definedName>
    <definedName name="FDD_284_14" hidden="1">"A35795"</definedName>
    <definedName name="FDD_284_2" hidden="1">"A31412"</definedName>
    <definedName name="FDD_284_3" hidden="1">"A31777"</definedName>
    <definedName name="FDD_284_4" hidden="1">"A32142"</definedName>
    <definedName name="FDD_284_5" hidden="1">"A32508"</definedName>
    <definedName name="FDD_284_6" hidden="1">"A32873"</definedName>
    <definedName name="FDD_284_7" hidden="1">"A33238"</definedName>
    <definedName name="FDD_284_8" hidden="1">"A33603"</definedName>
    <definedName name="FDD_284_9" hidden="1">"A33969"</definedName>
    <definedName name="FDD_285_0" hidden="1">"A35795"</definedName>
    <definedName name="FDD_285_1" hidden="1">"E36160"</definedName>
    <definedName name="FDD_285_10" hidden="1">"E39447"</definedName>
    <definedName name="FDD_285_11" hidden="1">"E39813"</definedName>
    <definedName name="FDD_285_12" hidden="1">"E40178"</definedName>
    <definedName name="FDD_285_13" hidden="1">"E40543"</definedName>
    <definedName name="FDD_285_14" hidden="1">"E40908"</definedName>
    <definedName name="FDD_285_15" hidden="1">"E41274"</definedName>
    <definedName name="FDD_285_16" hidden="1">"E41639"</definedName>
    <definedName name="FDD_285_17" hidden="1">"E42004"</definedName>
    <definedName name="FDD_285_18" hidden="1">"E42369"</definedName>
    <definedName name="FDD_285_19" hidden="1">"E42735"</definedName>
    <definedName name="FDD_285_2" hidden="1">"E36525"</definedName>
    <definedName name="FDD_285_20" hidden="1">"E43100"</definedName>
    <definedName name="FDD_285_21" hidden="1">"E43465"</definedName>
    <definedName name="FDD_285_22" hidden="1">"E43830"</definedName>
    <definedName name="FDD_285_23" hidden="1">"E44196"</definedName>
    <definedName name="FDD_285_24" hidden="1">"E44561"</definedName>
    <definedName name="FDD_285_25" hidden="1">"E44926"</definedName>
    <definedName name="FDD_285_3" hidden="1">"E36891"</definedName>
    <definedName name="FDD_285_4" hidden="1">"E37256"</definedName>
    <definedName name="FDD_285_5" hidden="1">"E37621"</definedName>
    <definedName name="FDD_285_6" hidden="1">"E37986"</definedName>
    <definedName name="FDD_285_7" hidden="1">"E38352"</definedName>
    <definedName name="FDD_285_8" hidden="1">"E38717"</definedName>
    <definedName name="FDD_285_9" hidden="1">"E39082"</definedName>
    <definedName name="FDD_286_0" hidden="1">"E36160"</definedName>
    <definedName name="FDD_286_1" hidden="1">"E36525"</definedName>
    <definedName name="FDD_286_10" hidden="1">"E39813"</definedName>
    <definedName name="FDD_286_11" hidden="1">"E40178"</definedName>
    <definedName name="FDD_286_12" hidden="1">"E40543"</definedName>
    <definedName name="FDD_286_13" hidden="1">"E40908"</definedName>
    <definedName name="FDD_286_14" hidden="1">"E41274"</definedName>
    <definedName name="FDD_286_15" hidden="1">"E41639"</definedName>
    <definedName name="FDD_286_16" hidden="1">"E42004"</definedName>
    <definedName name="FDD_286_17" hidden="1">"E42369"</definedName>
    <definedName name="FDD_286_18" hidden="1">"E42735"</definedName>
    <definedName name="FDD_286_19" hidden="1">"E43100"</definedName>
    <definedName name="FDD_286_2" hidden="1">"E36891"</definedName>
    <definedName name="FDD_286_20" hidden="1">"E43465"</definedName>
    <definedName name="FDD_286_21" hidden="1">"E43830"</definedName>
    <definedName name="FDD_286_22" hidden="1">"E44196"</definedName>
    <definedName name="FDD_286_23" hidden="1">"E44561"</definedName>
    <definedName name="FDD_286_24" hidden="1">"E44926"</definedName>
    <definedName name="FDD_286_3" hidden="1">"E37256"</definedName>
    <definedName name="FDD_286_4" hidden="1">"E37621"</definedName>
    <definedName name="FDD_286_5" hidden="1">"E37986"</definedName>
    <definedName name="FDD_286_6" hidden="1">"E38352"</definedName>
    <definedName name="FDD_286_7" hidden="1">"E38717"</definedName>
    <definedName name="FDD_286_8" hidden="1">"E39082"</definedName>
    <definedName name="FDD_286_9" hidden="1">"E39447"</definedName>
    <definedName name="FDD_287_0" hidden="1">"A25569"</definedName>
    <definedName name="FDD_288_0" hidden="1">"A25569"</definedName>
    <definedName name="FDD_289_0" hidden="1">"A36890"</definedName>
    <definedName name="FDD_29_0" hidden="1">"A25569"</definedName>
    <definedName name="FDD_290_0" hidden="1">"A36890"</definedName>
    <definedName name="FDD_291_0" hidden="1">"A25569"</definedName>
    <definedName name="FDD_295_0" hidden="1">"U25569"</definedName>
    <definedName name="FDD_296_0" hidden="1">"A25569"</definedName>
    <definedName name="FDD_297_0" hidden="1">"A25569"</definedName>
    <definedName name="FDD_298_0" hidden="1">"A25569"</definedName>
    <definedName name="FDD_299_0" hidden="1">"A25569"</definedName>
    <definedName name="FDD_3_0" hidden="1">"A25569"</definedName>
    <definedName name="FDD_30_0" hidden="1">"A25569"</definedName>
    <definedName name="FDD_300_0" hidden="1">"U25569"</definedName>
    <definedName name="FDD_301_0" hidden="1">"U35795"</definedName>
    <definedName name="FDD_301_1" hidden="1">"U36160"</definedName>
    <definedName name="FDD_301_2" hidden="1">"U36525"</definedName>
    <definedName name="FDD_302_0" hidden="1">"U35795"</definedName>
    <definedName name="FDD_302_1" hidden="1">"U36160"</definedName>
    <definedName name="FDD_302_2" hidden="1">"U36525"</definedName>
    <definedName name="FDD_303_0" hidden="1">"U35795"</definedName>
    <definedName name="FDD_303_1" hidden="1">"U36160"</definedName>
    <definedName name="FDD_303_2" hidden="1">"U36525"</definedName>
    <definedName name="FDD_304_0" hidden="1">"U35795"</definedName>
    <definedName name="FDD_304_1" hidden="1">"U36160"</definedName>
    <definedName name="FDD_304_2" hidden="1">"U36525"</definedName>
    <definedName name="FDD_305_0" hidden="1">"A30681"</definedName>
    <definedName name="FDD_305_1" hidden="1">"A31047"</definedName>
    <definedName name="FDD_305_10" hidden="1">"U34334"</definedName>
    <definedName name="FDD_305_11" hidden="1">"U34699"</definedName>
    <definedName name="FDD_305_12" hidden="1">"U35064"</definedName>
    <definedName name="FDD_305_13" hidden="1">"U35430"</definedName>
    <definedName name="FDD_305_14" hidden="1">"U35795"</definedName>
    <definedName name="FDD_305_2" hidden="1">"A31412"</definedName>
    <definedName name="FDD_305_3" hidden="1">"U31777"</definedName>
    <definedName name="FDD_305_4" hidden="1">"U32142"</definedName>
    <definedName name="FDD_305_5" hidden="1">"U32508"</definedName>
    <definedName name="FDD_305_6" hidden="1">"U32873"</definedName>
    <definedName name="FDD_305_7" hidden="1">"U33238"</definedName>
    <definedName name="FDD_305_8" hidden="1">"U33603"</definedName>
    <definedName name="FDD_305_9" hidden="1">"U33969"</definedName>
    <definedName name="FDD_306_0" hidden="1">"U35795"</definedName>
    <definedName name="FDD_306_1" hidden="1">"E36160"</definedName>
    <definedName name="FDD_306_2" hidden="1">"U36525"</definedName>
    <definedName name="FDD_307_0" hidden="1">"A35795"</definedName>
    <definedName name="FDD_307_1" hidden="1">"U36160"</definedName>
    <definedName name="FDD_307_2" hidden="1">"U36525"</definedName>
    <definedName name="FDD_31_0" hidden="1">"A25569"</definedName>
    <definedName name="FDD_32_0" hidden="1">"A25569"</definedName>
    <definedName name="FDD_33_0" hidden="1">"A25569"</definedName>
    <definedName name="FDD_34_0" hidden="1">"A25569"</definedName>
    <definedName name="FDD_35_0" hidden="1">"A25569"</definedName>
    <definedName name="FDD_36_0" hidden="1">"A25569"</definedName>
    <definedName name="FDD_37_0" hidden="1">"A25569"</definedName>
    <definedName name="FDD_38_0" hidden="1">"A25569"</definedName>
    <definedName name="FDD_39_0" hidden="1">"A25569"</definedName>
    <definedName name="FDD_4_0" hidden="1">"A25569"</definedName>
    <definedName name="FDD_40_0" hidden="1">"A25569"</definedName>
    <definedName name="FDD_41_0" hidden="1">"U25569"</definedName>
    <definedName name="FDD_42_0" hidden="1">"U25569"</definedName>
    <definedName name="FDD_43_0" hidden="1">"A25569"</definedName>
    <definedName name="FDD_44_0" hidden="1">"A30681"</definedName>
    <definedName name="FDD_44_1" hidden="1">"A31047"</definedName>
    <definedName name="FDD_44_10" hidden="1">"A34334"</definedName>
    <definedName name="FDD_44_11" hidden="1">"A34699"</definedName>
    <definedName name="FDD_44_12" hidden="1">"A35064"</definedName>
    <definedName name="FDD_44_13" hidden="1">"A35430"</definedName>
    <definedName name="FDD_44_14" hidden="1">"A35795"</definedName>
    <definedName name="FDD_44_2" hidden="1">"A31412"</definedName>
    <definedName name="FDD_44_3" hidden="1">"A31777"</definedName>
    <definedName name="FDD_44_4" hidden="1">"A32142"</definedName>
    <definedName name="FDD_44_5" hidden="1">"A32508"</definedName>
    <definedName name="FDD_44_6" hidden="1">"A32873"</definedName>
    <definedName name="FDD_44_7" hidden="1">"A33238"</definedName>
    <definedName name="FDD_44_8" hidden="1">"A33603"</definedName>
    <definedName name="FDD_44_9" hidden="1">"A33969"</definedName>
    <definedName name="FDD_45_0" hidden="1">"A30681"</definedName>
    <definedName name="FDD_45_1" hidden="1">"A31047"</definedName>
    <definedName name="FDD_45_10" hidden="1">"A34334"</definedName>
    <definedName name="FDD_45_11" hidden="1">"A34699"</definedName>
    <definedName name="FDD_45_12" hidden="1">"A35064"</definedName>
    <definedName name="FDD_45_13" hidden="1">"A35430"</definedName>
    <definedName name="FDD_45_14" hidden="1">"A35795"</definedName>
    <definedName name="FDD_45_2" hidden="1">"A31412"</definedName>
    <definedName name="FDD_45_3" hidden="1">"A31777"</definedName>
    <definedName name="FDD_45_4" hidden="1">"A32142"</definedName>
    <definedName name="FDD_45_5" hidden="1">"A32508"</definedName>
    <definedName name="FDD_45_6" hidden="1">"A32873"</definedName>
    <definedName name="FDD_45_7" hidden="1">"A33238"</definedName>
    <definedName name="FDD_45_8" hidden="1">"A33603"</definedName>
    <definedName name="FDD_45_9" hidden="1">"A33969"</definedName>
    <definedName name="FDD_46_0" hidden="1">"A30681"</definedName>
    <definedName name="FDD_46_1" hidden="1">"A31047"</definedName>
    <definedName name="FDD_46_10" hidden="1">"A34334"</definedName>
    <definedName name="FDD_46_11" hidden="1">"A34699"</definedName>
    <definedName name="FDD_46_12" hidden="1">"A35064"</definedName>
    <definedName name="FDD_46_13" hidden="1">"A35430"</definedName>
    <definedName name="FDD_46_14" hidden="1">"A35795"</definedName>
    <definedName name="FDD_46_2" hidden="1">"A31412"</definedName>
    <definedName name="FDD_46_3" hidden="1">"A31777"</definedName>
    <definedName name="FDD_46_4" hidden="1">"A32142"</definedName>
    <definedName name="FDD_46_5" hidden="1">"A32508"</definedName>
    <definedName name="FDD_46_6" hidden="1">"A32873"</definedName>
    <definedName name="FDD_46_7" hidden="1">"A33238"</definedName>
    <definedName name="FDD_46_8" hidden="1">"A33603"</definedName>
    <definedName name="FDD_46_9" hidden="1">"A33969"</definedName>
    <definedName name="FDD_47_0" hidden="1">"A30681"</definedName>
    <definedName name="FDD_47_1" hidden="1">"A31047"</definedName>
    <definedName name="FDD_47_10" hidden="1">"A34334"</definedName>
    <definedName name="FDD_47_11" hidden="1">"A34699"</definedName>
    <definedName name="FDD_47_12" hidden="1">"A35064"</definedName>
    <definedName name="FDD_47_13" hidden="1">"A35430"</definedName>
    <definedName name="FDD_47_14" hidden="1">"A35795"</definedName>
    <definedName name="FDD_47_2" hidden="1">"A31412"</definedName>
    <definedName name="FDD_47_3" hidden="1">"A31777"</definedName>
    <definedName name="FDD_47_4" hidden="1">"A32142"</definedName>
    <definedName name="FDD_47_5" hidden="1">"A32508"</definedName>
    <definedName name="FDD_47_6" hidden="1">"A32873"</definedName>
    <definedName name="FDD_47_7" hidden="1">"A33238"</definedName>
    <definedName name="FDD_47_8" hidden="1">"A33603"</definedName>
    <definedName name="FDD_47_9" hidden="1">"A33969"</definedName>
    <definedName name="FDD_48_0" hidden="1">"A30681"</definedName>
    <definedName name="FDD_48_1" hidden="1">"A31047"</definedName>
    <definedName name="FDD_48_10" hidden="1">"A34334"</definedName>
    <definedName name="FDD_48_11" hidden="1">"A34699"</definedName>
    <definedName name="FDD_48_12" hidden="1">"A35064"</definedName>
    <definedName name="FDD_48_13" hidden="1">"A35430"</definedName>
    <definedName name="FDD_48_14" hidden="1">"A35795"</definedName>
    <definedName name="FDD_48_2" hidden="1">"A31412"</definedName>
    <definedName name="FDD_48_3" hidden="1">"A31777"</definedName>
    <definedName name="FDD_48_4" hidden="1">"A32142"</definedName>
    <definedName name="FDD_48_5" hidden="1">"A32508"</definedName>
    <definedName name="FDD_48_6" hidden="1">"A32873"</definedName>
    <definedName name="FDD_48_7" hidden="1">"A33238"</definedName>
    <definedName name="FDD_48_8" hidden="1">"A33603"</definedName>
    <definedName name="FDD_48_9" hidden="1">"A33969"</definedName>
    <definedName name="FDD_49_0" hidden="1">"A30681"</definedName>
    <definedName name="FDD_49_1" hidden="1">"A31047"</definedName>
    <definedName name="FDD_49_10" hidden="1">"A34334"</definedName>
    <definedName name="FDD_49_11" hidden="1">"A34699"</definedName>
    <definedName name="FDD_49_12" hidden="1">"A35064"</definedName>
    <definedName name="FDD_49_13" hidden="1">"A35430"</definedName>
    <definedName name="FDD_49_14" hidden="1">"A35795"</definedName>
    <definedName name="FDD_49_2" hidden="1">"A31412"</definedName>
    <definedName name="FDD_49_3" hidden="1">"A31777"</definedName>
    <definedName name="FDD_49_4" hidden="1">"A32142"</definedName>
    <definedName name="FDD_49_5" hidden="1">"A32508"</definedName>
    <definedName name="FDD_49_6" hidden="1">"A32873"</definedName>
    <definedName name="FDD_49_7" hidden="1">"A33238"</definedName>
    <definedName name="FDD_49_8" hidden="1">"A33603"</definedName>
    <definedName name="FDD_49_9" hidden="1">"A33969"</definedName>
    <definedName name="FDD_5_0" hidden="1">"A25569"</definedName>
    <definedName name="FDD_50_0" hidden="1">"A30681"</definedName>
    <definedName name="FDD_50_1" hidden="1">"A31047"</definedName>
    <definedName name="FDD_50_10" hidden="1">"A34334"</definedName>
    <definedName name="FDD_50_11" hidden="1">"A34699"</definedName>
    <definedName name="FDD_50_12" hidden="1">"A35064"</definedName>
    <definedName name="FDD_50_13" hidden="1">"A35430"</definedName>
    <definedName name="FDD_50_14" hidden="1">"A35795"</definedName>
    <definedName name="FDD_50_2" hidden="1">"A31412"</definedName>
    <definedName name="FDD_50_3" hidden="1">"A31777"</definedName>
    <definedName name="FDD_50_4" hidden="1">"A32142"</definedName>
    <definedName name="FDD_50_5" hidden="1">"A32508"</definedName>
    <definedName name="FDD_50_6" hidden="1">"A32873"</definedName>
    <definedName name="FDD_50_7" hidden="1">"A33238"</definedName>
    <definedName name="FDD_50_8" hidden="1">"A33603"</definedName>
    <definedName name="FDD_50_9" hidden="1">"A33969"</definedName>
    <definedName name="FDD_51_0" hidden="1">"A30681"</definedName>
    <definedName name="FDD_51_1" hidden="1">"A31047"</definedName>
    <definedName name="FDD_51_10" hidden="1">"A34334"</definedName>
    <definedName name="FDD_51_11" hidden="1">"A34699"</definedName>
    <definedName name="FDD_51_12" hidden="1">"A35064"</definedName>
    <definedName name="FDD_51_13" hidden="1">"A35430"</definedName>
    <definedName name="FDD_51_14" hidden="1">"A35795"</definedName>
    <definedName name="FDD_51_2" hidden="1">"A31412"</definedName>
    <definedName name="FDD_51_3" hidden="1">"A31777"</definedName>
    <definedName name="FDD_51_4" hidden="1">"A32142"</definedName>
    <definedName name="FDD_51_5" hidden="1">"A32508"</definedName>
    <definedName name="FDD_51_6" hidden="1">"A32873"</definedName>
    <definedName name="FDD_51_7" hidden="1">"A33238"</definedName>
    <definedName name="FDD_51_8" hidden="1">"A33603"</definedName>
    <definedName name="FDD_51_9" hidden="1">"A33969"</definedName>
    <definedName name="FDD_52_0" hidden="1">"A30681"</definedName>
    <definedName name="FDD_52_1" hidden="1">"A31047"</definedName>
    <definedName name="FDD_52_10" hidden="1">"A34334"</definedName>
    <definedName name="FDD_52_11" hidden="1">"A34699"</definedName>
    <definedName name="FDD_52_12" hidden="1">"A35064"</definedName>
    <definedName name="FDD_52_13" hidden="1">"A35430"</definedName>
    <definedName name="FDD_52_14" hidden="1">"A35795"</definedName>
    <definedName name="FDD_52_2" hidden="1">"A31412"</definedName>
    <definedName name="FDD_52_3" hidden="1">"A31777"</definedName>
    <definedName name="FDD_52_4" hidden="1">"A32142"</definedName>
    <definedName name="FDD_52_5" hidden="1">"A32508"</definedName>
    <definedName name="FDD_52_6" hidden="1">"A32873"</definedName>
    <definedName name="FDD_52_7" hidden="1">"A33238"</definedName>
    <definedName name="FDD_52_8" hidden="1">"A33603"</definedName>
    <definedName name="FDD_52_9" hidden="1">"A33969"</definedName>
    <definedName name="FDD_53_0" hidden="1">"U30681"</definedName>
    <definedName name="FDD_53_1" hidden="1">"A31047"</definedName>
    <definedName name="FDD_53_10" hidden="1">"A34334"</definedName>
    <definedName name="FDD_53_11" hidden="1">"A34699"</definedName>
    <definedName name="FDD_53_12" hidden="1">"A35064"</definedName>
    <definedName name="FDD_53_13" hidden="1">"A35430"</definedName>
    <definedName name="FDD_53_14" hidden="1">"A35795"</definedName>
    <definedName name="FDD_53_2" hidden="1">"A31412"</definedName>
    <definedName name="FDD_53_3" hidden="1">"A31777"</definedName>
    <definedName name="FDD_53_4" hidden="1">"A32142"</definedName>
    <definedName name="FDD_53_5" hidden="1">"A32508"</definedName>
    <definedName name="FDD_53_6" hidden="1">"A32873"</definedName>
    <definedName name="FDD_53_7" hidden="1">"A33238"</definedName>
    <definedName name="FDD_53_8" hidden="1">"A33603"</definedName>
    <definedName name="FDD_53_9" hidden="1">"A33969"</definedName>
    <definedName name="FDD_54_0" hidden="1">"A30681"</definedName>
    <definedName name="FDD_54_1" hidden="1">"A31047"</definedName>
    <definedName name="FDD_54_10" hidden="1">"A34334"</definedName>
    <definedName name="FDD_54_11" hidden="1">"A34699"</definedName>
    <definedName name="FDD_54_12" hidden="1">"A35064"</definedName>
    <definedName name="FDD_54_13" hidden="1">"A35430"</definedName>
    <definedName name="FDD_54_14" hidden="1">"A35795"</definedName>
    <definedName name="FDD_54_2" hidden="1">"A31412"</definedName>
    <definedName name="FDD_54_3" hidden="1">"A31777"</definedName>
    <definedName name="FDD_54_4" hidden="1">"A32142"</definedName>
    <definedName name="FDD_54_5" hidden="1">"A32508"</definedName>
    <definedName name="FDD_54_6" hidden="1">"A32873"</definedName>
    <definedName name="FDD_54_7" hidden="1">"A33238"</definedName>
    <definedName name="FDD_54_8" hidden="1">"A33603"</definedName>
    <definedName name="FDD_54_9" hidden="1">"A33969"</definedName>
    <definedName name="FDD_55_0" hidden="1">"A30681"</definedName>
    <definedName name="FDD_55_1" hidden="1">"A31047"</definedName>
    <definedName name="FDD_55_10" hidden="1">"A34334"</definedName>
    <definedName name="FDD_55_11" hidden="1">"A34699"</definedName>
    <definedName name="FDD_55_12" hidden="1">"A35064"</definedName>
    <definedName name="FDD_55_13" hidden="1">"A35430"</definedName>
    <definedName name="FDD_55_14" hidden="1">"A35795"</definedName>
    <definedName name="FDD_55_2" hidden="1">"A31412"</definedName>
    <definedName name="FDD_55_3" hidden="1">"A31777"</definedName>
    <definedName name="FDD_55_4" hidden="1">"A32142"</definedName>
    <definedName name="FDD_55_5" hidden="1">"A32508"</definedName>
    <definedName name="FDD_55_6" hidden="1">"A32873"</definedName>
    <definedName name="FDD_55_7" hidden="1">"A33238"</definedName>
    <definedName name="FDD_55_8" hidden="1">"A33603"</definedName>
    <definedName name="FDD_55_9" hidden="1">"A33969"</definedName>
    <definedName name="FDD_56_0" hidden="1">"A30681"</definedName>
    <definedName name="FDD_56_1" hidden="1">"A31047"</definedName>
    <definedName name="FDD_56_10" hidden="1">"A34334"</definedName>
    <definedName name="FDD_56_11" hidden="1">"A34699"</definedName>
    <definedName name="FDD_56_12" hidden="1">"A35064"</definedName>
    <definedName name="FDD_56_13" hidden="1">"A35430"</definedName>
    <definedName name="FDD_56_14" hidden="1">"A35795"</definedName>
    <definedName name="FDD_56_2" hidden="1">"A31412"</definedName>
    <definedName name="FDD_56_3" hidden="1">"A31777"</definedName>
    <definedName name="FDD_56_4" hidden="1">"A32142"</definedName>
    <definedName name="FDD_56_5" hidden="1">"A32508"</definedName>
    <definedName name="FDD_56_6" hidden="1">"A32873"</definedName>
    <definedName name="FDD_56_7" hidden="1">"A33238"</definedName>
    <definedName name="FDD_56_8" hidden="1">"A33603"</definedName>
    <definedName name="FDD_56_9" hidden="1">"A33969"</definedName>
    <definedName name="FDD_57_0" hidden="1">"A30681"</definedName>
    <definedName name="FDD_57_1" hidden="1">"A31047"</definedName>
    <definedName name="FDD_57_10" hidden="1">"A34334"</definedName>
    <definedName name="FDD_57_11" hidden="1">"A34699"</definedName>
    <definedName name="FDD_57_12" hidden="1">"A35064"</definedName>
    <definedName name="FDD_57_13" hidden="1">"A35430"</definedName>
    <definedName name="FDD_57_14" hidden="1">"A35795"</definedName>
    <definedName name="FDD_57_2" hidden="1">"A31412"</definedName>
    <definedName name="FDD_57_3" hidden="1">"A31777"</definedName>
    <definedName name="FDD_57_4" hidden="1">"A32142"</definedName>
    <definedName name="FDD_57_5" hidden="1">"A32508"</definedName>
    <definedName name="FDD_57_6" hidden="1">"A32873"</definedName>
    <definedName name="FDD_57_7" hidden="1">"A33238"</definedName>
    <definedName name="FDD_57_8" hidden="1">"A33603"</definedName>
    <definedName name="FDD_57_9" hidden="1">"A33969"</definedName>
    <definedName name="FDD_58_0" hidden="1">"A30681"</definedName>
    <definedName name="FDD_58_1" hidden="1">"A31047"</definedName>
    <definedName name="FDD_58_10" hidden="1">"A34334"</definedName>
    <definedName name="FDD_58_11" hidden="1">"A34699"</definedName>
    <definedName name="FDD_58_12" hidden="1">"A35064"</definedName>
    <definedName name="FDD_58_13" hidden="1">"A35430"</definedName>
    <definedName name="FDD_58_14" hidden="1">"A35795"</definedName>
    <definedName name="FDD_58_2" hidden="1">"A31412"</definedName>
    <definedName name="FDD_58_3" hidden="1">"A31777"</definedName>
    <definedName name="FDD_58_4" hidden="1">"A32142"</definedName>
    <definedName name="FDD_58_5" hidden="1">"A32508"</definedName>
    <definedName name="FDD_58_6" hidden="1">"A32873"</definedName>
    <definedName name="FDD_58_7" hidden="1">"A33238"</definedName>
    <definedName name="FDD_58_8" hidden="1">"A33603"</definedName>
    <definedName name="FDD_58_9" hidden="1">"A33969"</definedName>
    <definedName name="FDD_59_0" hidden="1">"A30681"</definedName>
    <definedName name="FDD_59_1" hidden="1">"A31047"</definedName>
    <definedName name="FDD_59_10" hidden="1">"A34334"</definedName>
    <definedName name="FDD_59_11" hidden="1">"A34699"</definedName>
    <definedName name="FDD_59_12" hidden="1">"A35064"</definedName>
    <definedName name="FDD_59_13" hidden="1">"A35430"</definedName>
    <definedName name="FDD_59_14" hidden="1">"A35795"</definedName>
    <definedName name="FDD_59_2" hidden="1">"A31412"</definedName>
    <definedName name="FDD_59_3" hidden="1">"A31777"</definedName>
    <definedName name="FDD_59_4" hidden="1">"A32142"</definedName>
    <definedName name="FDD_59_5" hidden="1">"A32508"</definedName>
    <definedName name="FDD_59_6" hidden="1">"A32873"</definedName>
    <definedName name="FDD_59_7" hidden="1">"A33238"</definedName>
    <definedName name="FDD_59_8" hidden="1">"A33603"</definedName>
    <definedName name="FDD_59_9" hidden="1">"A33969"</definedName>
    <definedName name="FDD_6_0" hidden="1">"A25569"</definedName>
    <definedName name="FDD_60_0" hidden="1">"A30681"</definedName>
    <definedName name="FDD_60_1" hidden="1">"A31047"</definedName>
    <definedName name="FDD_60_10" hidden="1">"A34334"</definedName>
    <definedName name="FDD_60_11" hidden="1">"A34699"</definedName>
    <definedName name="FDD_60_12" hidden="1">"A35064"</definedName>
    <definedName name="FDD_60_13" hidden="1">"A35430"</definedName>
    <definedName name="FDD_60_14" hidden="1">"A35795"</definedName>
    <definedName name="FDD_60_2" hidden="1">"A31412"</definedName>
    <definedName name="FDD_60_3" hidden="1">"A31777"</definedName>
    <definedName name="FDD_60_4" hidden="1">"A32142"</definedName>
    <definedName name="FDD_60_5" hidden="1">"A32508"</definedName>
    <definedName name="FDD_60_6" hidden="1">"A32873"</definedName>
    <definedName name="FDD_60_7" hidden="1">"A33238"</definedName>
    <definedName name="FDD_60_8" hidden="1">"A33603"</definedName>
    <definedName name="FDD_60_9" hidden="1">"A33969"</definedName>
    <definedName name="FDD_61_0" hidden="1">"A30681"</definedName>
    <definedName name="FDD_61_1" hidden="1">"A31047"</definedName>
    <definedName name="FDD_61_10" hidden="1">"A34334"</definedName>
    <definedName name="FDD_61_11" hidden="1">"A34699"</definedName>
    <definedName name="FDD_61_12" hidden="1">"A35064"</definedName>
    <definedName name="FDD_61_13" hidden="1">"A35430"</definedName>
    <definedName name="FDD_61_14" hidden="1">"A35795"</definedName>
    <definedName name="FDD_61_2" hidden="1">"A31412"</definedName>
    <definedName name="FDD_61_3" hidden="1">"A31777"</definedName>
    <definedName name="FDD_61_4" hidden="1">"A32142"</definedName>
    <definedName name="FDD_61_5" hidden="1">"A32508"</definedName>
    <definedName name="FDD_61_6" hidden="1">"A32873"</definedName>
    <definedName name="FDD_61_7" hidden="1">"A33238"</definedName>
    <definedName name="FDD_61_8" hidden="1">"A33603"</definedName>
    <definedName name="FDD_61_9" hidden="1">"A33969"</definedName>
    <definedName name="FDD_62_0" hidden="1">"A30681"</definedName>
    <definedName name="FDD_62_1" hidden="1">"A31047"</definedName>
    <definedName name="FDD_62_10" hidden="1">"A34334"</definedName>
    <definedName name="FDD_62_11" hidden="1">"A34699"</definedName>
    <definedName name="FDD_62_12" hidden="1">"A35064"</definedName>
    <definedName name="FDD_62_13" hidden="1">"A35430"</definedName>
    <definedName name="FDD_62_14" hidden="1">"A35795"</definedName>
    <definedName name="FDD_62_2" hidden="1">"A31412"</definedName>
    <definedName name="FDD_62_3" hidden="1">"A31777"</definedName>
    <definedName name="FDD_62_4" hidden="1">"A32142"</definedName>
    <definedName name="FDD_62_5" hidden="1">"A32508"</definedName>
    <definedName name="FDD_62_6" hidden="1">"A32873"</definedName>
    <definedName name="FDD_62_7" hidden="1">"A33238"</definedName>
    <definedName name="FDD_62_8" hidden="1">"A33603"</definedName>
    <definedName name="FDD_62_9" hidden="1">"A33969"</definedName>
    <definedName name="FDD_63_0" hidden="1">"A30681"</definedName>
    <definedName name="FDD_63_1" hidden="1">"A31047"</definedName>
    <definedName name="FDD_63_10" hidden="1">"A34334"</definedName>
    <definedName name="FDD_63_11" hidden="1">"A34699"</definedName>
    <definedName name="FDD_63_12" hidden="1">"A35064"</definedName>
    <definedName name="FDD_63_13" hidden="1">"A35430"</definedName>
    <definedName name="FDD_63_14" hidden="1">"A35795"</definedName>
    <definedName name="FDD_63_2" hidden="1">"A31412"</definedName>
    <definedName name="FDD_63_3" hidden="1">"A31777"</definedName>
    <definedName name="FDD_63_4" hidden="1">"A32142"</definedName>
    <definedName name="FDD_63_5" hidden="1">"A32508"</definedName>
    <definedName name="FDD_63_6" hidden="1">"A32873"</definedName>
    <definedName name="FDD_63_7" hidden="1">"A33238"</definedName>
    <definedName name="FDD_63_8" hidden="1">"A33603"</definedName>
    <definedName name="FDD_63_9" hidden="1">"A33969"</definedName>
    <definedName name="FDD_64_0" hidden="1">"A30681"</definedName>
    <definedName name="FDD_64_1" hidden="1">"A31047"</definedName>
    <definedName name="FDD_64_10" hidden="1">"A34334"</definedName>
    <definedName name="FDD_64_11" hidden="1">"A34699"</definedName>
    <definedName name="FDD_64_12" hidden="1">"A35064"</definedName>
    <definedName name="FDD_64_13" hidden="1">"A35430"</definedName>
    <definedName name="FDD_64_14" hidden="1">"A35795"</definedName>
    <definedName name="FDD_64_2" hidden="1">"A31412"</definedName>
    <definedName name="FDD_64_3" hidden="1">"A31777"</definedName>
    <definedName name="FDD_64_4" hidden="1">"A32142"</definedName>
    <definedName name="FDD_64_5" hidden="1">"A32508"</definedName>
    <definedName name="FDD_64_6" hidden="1">"A32873"</definedName>
    <definedName name="FDD_64_7" hidden="1">"A33238"</definedName>
    <definedName name="FDD_64_8" hidden="1">"A33603"</definedName>
    <definedName name="FDD_64_9" hidden="1">"A33969"</definedName>
    <definedName name="FDD_65_0" hidden="1">"A30681"</definedName>
    <definedName name="FDD_65_1" hidden="1">"A31047"</definedName>
    <definedName name="FDD_65_10" hidden="1">"A34334"</definedName>
    <definedName name="FDD_65_11" hidden="1">"A34699"</definedName>
    <definedName name="FDD_65_12" hidden="1">"A35064"</definedName>
    <definedName name="FDD_65_13" hidden="1">"A35430"</definedName>
    <definedName name="FDD_65_14" hidden="1">"A35795"</definedName>
    <definedName name="FDD_65_2" hidden="1">"A31412"</definedName>
    <definedName name="FDD_65_3" hidden="1">"A31777"</definedName>
    <definedName name="FDD_65_4" hidden="1">"A32142"</definedName>
    <definedName name="FDD_65_5" hidden="1">"A32508"</definedName>
    <definedName name="FDD_65_6" hidden="1">"A32873"</definedName>
    <definedName name="FDD_65_7" hidden="1">"A33238"</definedName>
    <definedName name="FDD_65_8" hidden="1">"A33603"</definedName>
    <definedName name="FDD_65_9" hidden="1">"A33969"</definedName>
    <definedName name="FDD_66_0" hidden="1">"A30681"</definedName>
    <definedName name="FDD_66_1" hidden="1">"A31047"</definedName>
    <definedName name="FDD_66_10" hidden="1">"A34334"</definedName>
    <definedName name="FDD_66_11" hidden="1">"A34699"</definedName>
    <definedName name="FDD_66_12" hidden="1">"A35064"</definedName>
    <definedName name="FDD_66_13" hidden="1">"A35430"</definedName>
    <definedName name="FDD_66_14" hidden="1">"A35795"</definedName>
    <definedName name="FDD_66_2" hidden="1">"A31412"</definedName>
    <definedName name="FDD_66_3" hidden="1">"A31777"</definedName>
    <definedName name="FDD_66_4" hidden="1">"A32142"</definedName>
    <definedName name="FDD_66_5" hidden="1">"A32508"</definedName>
    <definedName name="FDD_66_6" hidden="1">"A32873"</definedName>
    <definedName name="FDD_66_7" hidden="1">"A33238"</definedName>
    <definedName name="FDD_66_8" hidden="1">"A33603"</definedName>
    <definedName name="FDD_66_9" hidden="1">"A33969"</definedName>
    <definedName name="FDD_67_0" hidden="1">"A30681"</definedName>
    <definedName name="FDD_67_1" hidden="1">"A31047"</definedName>
    <definedName name="FDD_67_10" hidden="1">"A34334"</definedName>
    <definedName name="FDD_67_11" hidden="1">"A34699"</definedName>
    <definedName name="FDD_67_12" hidden="1">"A35064"</definedName>
    <definedName name="FDD_67_13" hidden="1">"A35430"</definedName>
    <definedName name="FDD_67_14" hidden="1">"A35795"</definedName>
    <definedName name="FDD_67_2" hidden="1">"A31412"</definedName>
    <definedName name="FDD_67_3" hidden="1">"A31777"</definedName>
    <definedName name="FDD_67_4" hidden="1">"A32142"</definedName>
    <definedName name="FDD_67_5" hidden="1">"A32508"</definedName>
    <definedName name="FDD_67_6" hidden="1">"A32873"</definedName>
    <definedName name="FDD_67_7" hidden="1">"A33238"</definedName>
    <definedName name="FDD_67_8" hidden="1">"A33603"</definedName>
    <definedName name="FDD_67_9" hidden="1">"A33969"</definedName>
    <definedName name="FDD_68_0" hidden="1">"A30681"</definedName>
    <definedName name="FDD_68_1" hidden="1">"A31047"</definedName>
    <definedName name="FDD_68_10" hidden="1">"A34334"</definedName>
    <definedName name="FDD_68_11" hidden="1">"A34699"</definedName>
    <definedName name="FDD_68_12" hidden="1">"A35064"</definedName>
    <definedName name="FDD_68_13" hidden="1">"A35430"</definedName>
    <definedName name="FDD_68_14" hidden="1">"A35795"</definedName>
    <definedName name="FDD_68_2" hidden="1">"A31412"</definedName>
    <definedName name="FDD_68_3" hidden="1">"A31777"</definedName>
    <definedName name="FDD_68_4" hidden="1">"A32142"</definedName>
    <definedName name="FDD_68_5" hidden="1">"A32508"</definedName>
    <definedName name="FDD_68_6" hidden="1">"A32873"</definedName>
    <definedName name="FDD_68_7" hidden="1">"A33238"</definedName>
    <definedName name="FDD_68_8" hidden="1">"A33603"</definedName>
    <definedName name="FDD_68_9" hidden="1">"A33969"</definedName>
    <definedName name="FDD_69_0" hidden="1">"U30681"</definedName>
    <definedName name="FDD_69_1" hidden="1">"A31047"</definedName>
    <definedName name="FDD_69_10" hidden="1">"A34334"</definedName>
    <definedName name="FDD_69_11" hidden="1">"A34699"</definedName>
    <definedName name="FDD_69_12" hidden="1">"A35064"</definedName>
    <definedName name="FDD_69_13" hidden="1">"A35430"</definedName>
    <definedName name="FDD_69_14" hidden="1">"A35795"</definedName>
    <definedName name="FDD_69_2" hidden="1">"A31412"</definedName>
    <definedName name="FDD_69_3" hidden="1">"A31777"</definedName>
    <definedName name="FDD_69_4" hidden="1">"A32142"</definedName>
    <definedName name="FDD_69_5" hidden="1">"A32508"</definedName>
    <definedName name="FDD_69_6" hidden="1">"A32873"</definedName>
    <definedName name="FDD_69_7" hidden="1">"A33238"</definedName>
    <definedName name="FDD_69_8" hidden="1">"A33603"</definedName>
    <definedName name="FDD_69_9" hidden="1">"A33969"</definedName>
    <definedName name="FDD_7_0" hidden="1">"A25569"</definedName>
    <definedName name="FDD_70_0" hidden="1">"A30681"</definedName>
    <definedName name="FDD_70_1" hidden="1">"A31047"</definedName>
    <definedName name="FDD_70_10" hidden="1">"A34334"</definedName>
    <definedName name="FDD_70_11" hidden="1">"A34699"</definedName>
    <definedName name="FDD_70_12" hidden="1">"A35064"</definedName>
    <definedName name="FDD_70_13" hidden="1">"A35430"</definedName>
    <definedName name="FDD_70_14" hidden="1">"A35795"</definedName>
    <definedName name="FDD_70_2" hidden="1">"A31412"</definedName>
    <definedName name="FDD_70_3" hidden="1">"A31777"</definedName>
    <definedName name="FDD_70_4" hidden="1">"A32142"</definedName>
    <definedName name="FDD_70_5" hidden="1">"A32508"</definedName>
    <definedName name="FDD_70_6" hidden="1">"A32873"</definedName>
    <definedName name="FDD_70_7" hidden="1">"A33238"</definedName>
    <definedName name="FDD_70_8" hidden="1">"A33603"</definedName>
    <definedName name="FDD_70_9" hidden="1">"A33969"</definedName>
    <definedName name="FDD_71_0" hidden="1">"A30681"</definedName>
    <definedName name="FDD_71_1" hidden="1">"A31047"</definedName>
    <definedName name="FDD_71_10" hidden="1">"A34334"</definedName>
    <definedName name="FDD_71_11" hidden="1">"A34699"</definedName>
    <definedName name="FDD_71_12" hidden="1">"A35064"</definedName>
    <definedName name="FDD_71_13" hidden="1">"A35430"</definedName>
    <definedName name="FDD_71_14" hidden="1">"A35795"</definedName>
    <definedName name="FDD_71_2" hidden="1">"A31412"</definedName>
    <definedName name="FDD_71_3" hidden="1">"A31777"</definedName>
    <definedName name="FDD_71_4" hidden="1">"A32142"</definedName>
    <definedName name="FDD_71_5" hidden="1">"A32508"</definedName>
    <definedName name="FDD_71_6" hidden="1">"A32873"</definedName>
    <definedName name="FDD_71_7" hidden="1">"A33238"</definedName>
    <definedName name="FDD_71_8" hidden="1">"A33603"</definedName>
    <definedName name="FDD_71_9" hidden="1">"A33969"</definedName>
    <definedName name="FDD_72_0" hidden="1">"A30681"</definedName>
    <definedName name="FDD_72_1" hidden="1">"A31047"</definedName>
    <definedName name="FDD_72_10" hidden="1">"A34334"</definedName>
    <definedName name="FDD_72_11" hidden="1">"A34699"</definedName>
    <definedName name="FDD_72_12" hidden="1">"A35064"</definedName>
    <definedName name="FDD_72_13" hidden="1">"A35430"</definedName>
    <definedName name="FDD_72_14" hidden="1">"A35795"</definedName>
    <definedName name="FDD_72_2" hidden="1">"A31412"</definedName>
    <definedName name="FDD_72_3" hidden="1">"A31777"</definedName>
    <definedName name="FDD_72_4" hidden="1">"A32142"</definedName>
    <definedName name="FDD_72_5" hidden="1">"A32508"</definedName>
    <definedName name="FDD_72_6" hidden="1">"A32873"</definedName>
    <definedName name="FDD_72_7" hidden="1">"A33238"</definedName>
    <definedName name="FDD_72_8" hidden="1">"A33603"</definedName>
    <definedName name="FDD_72_9" hidden="1">"A33969"</definedName>
    <definedName name="FDD_73_0" hidden="1">"A30681"</definedName>
    <definedName name="FDD_73_1" hidden="1">"A31047"</definedName>
    <definedName name="FDD_73_10" hidden="1">"A34334"</definedName>
    <definedName name="FDD_73_11" hidden="1">"A34699"</definedName>
    <definedName name="FDD_73_12" hidden="1">"A35064"</definedName>
    <definedName name="FDD_73_13" hidden="1">"A35430"</definedName>
    <definedName name="FDD_73_14" hidden="1">"A35795"</definedName>
    <definedName name="FDD_73_2" hidden="1">"A31412"</definedName>
    <definedName name="FDD_73_3" hidden="1">"A31777"</definedName>
    <definedName name="FDD_73_4" hidden="1">"A32142"</definedName>
    <definedName name="FDD_73_5" hidden="1">"A32508"</definedName>
    <definedName name="FDD_73_6" hidden="1">"A32873"</definedName>
    <definedName name="FDD_73_7" hidden="1">"A33238"</definedName>
    <definedName name="FDD_73_8" hidden="1">"A33603"</definedName>
    <definedName name="FDD_73_9" hidden="1">"A33969"</definedName>
    <definedName name="FDD_74_0" hidden="1">"A30681"</definedName>
    <definedName name="FDD_74_1" hidden="1">"A31047"</definedName>
    <definedName name="FDD_74_10" hidden="1">"A34334"</definedName>
    <definedName name="FDD_74_11" hidden="1">"A34699"</definedName>
    <definedName name="FDD_74_12" hidden="1">"A35064"</definedName>
    <definedName name="FDD_74_13" hidden="1">"A35430"</definedName>
    <definedName name="FDD_74_14" hidden="1">"A35795"</definedName>
    <definedName name="FDD_74_2" hidden="1">"A31412"</definedName>
    <definedName name="FDD_74_3" hidden="1">"A31777"</definedName>
    <definedName name="FDD_74_4" hidden="1">"A32142"</definedName>
    <definedName name="FDD_74_5" hidden="1">"A32508"</definedName>
    <definedName name="FDD_74_6" hidden="1">"A32873"</definedName>
    <definedName name="FDD_74_7" hidden="1">"A33238"</definedName>
    <definedName name="FDD_74_8" hidden="1">"A33603"</definedName>
    <definedName name="FDD_74_9" hidden="1">"A33969"</definedName>
    <definedName name="FDD_75_0" hidden="1">"A30681"</definedName>
    <definedName name="FDD_75_1" hidden="1">"A31047"</definedName>
    <definedName name="FDD_75_10" hidden="1">"A34334"</definedName>
    <definedName name="FDD_75_11" hidden="1">"A34699"</definedName>
    <definedName name="FDD_75_12" hidden="1">"A35064"</definedName>
    <definedName name="FDD_75_13" hidden="1">"A35430"</definedName>
    <definedName name="FDD_75_14" hidden="1">"A35795"</definedName>
    <definedName name="FDD_75_2" hidden="1">"A31412"</definedName>
    <definedName name="FDD_75_3" hidden="1">"A31777"</definedName>
    <definedName name="FDD_75_4" hidden="1">"A32142"</definedName>
    <definedName name="FDD_75_5" hidden="1">"A32508"</definedName>
    <definedName name="FDD_75_6" hidden="1">"A32873"</definedName>
    <definedName name="FDD_75_7" hidden="1">"A33238"</definedName>
    <definedName name="FDD_75_8" hidden="1">"A33603"</definedName>
    <definedName name="FDD_75_9" hidden="1">"A33969"</definedName>
    <definedName name="FDD_76_0" hidden="1">"A30681"</definedName>
    <definedName name="FDD_76_1" hidden="1">"A31047"</definedName>
    <definedName name="FDD_76_10" hidden="1">"A34334"</definedName>
    <definedName name="FDD_76_11" hidden="1">"A34699"</definedName>
    <definedName name="FDD_76_12" hidden="1">"A35064"</definedName>
    <definedName name="FDD_76_13" hidden="1">"A35430"</definedName>
    <definedName name="FDD_76_14" hidden="1">"A35795"</definedName>
    <definedName name="FDD_76_2" hidden="1">"A31412"</definedName>
    <definedName name="FDD_76_3" hidden="1">"A31777"</definedName>
    <definedName name="FDD_76_4" hidden="1">"A32142"</definedName>
    <definedName name="FDD_76_5" hidden="1">"A32508"</definedName>
    <definedName name="FDD_76_6" hidden="1">"A32873"</definedName>
    <definedName name="FDD_76_7" hidden="1">"A33238"</definedName>
    <definedName name="FDD_76_8" hidden="1">"A33603"</definedName>
    <definedName name="FDD_76_9" hidden="1">"A33969"</definedName>
    <definedName name="FDD_77_0" hidden="1">"A30681"</definedName>
    <definedName name="FDD_77_1" hidden="1">"A31047"</definedName>
    <definedName name="FDD_77_10" hidden="1">"A34334"</definedName>
    <definedName name="FDD_77_11" hidden="1">"A34699"</definedName>
    <definedName name="FDD_77_12" hidden="1">"A35064"</definedName>
    <definedName name="FDD_77_13" hidden="1">"A35430"</definedName>
    <definedName name="FDD_77_14" hidden="1">"A35795"</definedName>
    <definedName name="FDD_77_2" hidden="1">"A31412"</definedName>
    <definedName name="FDD_77_3" hidden="1">"A31777"</definedName>
    <definedName name="FDD_77_4" hidden="1">"A32142"</definedName>
    <definedName name="FDD_77_5" hidden="1">"A32508"</definedName>
    <definedName name="FDD_77_6" hidden="1">"A32873"</definedName>
    <definedName name="FDD_77_7" hidden="1">"A33238"</definedName>
    <definedName name="FDD_77_8" hidden="1">"A33603"</definedName>
    <definedName name="FDD_77_9" hidden="1">"A33969"</definedName>
    <definedName name="FDD_78_0" hidden="1">"A30681"</definedName>
    <definedName name="FDD_78_1" hidden="1">"A31047"</definedName>
    <definedName name="FDD_78_10" hidden="1">"A34334"</definedName>
    <definedName name="FDD_78_11" hidden="1">"A34699"</definedName>
    <definedName name="FDD_78_12" hidden="1">"A35064"</definedName>
    <definedName name="FDD_78_13" hidden="1">"A35430"</definedName>
    <definedName name="FDD_78_14" hidden="1">"A35795"</definedName>
    <definedName name="FDD_78_2" hidden="1">"A31412"</definedName>
    <definedName name="FDD_78_3" hidden="1">"A31777"</definedName>
    <definedName name="FDD_78_4" hidden="1">"A32142"</definedName>
    <definedName name="FDD_78_5" hidden="1">"A32508"</definedName>
    <definedName name="FDD_78_6" hidden="1">"A32873"</definedName>
    <definedName name="FDD_78_7" hidden="1">"A33238"</definedName>
    <definedName name="FDD_78_8" hidden="1">"A33603"</definedName>
    <definedName name="FDD_78_9" hidden="1">"A33969"</definedName>
    <definedName name="FDD_79_0" hidden="1">"A30681"</definedName>
    <definedName name="FDD_79_1" hidden="1">"A31047"</definedName>
    <definedName name="FDD_79_10" hidden="1">"A34334"</definedName>
    <definedName name="FDD_79_11" hidden="1">"A34699"</definedName>
    <definedName name="FDD_79_12" hidden="1">"A35064"</definedName>
    <definedName name="FDD_79_13" hidden="1">"A35430"</definedName>
    <definedName name="FDD_79_14" hidden="1">"A35795"</definedName>
    <definedName name="FDD_79_2" hidden="1">"A31412"</definedName>
    <definedName name="FDD_79_3" hidden="1">"A31777"</definedName>
    <definedName name="FDD_79_4" hidden="1">"A32142"</definedName>
    <definedName name="FDD_79_5" hidden="1">"A32508"</definedName>
    <definedName name="FDD_79_6" hidden="1">"A32873"</definedName>
    <definedName name="FDD_79_7" hidden="1">"A33238"</definedName>
    <definedName name="FDD_79_8" hidden="1">"A33603"</definedName>
    <definedName name="FDD_79_9" hidden="1">"A33969"</definedName>
    <definedName name="FDD_8_0" hidden="1">"A25569"</definedName>
    <definedName name="FDD_80_0" hidden="1">"A30681"</definedName>
    <definedName name="FDD_80_1" hidden="1">"A31047"</definedName>
    <definedName name="FDD_80_10" hidden="1">"A34334"</definedName>
    <definedName name="FDD_80_11" hidden="1">"A34699"</definedName>
    <definedName name="FDD_80_12" hidden="1">"A35064"</definedName>
    <definedName name="FDD_80_13" hidden="1">"A35430"</definedName>
    <definedName name="FDD_80_14" hidden="1">"A35795"</definedName>
    <definedName name="FDD_80_2" hidden="1">"A31412"</definedName>
    <definedName name="FDD_80_3" hidden="1">"A31777"</definedName>
    <definedName name="FDD_80_4" hidden="1">"A32142"</definedName>
    <definedName name="FDD_80_5" hidden="1">"A32508"</definedName>
    <definedName name="FDD_80_6" hidden="1">"A32873"</definedName>
    <definedName name="FDD_80_7" hidden="1">"A33238"</definedName>
    <definedName name="FDD_80_8" hidden="1">"A33603"</definedName>
    <definedName name="FDD_80_9" hidden="1">"A33969"</definedName>
    <definedName name="FDD_81_0" hidden="1">"A30681"</definedName>
    <definedName name="FDD_81_1" hidden="1">"A31047"</definedName>
    <definedName name="FDD_81_10" hidden="1">"A34334"</definedName>
    <definedName name="FDD_81_11" hidden="1">"A34699"</definedName>
    <definedName name="FDD_81_12" hidden="1">"A35064"</definedName>
    <definedName name="FDD_81_13" hidden="1">"A35430"</definedName>
    <definedName name="FDD_81_14" hidden="1">"A35795"</definedName>
    <definedName name="FDD_81_2" hidden="1">"A31412"</definedName>
    <definedName name="FDD_81_3" hidden="1">"A31777"</definedName>
    <definedName name="FDD_81_4" hidden="1">"A32142"</definedName>
    <definedName name="FDD_81_5" hidden="1">"A32508"</definedName>
    <definedName name="FDD_81_6" hidden="1">"A32873"</definedName>
    <definedName name="FDD_81_7" hidden="1">"A33238"</definedName>
    <definedName name="FDD_81_8" hidden="1">"A33603"</definedName>
    <definedName name="FDD_81_9" hidden="1">"A33969"</definedName>
    <definedName name="FDD_82_0" hidden="1">"A30681"</definedName>
    <definedName name="FDD_82_1" hidden="1">"A31047"</definedName>
    <definedName name="FDD_82_10" hidden="1">"A34334"</definedName>
    <definedName name="FDD_82_11" hidden="1">"A34699"</definedName>
    <definedName name="FDD_82_12" hidden="1">"A35064"</definedName>
    <definedName name="FDD_82_13" hidden="1">"A35430"</definedName>
    <definedName name="FDD_82_14" hidden="1">"A35795"</definedName>
    <definedName name="FDD_82_2" hidden="1">"A31412"</definedName>
    <definedName name="FDD_82_3" hidden="1">"A31777"</definedName>
    <definedName name="FDD_82_4" hidden="1">"A32142"</definedName>
    <definedName name="FDD_82_5" hidden="1">"A32508"</definedName>
    <definedName name="FDD_82_6" hidden="1">"A32873"</definedName>
    <definedName name="FDD_82_7" hidden="1">"A33238"</definedName>
    <definedName name="FDD_82_8" hidden="1">"A33603"</definedName>
    <definedName name="FDD_82_9" hidden="1">"A33969"</definedName>
    <definedName name="FDD_83_0" hidden="1">"A30681"</definedName>
    <definedName name="FDD_83_1" hidden="1">"A31047"</definedName>
    <definedName name="FDD_83_10" hidden="1">"A34334"</definedName>
    <definedName name="FDD_83_11" hidden="1">"A34699"</definedName>
    <definedName name="FDD_83_12" hidden="1">"A35064"</definedName>
    <definedName name="FDD_83_13" hidden="1">"A35430"</definedName>
    <definedName name="FDD_83_14" hidden="1">"A35795"</definedName>
    <definedName name="FDD_83_2" hidden="1">"A31412"</definedName>
    <definedName name="FDD_83_3" hidden="1">"A31777"</definedName>
    <definedName name="FDD_83_4" hidden="1">"A32142"</definedName>
    <definedName name="FDD_83_5" hidden="1">"A32508"</definedName>
    <definedName name="FDD_83_6" hidden="1">"A32873"</definedName>
    <definedName name="FDD_83_7" hidden="1">"A33238"</definedName>
    <definedName name="FDD_83_8" hidden="1">"A33603"</definedName>
    <definedName name="FDD_83_9" hidden="1">"A33969"</definedName>
    <definedName name="FDD_84_0" hidden="1">"A30681"</definedName>
    <definedName name="FDD_84_1" hidden="1">"A31047"</definedName>
    <definedName name="FDD_84_10" hidden="1">"A34334"</definedName>
    <definedName name="FDD_84_11" hidden="1">"A34699"</definedName>
    <definedName name="FDD_84_12" hidden="1">"A35064"</definedName>
    <definedName name="FDD_84_13" hidden="1">"A35430"</definedName>
    <definedName name="FDD_84_14" hidden="1">"A35795"</definedName>
    <definedName name="FDD_84_2" hidden="1">"A31412"</definedName>
    <definedName name="FDD_84_3" hidden="1">"A31777"</definedName>
    <definedName name="FDD_84_4" hidden="1">"A32142"</definedName>
    <definedName name="FDD_84_5" hidden="1">"A32508"</definedName>
    <definedName name="FDD_84_6" hidden="1">"A32873"</definedName>
    <definedName name="FDD_84_7" hidden="1">"A33238"</definedName>
    <definedName name="FDD_84_8" hidden="1">"A33603"</definedName>
    <definedName name="FDD_84_9" hidden="1">"A33969"</definedName>
    <definedName name="FDD_85_0" hidden="1">"A30681"</definedName>
    <definedName name="FDD_85_1" hidden="1">"A31047"</definedName>
    <definedName name="FDD_85_10" hidden="1">"A34334"</definedName>
    <definedName name="FDD_85_11" hidden="1">"A34699"</definedName>
    <definedName name="FDD_85_12" hidden="1">"A35064"</definedName>
    <definedName name="FDD_85_13" hidden="1">"A35430"</definedName>
    <definedName name="FDD_85_14" hidden="1">"A35795"</definedName>
    <definedName name="FDD_85_2" hidden="1">"A31412"</definedName>
    <definedName name="FDD_85_3" hidden="1">"A31777"</definedName>
    <definedName name="FDD_85_4" hidden="1">"A32142"</definedName>
    <definedName name="FDD_85_5" hidden="1">"A32508"</definedName>
    <definedName name="FDD_85_6" hidden="1">"A32873"</definedName>
    <definedName name="FDD_85_7" hidden="1">"A33238"</definedName>
    <definedName name="FDD_85_8" hidden="1">"A33603"</definedName>
    <definedName name="FDD_85_9" hidden="1">"A33969"</definedName>
    <definedName name="FDD_86_0" hidden="1">"A30681"</definedName>
    <definedName name="FDD_86_1" hidden="1">"A31047"</definedName>
    <definedName name="FDD_86_10" hidden="1">"A34334"</definedName>
    <definedName name="FDD_86_11" hidden="1">"A34699"</definedName>
    <definedName name="FDD_86_12" hidden="1">"A35064"</definedName>
    <definedName name="FDD_86_13" hidden="1">"A35430"</definedName>
    <definedName name="FDD_86_14" hidden="1">"A35795"</definedName>
    <definedName name="FDD_86_2" hidden="1">"A31412"</definedName>
    <definedName name="FDD_86_3" hidden="1">"A31777"</definedName>
    <definedName name="FDD_86_4" hidden="1">"A32142"</definedName>
    <definedName name="FDD_86_5" hidden="1">"A32508"</definedName>
    <definedName name="FDD_86_6" hidden="1">"A32873"</definedName>
    <definedName name="FDD_86_7" hidden="1">"A33238"</definedName>
    <definedName name="FDD_86_8" hidden="1">"A33603"</definedName>
    <definedName name="FDD_86_9" hidden="1">"A33969"</definedName>
    <definedName name="FDD_87_0" hidden="1">"A30681"</definedName>
    <definedName name="FDD_87_1" hidden="1">"A31047"</definedName>
    <definedName name="FDD_87_10" hidden="1">"A34334"</definedName>
    <definedName name="FDD_87_11" hidden="1">"A34699"</definedName>
    <definedName name="FDD_87_12" hidden="1">"A35064"</definedName>
    <definedName name="FDD_87_13" hidden="1">"A35430"</definedName>
    <definedName name="FDD_87_14" hidden="1">"A35795"</definedName>
    <definedName name="FDD_87_2" hidden="1">"A31412"</definedName>
    <definedName name="FDD_87_3" hidden="1">"A31777"</definedName>
    <definedName name="FDD_87_4" hidden="1">"A32142"</definedName>
    <definedName name="FDD_87_5" hidden="1">"A32508"</definedName>
    <definedName name="FDD_87_6" hidden="1">"A32873"</definedName>
    <definedName name="FDD_87_7" hidden="1">"A33238"</definedName>
    <definedName name="FDD_87_8" hidden="1">"A33603"</definedName>
    <definedName name="FDD_87_9" hidden="1">"A33969"</definedName>
    <definedName name="FDD_88_0" hidden="1">"A30681"</definedName>
    <definedName name="FDD_88_1" hidden="1">"A31047"</definedName>
    <definedName name="FDD_88_10" hidden="1">"A34334"</definedName>
    <definedName name="FDD_88_11" hidden="1">"A34699"</definedName>
    <definedName name="FDD_88_12" hidden="1">"A35064"</definedName>
    <definedName name="FDD_88_13" hidden="1">"A35430"</definedName>
    <definedName name="FDD_88_14" hidden="1">"A35795"</definedName>
    <definedName name="FDD_88_2" hidden="1">"A31412"</definedName>
    <definedName name="FDD_88_3" hidden="1">"A31777"</definedName>
    <definedName name="FDD_88_4" hidden="1">"A32142"</definedName>
    <definedName name="FDD_88_5" hidden="1">"A32508"</definedName>
    <definedName name="FDD_88_6" hidden="1">"A32873"</definedName>
    <definedName name="FDD_88_7" hidden="1">"A33238"</definedName>
    <definedName name="FDD_88_8" hidden="1">"A33603"</definedName>
    <definedName name="FDD_88_9" hidden="1">"A33969"</definedName>
    <definedName name="FDD_89_0" hidden="1">"A30681"</definedName>
    <definedName name="FDD_89_1" hidden="1">"A31047"</definedName>
    <definedName name="FDD_89_10" hidden="1">"A34334"</definedName>
    <definedName name="FDD_89_11" hidden="1">"A34699"</definedName>
    <definedName name="FDD_89_12" hidden="1">"A35064"</definedName>
    <definedName name="FDD_89_13" hidden="1">"A35430"</definedName>
    <definedName name="FDD_89_14" hidden="1">"A35795"</definedName>
    <definedName name="FDD_89_2" hidden="1">"A31412"</definedName>
    <definedName name="FDD_89_3" hidden="1">"A31777"</definedName>
    <definedName name="FDD_89_4" hidden="1">"A32142"</definedName>
    <definedName name="FDD_89_5" hidden="1">"A32508"</definedName>
    <definedName name="FDD_89_6" hidden="1">"A32873"</definedName>
    <definedName name="FDD_89_7" hidden="1">"A33238"</definedName>
    <definedName name="FDD_89_8" hidden="1">"A33603"</definedName>
    <definedName name="FDD_89_9" hidden="1">"A33969"</definedName>
    <definedName name="FDD_9_0" hidden="1">"A25569"</definedName>
    <definedName name="FDD_90_0" hidden="1">"A30681"</definedName>
    <definedName name="FDD_90_1" hidden="1">"A31047"</definedName>
    <definedName name="FDD_90_10" hidden="1">"A34334"</definedName>
    <definedName name="FDD_90_11" hidden="1">"A34699"</definedName>
    <definedName name="FDD_90_12" hidden="1">"A35064"</definedName>
    <definedName name="FDD_90_13" hidden="1">"A35430"</definedName>
    <definedName name="FDD_90_14" hidden="1">"A35795"</definedName>
    <definedName name="FDD_90_2" hidden="1">"A31412"</definedName>
    <definedName name="FDD_90_3" hidden="1">"A31777"</definedName>
    <definedName name="FDD_90_4" hidden="1">"A32142"</definedName>
    <definedName name="FDD_90_5" hidden="1">"A32508"</definedName>
    <definedName name="FDD_90_6" hidden="1">"A32873"</definedName>
    <definedName name="FDD_90_7" hidden="1">"A33238"</definedName>
    <definedName name="FDD_90_8" hidden="1">"A33603"</definedName>
    <definedName name="FDD_90_9" hidden="1">"A33969"</definedName>
    <definedName name="FDD_91_0" hidden="1">"A30681"</definedName>
    <definedName name="FDD_91_1" hidden="1">"A31047"</definedName>
    <definedName name="FDD_91_10" hidden="1">"A34334"</definedName>
    <definedName name="FDD_91_11" hidden="1">"A34699"</definedName>
    <definedName name="FDD_91_12" hidden="1">"A35064"</definedName>
    <definedName name="FDD_91_13" hidden="1">"A35430"</definedName>
    <definedName name="FDD_91_14" hidden="1">"A35795"</definedName>
    <definedName name="FDD_91_2" hidden="1">"A31412"</definedName>
    <definedName name="FDD_91_3" hidden="1">"A31777"</definedName>
    <definedName name="FDD_91_4" hidden="1">"A32142"</definedName>
    <definedName name="FDD_91_5" hidden="1">"A32508"</definedName>
    <definedName name="FDD_91_6" hidden="1">"A32873"</definedName>
    <definedName name="FDD_91_7" hidden="1">"A33238"</definedName>
    <definedName name="FDD_91_8" hidden="1">"A33603"</definedName>
    <definedName name="FDD_91_9" hidden="1">"A33969"</definedName>
    <definedName name="FDD_92_0" hidden="1">"A30681"</definedName>
    <definedName name="FDD_92_1" hidden="1">"A31047"</definedName>
    <definedName name="FDD_92_10" hidden="1">"A34334"</definedName>
    <definedName name="FDD_92_11" hidden="1">"A34699"</definedName>
    <definedName name="FDD_92_12" hidden="1">"A35064"</definedName>
    <definedName name="FDD_92_13" hidden="1">"A35430"</definedName>
    <definedName name="FDD_92_14" hidden="1">"A35795"</definedName>
    <definedName name="FDD_92_2" hidden="1">"A31412"</definedName>
    <definedName name="FDD_92_3" hidden="1">"A31777"</definedName>
    <definedName name="FDD_92_4" hidden="1">"A32142"</definedName>
    <definedName name="FDD_92_5" hidden="1">"A32508"</definedName>
    <definedName name="FDD_92_6" hidden="1">"A32873"</definedName>
    <definedName name="FDD_92_7" hidden="1">"A33238"</definedName>
    <definedName name="FDD_92_8" hidden="1">"A33603"</definedName>
    <definedName name="FDD_92_9" hidden="1">"A33969"</definedName>
    <definedName name="FDD_93_0" hidden="1">"A30681"</definedName>
    <definedName name="FDD_93_1" hidden="1">"A31047"</definedName>
    <definedName name="FDD_93_10" hidden="1">"A34334"</definedName>
    <definedName name="FDD_93_11" hidden="1">"A34699"</definedName>
    <definedName name="FDD_93_12" hidden="1">"A35064"</definedName>
    <definedName name="FDD_93_13" hidden="1">"A35430"</definedName>
    <definedName name="FDD_93_14" hidden="1">"A35795"</definedName>
    <definedName name="FDD_93_2" hidden="1">"A31412"</definedName>
    <definedName name="FDD_93_3" hidden="1">"A31777"</definedName>
    <definedName name="FDD_93_4" hidden="1">"A32142"</definedName>
    <definedName name="FDD_93_5" hidden="1">"A32508"</definedName>
    <definedName name="FDD_93_6" hidden="1">"A32873"</definedName>
    <definedName name="FDD_93_7" hidden="1">"A33238"</definedName>
    <definedName name="FDD_93_8" hidden="1">"A33603"</definedName>
    <definedName name="FDD_93_9" hidden="1">"A33969"</definedName>
    <definedName name="FDD_94_0" hidden="1">"A30681"</definedName>
    <definedName name="FDD_94_1" hidden="1">"A31047"</definedName>
    <definedName name="FDD_94_10" hidden="1">"A34334"</definedName>
    <definedName name="FDD_94_11" hidden="1">"A34699"</definedName>
    <definedName name="FDD_94_12" hidden="1">"A35064"</definedName>
    <definedName name="FDD_94_13" hidden="1">"A35430"</definedName>
    <definedName name="FDD_94_14" hidden="1">"A35795"</definedName>
    <definedName name="FDD_94_2" hidden="1">"A31412"</definedName>
    <definedName name="FDD_94_3" hidden="1">"A31777"</definedName>
    <definedName name="FDD_94_4" hidden="1">"A32142"</definedName>
    <definedName name="FDD_94_5" hidden="1">"A32508"</definedName>
    <definedName name="FDD_94_6" hidden="1">"A32873"</definedName>
    <definedName name="FDD_94_7" hidden="1">"A33238"</definedName>
    <definedName name="FDD_94_8" hidden="1">"A33603"</definedName>
    <definedName name="FDD_94_9" hidden="1">"A33969"</definedName>
    <definedName name="FDD_95_0" hidden="1">"A30681"</definedName>
    <definedName name="FDD_95_1" hidden="1">"A31047"</definedName>
    <definedName name="FDD_95_10" hidden="1">"A34334"</definedName>
    <definedName name="FDD_95_11" hidden="1">"A34699"</definedName>
    <definedName name="FDD_95_12" hidden="1">"A35064"</definedName>
    <definedName name="FDD_95_13" hidden="1">"A35430"</definedName>
    <definedName name="FDD_95_14" hidden="1">"A35795"</definedName>
    <definedName name="FDD_95_2" hidden="1">"A31412"</definedName>
    <definedName name="FDD_95_3" hidden="1">"A31777"</definedName>
    <definedName name="FDD_95_4" hidden="1">"A32142"</definedName>
    <definedName name="FDD_95_5" hidden="1">"A32508"</definedName>
    <definedName name="FDD_95_6" hidden="1">"A32873"</definedName>
    <definedName name="FDD_95_7" hidden="1">"A33238"</definedName>
    <definedName name="FDD_95_8" hidden="1">"A33603"</definedName>
    <definedName name="FDD_95_9" hidden="1">"A33969"</definedName>
    <definedName name="FDD_96_0" hidden="1">"U30681"</definedName>
    <definedName name="FDD_96_1" hidden="1">"A31047"</definedName>
    <definedName name="FDD_96_10" hidden="1">"A34334"</definedName>
    <definedName name="FDD_96_11" hidden="1">"A34699"</definedName>
    <definedName name="FDD_96_12" hidden="1">"A35064"</definedName>
    <definedName name="FDD_96_13" hidden="1">"A35430"</definedName>
    <definedName name="FDD_96_14" hidden="1">"A35795"</definedName>
    <definedName name="FDD_96_2" hidden="1">"A31412"</definedName>
    <definedName name="FDD_96_3" hidden="1">"A31777"</definedName>
    <definedName name="FDD_96_4" hidden="1">"A32142"</definedName>
    <definedName name="FDD_96_5" hidden="1">"A32508"</definedName>
    <definedName name="FDD_96_6" hidden="1">"A32873"</definedName>
    <definedName name="FDD_96_7" hidden="1">"A33238"</definedName>
    <definedName name="FDD_96_8" hidden="1">"A33603"</definedName>
    <definedName name="FDD_96_9" hidden="1">"A33969"</definedName>
    <definedName name="FDD_97_0" hidden="1">"U30681"</definedName>
    <definedName name="FDD_97_1" hidden="1">"A31047"</definedName>
    <definedName name="FDD_97_10" hidden="1">"A34334"</definedName>
    <definedName name="FDD_97_11" hidden="1">"A34699"</definedName>
    <definedName name="FDD_97_12" hidden="1">"A35064"</definedName>
    <definedName name="FDD_97_13" hidden="1">"A35430"</definedName>
    <definedName name="FDD_97_14" hidden="1">"A35795"</definedName>
    <definedName name="FDD_97_2" hidden="1">"A31412"</definedName>
    <definedName name="FDD_97_3" hidden="1">"A31777"</definedName>
    <definedName name="FDD_97_4" hidden="1">"A32142"</definedName>
    <definedName name="FDD_97_5" hidden="1">"A32508"</definedName>
    <definedName name="FDD_97_6" hidden="1">"A32873"</definedName>
    <definedName name="FDD_97_7" hidden="1">"A33238"</definedName>
    <definedName name="FDD_97_8" hidden="1">"A33603"</definedName>
    <definedName name="FDD_97_9" hidden="1">"A33969"</definedName>
    <definedName name="FDD_98_0" hidden="1">"U30681"</definedName>
    <definedName name="FDD_98_1" hidden="1">"A31047"</definedName>
    <definedName name="FDD_98_10" hidden="1">"A34334"</definedName>
    <definedName name="FDD_98_11" hidden="1">"A34699"</definedName>
    <definedName name="FDD_98_12" hidden="1">"A35064"</definedName>
    <definedName name="FDD_98_13" hidden="1">"A35430"</definedName>
    <definedName name="FDD_98_14" hidden="1">"A35795"</definedName>
    <definedName name="FDD_98_2" hidden="1">"A31412"</definedName>
    <definedName name="FDD_98_3" hidden="1">"A31777"</definedName>
    <definedName name="FDD_98_4" hidden="1">"A32142"</definedName>
    <definedName name="FDD_98_5" hidden="1">"A32508"</definedName>
    <definedName name="FDD_98_6" hidden="1">"A32873"</definedName>
    <definedName name="FDD_98_7" hidden="1">"A33238"</definedName>
    <definedName name="FDD_98_8" hidden="1">"A33603"</definedName>
    <definedName name="FDD_98_9" hidden="1">"A33969"</definedName>
    <definedName name="FDD_99_0" hidden="1">"U30681"</definedName>
    <definedName name="FDD_99_1" hidden="1">"A31047"</definedName>
    <definedName name="FDD_99_10" hidden="1">"A34334"</definedName>
    <definedName name="FDD_99_11" hidden="1">"A34699"</definedName>
    <definedName name="FDD_99_12" hidden="1">"A35064"</definedName>
    <definedName name="FDD_99_13" hidden="1">"A35430"</definedName>
    <definedName name="FDD_99_14" hidden="1">"A35795"</definedName>
    <definedName name="FDD_99_2" hidden="1">"A31412"</definedName>
    <definedName name="FDD_99_3" hidden="1">"A31777"</definedName>
    <definedName name="FDD_99_4" hidden="1">"A32142"</definedName>
    <definedName name="FDD_99_5" hidden="1">"A32508"</definedName>
    <definedName name="FDD_99_6" hidden="1">"A32873"</definedName>
    <definedName name="FDD_99_7" hidden="1">"A33238"</definedName>
    <definedName name="FDD_99_8" hidden="1">"A33603"</definedName>
    <definedName name="FDD_99_9" hidden="1">"A33969"</definedName>
    <definedName name="fddf" localSheetId="0">#REF!</definedName>
    <definedName name="fddf">#REF!</definedName>
    <definedName name="FDDSFDSGF" localSheetId="0">#REF!</definedName>
    <definedName name="FDDSFDSGF">#REF!</definedName>
    <definedName name="fdfgdgdfgfdg" localSheetId="0" hidden="1">{"comp",#N/A,FALSE,"SPEC";"footnotes",#N/A,FALSE,"SPEC"}</definedName>
    <definedName name="fdfgdgdfgfdg" hidden="1">{"comp",#N/A,FALSE,"SPEC";"footnotes",#N/A,FALSE,"SPEC"}</definedName>
    <definedName name="fdfs" localSheetId="0">#REF!</definedName>
    <definedName name="fdfs">#REF!</definedName>
    <definedName name="fdfsddfsa" localSheetId="0">#REF!</definedName>
    <definedName name="fdfsddfsa">#REF!</definedName>
    <definedName name="fdhfdh" localSheetId="0">#REF!</definedName>
    <definedName name="fdhfdh">#REF!</definedName>
    <definedName name="FDHFDHHG" localSheetId="0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FDHFDHHG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fdhfghfdh" localSheetId="0">#REF!</definedName>
    <definedName name="fdhfghfdh">#REF!</definedName>
    <definedName name="fdhhfhfgh" localSheetId="0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fdhhfhfgh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fds" localSheetId="0">#REF!</definedName>
    <definedName name="fds">#REF!</definedName>
    <definedName name="fdsf" localSheetId="0">#REF!</definedName>
    <definedName name="fdsf">#REF!</definedName>
    <definedName name="fdsf2" localSheetId="0">#REF!</definedName>
    <definedName name="fdsf2">#REF!</definedName>
    <definedName name="fe" hidden="1">[58]Inputs!$G$16</definedName>
    <definedName name="fee" localSheetId="0">#REF!</definedName>
    <definedName name="fee">#REF!</definedName>
    <definedName name="FF" localSheetId="0" hidden="1">{"vue1",#N/A,FALSE,"synthese";"vue2",#N/A,FALSE,"synthese"}</definedName>
    <definedName name="ff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fff" localSheetId="0" hidden="1">{"FY97Total var",#N/A,FALSE,"FY97 - Total";"FY98Total var",#N/A,FALSE,"FY98 - Total"}</definedName>
    <definedName name="fff" hidden="1">{"FY97Total var",#N/A,FALSE,"FY97 - Total";"FY98Total var",#N/A,FALSE,"FY98 - Total"}</definedName>
    <definedName name="fffdsff" localSheetId="0" hidden="1">{"vi1",#N/A,FALSE,"Financial Statements";"vi2",#N/A,FALSE,"Financial Statements";#N/A,#N/A,FALSE,"DCF"}</definedName>
    <definedName name="fffdsff" hidden="1">{"vi1",#N/A,FALSE,"Financial Statements";"vi2",#N/A,FALSE,"Financial Statements";#N/A,#N/A,FALSE,"DCF"}</definedName>
    <definedName name="ffff" localSheetId="0">#REF!</definedName>
    <definedName name="ffff">#REF!</definedName>
    <definedName name="fffff" localSheetId="0" hidden="1">{#N/A,#N/A,FALSE,"New Depr Sch-150% DB";#N/A,#N/A,FALSE,"Cash Flows RLP";#N/A,#N/A,FALSE,"IRR";#N/A,#N/A,FALSE,"Proforma IS";#N/A,#N/A,FALSE,"Assumptions"}</definedName>
    <definedName name="fffff" hidden="1">{#N/A,#N/A,FALSE,"New Depr Sch-150% DB";#N/A,#N/A,FALSE,"Cash Flows RLP";#N/A,#N/A,FALSE,"IRR";#N/A,#N/A,FALSE,"Proforma IS";#N/A,#N/A,FALSE,"Assumptions"}</definedName>
    <definedName name="ffffff" localSheetId="0">#REF!</definedName>
    <definedName name="ffffff">#REF!</definedName>
    <definedName name="ffffffffff" localSheetId="0">#REF!</definedName>
    <definedName name="ffffffffff">#REF!</definedName>
    <definedName name="ffsgsdgsd" localSheetId="0">#REF!</definedName>
    <definedName name="ffsgsdgsd">#REF!</definedName>
    <definedName name="fgffg">#REF!</definedName>
    <definedName name="FGFG" localSheetId="0" hidden="1">{#N/A,#N/A,FALSE,"Tabl. A1";#N/A,#N/A,FALSE,"Tabl. A1 b";#N/A,#N/A,FALSE,"Tabl. A2";#N/A,#N/A,FALSE,"Tabl. A2-1";#N/A,#N/A,FALSE,"Tabl. A2-2"}</definedName>
    <definedName name="FGFG" hidden="1">{#N/A,#N/A,FALSE,"Tabl. A1";#N/A,#N/A,FALSE,"Tabl. A1 b";#N/A,#N/A,FALSE,"Tabl. A2";#N/A,#N/A,FALSE,"Tabl. A2-1";#N/A,#N/A,FALSE,"Tabl. A2-2"}</definedName>
    <definedName name="FGFR" localSheetId="0">#REF!</definedName>
    <definedName name="FGFR">#REF!</definedName>
    <definedName name="fggfdfgf" localSheetId="0">#REF!</definedName>
    <definedName name="fggfdfgf">#REF!</definedName>
    <definedName name="fghdhgdfhfd" localSheetId="0" hidden="1">{"equity comps",#N/A,FALSE,"CS Comps";"equity comps",#N/A,FALSE,"PS Comps";"equity comps",#N/A,FALSE,"GIC_Comps";"equity comps",#N/A,FALSE,"GIC2_Comps"}</definedName>
    <definedName name="fghdhgdfhfd" hidden="1">{"equity comps",#N/A,FALSE,"CS Comps";"equity comps",#N/A,FALSE,"PS Comps";"equity comps",#N/A,FALSE,"GIC_Comps";"equity comps",#N/A,FALSE,"GIC2_Comps"}</definedName>
    <definedName name="fghfgh" localSheetId="0" hidden="1">{"away stand alones",#N/A,FALSE,"Target"}</definedName>
    <definedName name="fghfgh" hidden="1">{"away stand alones",#N/A,FALSE,"Target"}</definedName>
    <definedName name="fghfghfgh" localSheetId="0" hidden="1">{"assumption cash",#N/A,TRUE,"Merger";"has gets cash",#N/A,TRUE,"Merger";"accretion dilution",#N/A,TRUE,"Merger";"comparison credit stats",#N/A,TRUE,"Merger";"pf credit stats",#N/A,TRUE,"Merger";"pf sheets",#N/A,TRUE,"Merger"}</definedName>
    <definedName name="fghfghfgh" hidden="1">{"assumption cash",#N/A,TRUE,"Merger";"has gets cash",#N/A,TRUE,"Merger";"accretion dilution",#N/A,TRUE,"Merger";"comparison credit stats",#N/A,TRUE,"Merger";"pf credit stats",#N/A,TRUE,"Merger";"pf sheets",#N/A,TRUE,"Merger"}</definedName>
    <definedName name="fghsdjk" hidden="1">38901.5094675926</definedName>
    <definedName name="fgj" localSheetId="0" hidden="1">{#N/A,#N/A,FALSE,"New Depr Sch-150% DB";#N/A,#N/A,FALSE,"Cash Flows RLP";#N/A,#N/A,FALSE,"IRR";#N/A,#N/A,FALSE,"Proforma IS";#N/A,#N/A,FALSE,"Assumptions"}</definedName>
    <definedName name="fgj" hidden="1">{#N/A,#N/A,FALSE,"New Depr Sch-150% DB";#N/A,#N/A,FALSE,"Cash Flows RLP";#N/A,#N/A,FALSE,"IRR";#N/A,#N/A,FALSE,"Proforma IS";#N/A,#N/A,FALSE,"Assumptions"}</definedName>
    <definedName name="fgjhfgjhgj" localSheetId="0" hidden="1">{"comp1",#N/A,FALSE,"COMPS";"footnotes",#N/A,FALSE,"COMPS"}</definedName>
    <definedName name="fgjhfgjhgj" hidden="1">{"comp1",#N/A,FALSE,"COMPS";"footnotes",#N/A,FALSE,"COMPS"}</definedName>
    <definedName name="fgsg" localSheetId="0" hidden="1">{"consolidated",#N/A,FALSE,"Sheet1";"cms",#N/A,FALSE,"Sheet1";"fse",#N/A,FALSE,"Sheet1"}</definedName>
    <definedName name="fgsg" hidden="1">{"consolidated",#N/A,FALSE,"Sheet1";"cms",#N/A,FALSE,"Sheet1";"fse",#N/A,FALSE,"Sheet1"}</definedName>
    <definedName name="fh" localSheetId="0">#REF!</definedName>
    <definedName name="fh">#REF!</definedName>
    <definedName name="fhfghfghfgh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fhfghfghfgh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fhfhfgh" localSheetId="0" hidden="1">{"hiden",#N/A,FALSE,"14";"hidden",#N/A,FALSE,"16";"hidden",#N/A,FALSE,"18";"hidden",#N/A,FALSE,"20"}</definedName>
    <definedName name="fhfhfgh" hidden="1">{"hiden",#N/A,FALSE,"14";"hidden",#N/A,FALSE,"16";"hidden",#N/A,FALSE,"18";"hidden",#N/A,FALSE,"20"}</definedName>
    <definedName name="fhyetrh" localSheetId="0">#REF!</definedName>
    <definedName name="fhyetrh">#REF!</definedName>
    <definedName name="fi">[35]Paramètres!$H$5:$Q$5</definedName>
    <definedName name="fi_cum">[26]Paramètres!$H$4:$Q$4</definedName>
    <definedName name="FIMeXToEUR" localSheetId="0" hidden="1">1/[0]!EUReXToFIM</definedName>
    <definedName name="FIMeXToEUR" hidden="1">1/EUReXToFIM</definedName>
    <definedName name="fin" localSheetId="0">#REF!</definedName>
    <definedName name="fin">#REF!</definedName>
    <definedName name="fin_info" localSheetId="0">#REF!</definedName>
    <definedName name="fin_info">#REF!</definedName>
    <definedName name="final" localSheetId="0">#REF!</definedName>
    <definedName name="final">#REF!</definedName>
    <definedName name="financial" localSheetId="0" hidden="1">{#N/A,#N/A,FALSE,"Summary";#N/A,#N/A,FALSE,"Projections";#N/A,#N/A,FALSE,"Mkt Mults";#N/A,#N/A,FALSE,"DCF";#N/A,#N/A,FALSE,"Accr Dil";#N/A,#N/A,FALSE,"PIC LBO";#N/A,#N/A,FALSE,"MULT10_4";#N/A,#N/A,FALSE,"CBI LBO"}</definedName>
    <definedName name="financial" hidden="1">{#N/A,#N/A,FALSE,"Summary";#N/A,#N/A,FALSE,"Projections";#N/A,#N/A,FALSE,"Mkt Mults";#N/A,#N/A,FALSE,"DCF";#N/A,#N/A,FALSE,"Accr Dil";#N/A,#N/A,FALSE,"PIC LBO";#N/A,#N/A,FALSE,"MULT10_4";#N/A,#N/A,FALSE,"CBI LBO"}</definedName>
    <definedName name="Financial_covenants">[23]ratios!$B$1:$M$103</definedName>
    <definedName name="financial_transactions" localSheetId="0">#REF!</definedName>
    <definedName name="financial_transactions">#REF!</definedName>
    <definedName name="FINANCING_CASH" hidden="1">"FINANCING_CASH"</definedName>
    <definedName name="fins1" localSheetId="0">#REF!</definedName>
    <definedName name="fins1">#REF!</definedName>
    <definedName name="fixed" localSheetId="0">#REF!</definedName>
    <definedName name="fixed">#REF!</definedName>
    <definedName name="Fixed_Oper_2017">'[33]KPI''s'!$AA$49:INDEX('[33]KPI''s'!$AA$49:$AL$49,MONTH('[33]Trend P&amp;L report'!$C$2))</definedName>
    <definedName name="Flash" localSheetId="0">#REF!</definedName>
    <definedName name="Flash">#REF!</definedName>
    <definedName name="Floi">[59]Assumptions!$E$44:$F$49</definedName>
    <definedName name="Flux" localSheetId="0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Flux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Foodservice" localSheetId="0">#REF!</definedName>
    <definedName name="Foodservice">#REF!</definedName>
    <definedName name="Forecast">[33]!PL_Forecast[#All]</definedName>
    <definedName name="ForecastYearEnd">[23]Assumptions!$D$10</definedName>
    <definedName name="FOREIGN_EXCHANGE" hidden="1">"FOREIGN_EXCHANGE"</definedName>
    <definedName name="fr1q" localSheetId="0">#REF!</definedName>
    <definedName name="fr1q">#REF!</definedName>
    <definedName name="FraisAnnexes_PERSO" localSheetId="0">#REF!</definedName>
    <definedName name="FraisAnnexes_PERSO">#REF!</definedName>
    <definedName name="Frank" localSheetId="0">#REF!</definedName>
    <definedName name="Frank">#REF!</definedName>
    <definedName name="fre" localSheetId="0" hidden="1">{"FY98Q1 var",#N/A,FALSE,"FY98 - Q1";"FY98Q2 var",#N/A,FALSE,"FY98 - Q2";"FY98Q3 var",#N/A,FALSE,"FY98 - Q3";"FY98Q4 var",#N/A,FALSE,"FY98 - Q4"}</definedName>
    <definedName name="fre" hidden="1">{"FY98Q1 var",#N/A,FALSE,"FY98 - Q1";"FY98Q2 var",#N/A,FALSE,"FY98 - Q2";"FY98Q3 var",#N/A,FALSE,"FY98 - Q3";"FY98Q4 var",#N/A,FALSE,"FY98 - Q4"}</definedName>
    <definedName name="French_RPI">[60]Assumptions!$E$11</definedName>
    <definedName name="Fréquence" localSheetId="0">#REF!</definedName>
    <definedName name="Fréquence">#REF!</definedName>
    <definedName name="FRFeXToEUR" localSheetId="0" hidden="1">1/[0]!EUReXToFRF</definedName>
    <definedName name="FRFeXToEUR" hidden="1">1/EUReXToFRF</definedName>
    <definedName name="Fromageries" localSheetId="0">#REF!</definedName>
    <definedName name="Fromageries">#REF!</definedName>
    <definedName name="FSDG" localSheetId="0">#REF!</definedName>
    <definedName name="FSDG">#REF!</definedName>
    <definedName name="fsfa" localSheetId="0">#REF!</definedName>
    <definedName name="fsfa">#REF!</definedName>
    <definedName name="fsfs" localSheetId="0" hidden="1">{#N/A,#N/A,FALSE,"Calc";#N/A,#N/A,FALSE,"Sensitivity";#N/A,#N/A,FALSE,"LT Earn.Dil.";#N/A,#N/A,FALSE,"Dil. AVP"}</definedName>
    <definedName name="fsfs" hidden="1">{#N/A,#N/A,FALSE,"Calc";#N/A,#N/A,FALSE,"Sensitivity";#N/A,#N/A,FALSE,"LT Earn.Dil.";#N/A,#N/A,FALSE,"Dil. AVP"}</definedName>
    <definedName name="FSoPacific" localSheetId="0">#REF!</definedName>
    <definedName name="FSoPacific">#REF!</definedName>
    <definedName name="ft" localSheetId="0">#REF!</definedName>
    <definedName name="ft">#REF!</definedName>
    <definedName name="fuck" localSheetId="0">#REF!</definedName>
    <definedName name="fuck">#REF!</definedName>
    <definedName name="fuckme">#REF!</definedName>
    <definedName name="fuffuy">#REF!</definedName>
    <definedName name="Full_Print">#REF!</definedName>
    <definedName name="fw" localSheetId="0" hidden="1">{#N/A,#N/A,FALSE,"New Depr Sch-150% DB";#N/A,#N/A,FALSE,"Cash Flows RLP";#N/A,#N/A,FALSE,"IRR";#N/A,#N/A,FALSE,"Proforma IS";#N/A,#N/A,FALSE,"Assumptions"}</definedName>
    <definedName name="fw" hidden="1">{#N/A,#N/A,FALSE,"New Depr Sch-150% DB";#N/A,#N/A,FALSE,"Cash Flows RLP";#N/A,#N/A,FALSE,"IRR";#N/A,#N/A,FALSE,"Proforma IS";#N/A,#N/A,FALSE,"Assumptions"}</definedName>
    <definedName name="fx" localSheetId="0">#REF!</definedName>
    <definedName name="fx">#REF!</definedName>
    <definedName name="fxbv" localSheetId="0">#REF!</definedName>
    <definedName name="fxbv">#REF!</definedName>
    <definedName name="FY_DATE" hidden="1">"FY_DATE"</definedName>
    <definedName name="FY17_MAD_EUR">[48]Taux!$C$5</definedName>
    <definedName name="FY18_MAD_EUR">[48]Taux!$D$5</definedName>
    <definedName name="fyCoverDraft">[41]Cover!$E$14</definedName>
    <definedName name="fyCurrencyUnit">[61]PL9!$B$7</definedName>
    <definedName name="fySectionName">'[62]CT to go UN'!$A$1</definedName>
    <definedName name="fySheetName">'[62]CT to go UN'!$A$3</definedName>
    <definedName name="fySheetName_1">'[41]EPR 2.1'!$B$3</definedName>
    <definedName name="fySheetName_2">'[41]EPR 2.2'!$B$3</definedName>
    <definedName name="fySubsectName">'[62]CT to go UN'!$A$2</definedName>
    <definedName name="G" localSheetId="0" hidden="1">{"vue1",#N/A,FALSE,"synthese";"vue2",#N/A,FALSE,"synthese"}</definedName>
    <definedName name="g" hidden="1">{#N/A,#N/A,FALSE,"Assessment";#N/A,#N/A,FALSE,"Staffing";#N/A,#N/A,FALSE,"Hires";#N/A,#N/A,FALSE,"Assumptions"}</definedName>
    <definedName name="GAIN_SALE_ASSETS" hidden="1">"GAIN_SALE_ASSETS"</definedName>
    <definedName name="gb" localSheetId="0">#REF!</definedName>
    <definedName name="gb">#REF!</definedName>
    <definedName name="GBHJ" localSheetId="0">#REF!</definedName>
    <definedName name="GBHJ">#REF!</definedName>
    <definedName name="GBP" localSheetId="0">#REF!</definedName>
    <definedName name="GBP">#REF!</definedName>
    <definedName name="gd">#REF!</definedName>
    <definedName name="gdf">#REF!</definedName>
    <definedName name="gdsfg">#REF!</definedName>
    <definedName name="GeelCapexFcst" localSheetId="0" hidden="1">{#N/A,#N/A,FALSE,"SUMMARY";#N/A,#N/A,FALSE,"mcsh";#N/A,#N/A,FALSE,"vol&amp;rev";#N/A,#N/A,FALSE,"wkgcap";#N/A,#N/A,FALSE,"DEPR&amp;DT";#N/A,#N/A,FALSE,"ASSETS";#N/A,#N/A,FALSE,"NI&amp;OTH&amp;DIV";#N/A,#N/A,FALSE,"CASHFLOW";#N/A,#N/A,FALSE,"CAPEMPL";#N/A,#N/A,FALSE,"ROCE"}</definedName>
    <definedName name="GeelCapexFcst" hidden="1">{#N/A,#N/A,FALSE,"SUMMARY";#N/A,#N/A,FALSE,"mcsh";#N/A,#N/A,FALSE,"vol&amp;rev";#N/A,#N/A,FALSE,"wkgcap";#N/A,#N/A,FALSE,"DEPR&amp;DT";#N/A,#N/A,FALSE,"ASSETS";#N/A,#N/A,FALSE,"NI&amp;OTH&amp;DIV";#N/A,#N/A,FALSE,"CASHFLOW";#N/A,#N/A,FALSE,"CAPEMPL";#N/A,#N/A,FALSE,"ROCE"}</definedName>
    <definedName name="georges" localSheetId="0" hidden="1">{#N/A,#N/A,FALSE,"Tabl. FB300";#N/A,#N/A,FALSE,"Tabl. FB350";#N/A,#N/A,FALSE,"Tabl. FB400";#N/A,#N/A,FALSE,"Tabl. FB500";#N/A,#N/A,FALSE,"Tabl. FS090"}</definedName>
    <definedName name="georges" hidden="1">{#N/A,#N/A,FALSE,"Tabl. FB300";#N/A,#N/A,FALSE,"Tabl. FB350";#N/A,#N/A,FALSE,"Tabl. FB400";#N/A,#N/A,FALSE,"Tabl. FB500";#N/A,#N/A,FALSE,"Tabl. FS090"}</definedName>
    <definedName name="Gestion" localSheetId="0">#REF!</definedName>
    <definedName name="Gestion">#REF!</definedName>
    <definedName name="gfa" localSheetId="0" hidden="1">{"FY98Q1 nvs",#N/A,FALSE,"FY98 - Q1";"FY98Q2 nvs",#N/A,FALSE,"FY98 - Q2";"FY98Q3 nvs",#N/A,FALSE,"FY98 - Q3";"FY98Q4 nvs",#N/A,FALSE,"FY98 - Q4"}</definedName>
    <definedName name="gfa" hidden="1">{"FY98Q1 nvs",#N/A,FALSE,"FY98 - Q1";"FY98Q2 nvs",#N/A,FALSE,"FY98 - Q2";"FY98Q3 nvs",#N/A,FALSE,"FY98 - Q3";"FY98Q4 nvs",#N/A,FALSE,"FY98 - Q4"}</definedName>
    <definedName name="GFGFDGS" localSheetId="0">#REF!</definedName>
    <definedName name="GFGFDGS">#REF!</definedName>
    <definedName name="gfhkkmh" localSheetId="0">#REF!</definedName>
    <definedName name="gfhkkmh">#REF!</definedName>
    <definedName name="gfq" localSheetId="0">#REF!</definedName>
    <definedName name="gfq">#REF!</definedName>
    <definedName name="gfsdgsdf">#REF!</definedName>
    <definedName name="GFT">#REF!</definedName>
    <definedName name="gg">#REF!</definedName>
    <definedName name="ggf">#REF!</definedName>
    <definedName name="ggfgf" localSheetId="0" hidden="1">{#N/A,#N/A,FALSE,"Tab 5 - Budget Statement";#N/A,#N/A,FALSE,"Tab 4 - Financial Worksheet";#N/A,#N/A,FALSE,"Tab 1 - Resource Worksheet";#N/A,#N/A,FALSE,"Tab 2 - Educ-Travel-Ent";#N/A,#N/A,FALSE,"Tab 3 - Hardware-Software"}</definedName>
    <definedName name="ggfgf" hidden="1">{#N/A,#N/A,FALSE,"Tab 5 - Budget Statement";#N/A,#N/A,FALSE,"Tab 4 - Financial Worksheet";#N/A,#N/A,FALSE,"Tab 1 - Resource Worksheet";#N/A,#N/A,FALSE,"Tab 2 - Educ-Travel-Ent";#N/A,#N/A,FALSE,"Tab 3 - Hardware-Software"}</definedName>
    <definedName name="ggg" localSheetId="0" hidden="1">{#N/A,#N/A,FALSE,"Tabl. G1";#N/A,#N/A,FALSE,"Tabl. G2"}</definedName>
    <definedName name="ggg" hidden="1">{"'Set-Out'!$A$1:$H$30"}</definedName>
    <definedName name="GGGG">#REF!</definedName>
    <definedName name="ggggg">#REF!</definedName>
    <definedName name="ggggggg">#REF!</definedName>
    <definedName name="ggggggggggg">#REF!</definedName>
    <definedName name="ghd">#REF!</definedName>
    <definedName name="ghggg" localSheetId="0" hidden="1">1/[0]!EUReXToESP</definedName>
    <definedName name="ghggg" hidden="1">1/EUReXToESP</definedName>
    <definedName name="ghhghd" localSheetId="0">#REF!</definedName>
    <definedName name="ghhghd">#REF!</definedName>
    <definedName name="ghhhg" localSheetId="0">#REF!</definedName>
    <definedName name="ghhhg">#REF!</definedName>
    <definedName name="ghi" localSheetId="0" hidden="1">{#N/A,#N/A,FALSE,"Tabl. FB300";#N/A,#N/A,FALSE,"Tabl. FB350";#N/A,#N/A,FALSE,"Tabl. FB400";#N/A,#N/A,FALSE,"Tabl. FB500";#N/A,#N/A,FALSE,"Tabl. FS090"}</definedName>
    <definedName name="ghi" hidden="1">{"510 Opex",#N/A,FALSE,"510";"520 Opex",#N/A,FALSE,"520";"UK Cons Opex",#N/A,FALSE,"Consulting-UK";"522 Opex",#N/A,FALSE,"522";"530 Opex",#N/A,FALSE,"530";"600 Opex",#N/A,FALSE,"600";"601 Opex",#N/A,FALSE,"601";"603 Opex",#N/A,FALSE,"603";"610 Opex",#N/A,FALSE,"610";"UK Sales Opex",#N/A,FALSE,"Sales-UK";"640 Opex",#N/A,FALSE,"640";"642 Opex",#N/A,FALSE,"642";"UK Mktg Opex",#N/A,FALSE,"Marketing - UK";"650 Opex",#N/A,FALSE,"650";"700 Opex",#N/A,FALSE,"700";"710 Opex",#N/A,FALSE,"710";"715 Opex",#N/A,FALSE,"715(DCS)";"720 Opex",#N/A,FALSE,"720(QA)";"800 Opex",#N/A,FALSE,"800";"810 Opex",#N/A,FALSE,"810";"820 Opex",#N/A,FALSE,"820";"830 Opex",#N/A,FALSE,"830";"850 Opex",#N/A,FALSE,"850";"851 Opex",#N/A,FALSE,"851";"Fringe Opex",#N/A,FALSE,"Fringe-825"}</definedName>
    <definedName name="GHJ" localSheetId="0">#REF!</definedName>
    <definedName name="GHJ">#REF!</definedName>
    <definedName name="GIGI" localSheetId="0" hidden="1">{"FY98Q1",#N/A,FALSE,"FY98 - Q1";"FY98Q2",#N/A,FALSE,"FY98 - Q2";"FY98Q3",#N/A,FALSE,"FY98 - Q3";"FY98Q4",#N/A,FALSE,"FY98 - Q4"}</definedName>
    <definedName name="GIGI" hidden="1">{"FY98Q1",#N/A,FALSE,"FY98 - Q1";"FY98Q2",#N/A,FALSE,"FY98 - Q2";"FY98Q3",#N/A,FALSE,"FY98 - Q3";"FY98Q4",#N/A,FALSE,"FY98 - Q4"}</definedName>
    <definedName name="GIOGIO" localSheetId="0" hidden="1">{"FY97Q1 var",#N/A,FALSE,"FY97 - Q1";"FY97Q2 var",#N/A,FALSE,"FY97 - Q2";"FY97Q3 var",#N/A,FALSE,"FY97 - Q3";"FY97Q4 var",#N/A,FALSE,"FY97 - Q4"}</definedName>
    <definedName name="GIOGIO" hidden="1">{"FY97Q1 var",#N/A,FALSE,"FY97 - Q1";"FY97Q2 var",#N/A,FALSE,"FY97 - Q2";"FY97Q3 var",#N/A,FALSE,"FY97 - Q3";"FY97Q4 var",#N/A,FALSE,"FY97 - Q4"}</definedName>
    <definedName name="GIORGIO" localSheetId="0" hidden="1">{"FY97Q1 var",#N/A,FALSE,"FY97 - Q1";"FY97Q2 var",#N/A,FALSE,"FY97 - Q2";"FY97Q3 var",#N/A,FALSE,"FY97 - Q3";"FY97Q4 var",#N/A,FALSE,"FY97 - Q4"}</definedName>
    <definedName name="GIORGIO" hidden="1">{"FY97Q1 var",#N/A,FALSE,"FY97 - Q1";"FY97Q2 var",#N/A,FALSE,"FY97 - Q2";"FY97Q3 var",#N/A,FALSE,"FY97 - Q3";"FY97Q4 var",#N/A,FALSE,"FY97 - Q4"}</definedName>
    <definedName name="gjk" localSheetId="0">#REF!</definedName>
    <definedName name="gjk">#REF!</definedName>
    <definedName name="gjndf" localSheetId="0" hidden="1">{#N/A,#N/A,FALSE,"New Depr Sch-150% DB";#N/A,#N/A,FALSE,"Cash Flows RLP";#N/A,#N/A,FALSE,"IRR";#N/A,#N/A,FALSE,"Proforma IS";#N/A,#N/A,FALSE,"Assumptions"}</definedName>
    <definedName name="gjndf" hidden="1">{#N/A,#N/A,FALSE,"New Depr Sch-150% DB";#N/A,#N/A,FALSE,"Cash Flows RLP";#N/A,#N/A,FALSE,"IRR";#N/A,#N/A,FALSE,"Proforma IS";#N/A,#N/A,FALSE,"Assumptions"}</definedName>
    <definedName name="gogo" localSheetId="0">#REF!</definedName>
    <definedName name="gogo">#REF!</definedName>
    <definedName name="goodbye" localSheetId="0">#REF!</definedName>
    <definedName name="goodbye">#REF!</definedName>
    <definedName name="Goodrich" localSheetId="0">#REF!</definedName>
    <definedName name="Goodrich">#REF!</definedName>
    <definedName name="GOODWILL_NET" hidden="1">"GOODWILL_NET"</definedName>
    <definedName name="GoodwillComputation">[23]Newco!$BE$266:$BT$272</definedName>
    <definedName name="graph" localSheetId="0">[63]!graph</definedName>
    <definedName name="graph">[63]!graph</definedName>
    <definedName name="GRAPH1" localSheetId="0">#REF!</definedName>
    <definedName name="GRAPH1">#REF!</definedName>
    <definedName name="gre" localSheetId="0">#REF!</definedName>
    <definedName name="gre">#REF!</definedName>
    <definedName name="gro" localSheetId="0">#REF!</definedName>
    <definedName name="gro">#REF!</definedName>
    <definedName name="GROSS_DIVID" hidden="1">"GROSS_DIVID"</definedName>
    <definedName name="GROSS_MARGIN" hidden="1">"GROSS_MARGIN"</definedName>
    <definedName name="GROSS_PROFIT" hidden="1">"GROSS_PROFIT"</definedName>
    <definedName name="Gross_Rev_2017">'[33]KPI''s'!$AA$27:INDEX('[33]KPI''s'!$AA$27:$AL$27,MONTH('[33]Trend P&amp;L report'!$C$2))</definedName>
    <definedName name="grpahs1" localSheetId="0">#REF!</definedName>
    <definedName name="grpahs1">#REF!</definedName>
    <definedName name="gui" localSheetId="0">#REF!</definedName>
    <definedName name="gui">#REF!</definedName>
    <definedName name="GUILLAU" localSheetId="0" hidden="1">{#N/A,#N/A,FALSE,"Tabl. D1";#N/A,#N/A,FALSE,"Tabl. D1 b";#N/A,#N/A,FALSE,"Tabl. D2";#N/A,#N/A,FALSE,"Tabl. D2 b";#N/A,#N/A,FALSE,"Tabl. D3";#N/A,#N/A,FALSE,"Tabl. D4";#N/A,#N/A,FALSE,"Tabl. D5"}</definedName>
    <definedName name="GUILLAU" hidden="1">{#N/A,#N/A,FALSE,"Tabl. D1";#N/A,#N/A,FALSE,"Tabl. D1 b";#N/A,#N/A,FALSE,"Tabl. D2";#N/A,#N/A,FALSE,"Tabl. D2 b";#N/A,#N/A,FALSE,"Tabl. D3";#N/A,#N/A,FALSE,"Tabl. D4";#N/A,#N/A,FALSE,"Tabl. D5"}</definedName>
    <definedName name="gw" localSheetId="0">#REF!</definedName>
    <definedName name="gw">#REF!</definedName>
    <definedName name="gweujgf" localSheetId="0" hidden="1">{#N/A,#N/A,FALSE,"New Depr Sch-150% DB";#N/A,#N/A,FALSE,"Cash Flows RLP";#N/A,#N/A,FALSE,"IRR";#N/A,#N/A,FALSE,"Proforma IS";#N/A,#N/A,FALSE,"Assumptions"}</definedName>
    <definedName name="gweujgf" hidden="1">{#N/A,#N/A,FALSE,"New Depr Sch-150% DB";#N/A,#N/A,FALSE,"Cash Flows RLP";#N/A,#N/A,FALSE,"IRR";#N/A,#N/A,FALSE,"Proforma IS";#N/A,#N/A,FALSE,"Assumptions"}</definedName>
    <definedName name="H" localSheetId="0">[64]Interface!$C$19:$D$23</definedName>
    <definedName name="h" hidden="1">#REF!</definedName>
    <definedName name="hbhajx">#REF!</definedName>
    <definedName name="hdfh">#REF!</definedName>
    <definedName name="HDHFH" localSheetId="0" hidden="1">{"landexbravo",#N/A,FALSE,"Land (ex Bravo)";"Schenker_HO",#N/A,FALSE,"Schenker HO";"Landincbravo",#N/A,FALSE,"Land + Bravo";"Logistics",#N/A,FALSE,"Logistics";"Airandsea",#N/A,FALSE,"Air &amp; Sea";"Schenkgroup",#N/A,FALSE,"Schenker Group";"RaabKarcher",#N/A,FALSE,"Raab Karcher";"Brenntag",#N/A,FALSE,"Brenntag";"Interfer",#N/A,FALSE,"Interfer";"F_S",#N/A,FALSE,"F&amp;S";"Full_line",#N/A,FALSE,"Wholesale";"Auto_S",#N/A,FALSE,"Auto_S";"Otherco",#N/A,FALSE,"Other co";"Centraladmin",#N/A,FALSE,"Central Ad";"Consol_adj",#N/A,FALSE,"Consol adj";"Summary98",#N/A,FALSE,"Summary";"Bravo",#N/A,FALSE,"Bravo";"Offerletter",#N/A,FALSE,"Offer letter 1";"Front sheet",#N/A,FALSE,"Comments"}</definedName>
    <definedName name="HDHFH" hidden="1">{"landexbravo",#N/A,FALSE,"Land (ex Bravo)";"Schenker_HO",#N/A,FALSE,"Schenker HO";"Landincbravo",#N/A,FALSE,"Land + Bravo";"Logistics",#N/A,FALSE,"Logistics";"Airandsea",#N/A,FALSE,"Air &amp; Sea";"Schenkgroup",#N/A,FALSE,"Schenker Group";"RaabKarcher",#N/A,FALSE,"Raab Karcher";"Brenntag",#N/A,FALSE,"Brenntag";"Interfer",#N/A,FALSE,"Interfer";"F_S",#N/A,FALSE,"F&amp;S";"Full_line",#N/A,FALSE,"Wholesale";"Auto_S",#N/A,FALSE,"Auto_S";"Otherco",#N/A,FALSE,"Other co";"Centraladmin",#N/A,FALSE,"Central Ad";"Consol_adj",#N/A,FALSE,"Consol adj";"Summary98",#N/A,FALSE,"Summary";"Bravo",#N/A,FALSE,"Bravo";"Offerletter",#N/A,FALSE,"Offer letter 1";"Front sheet",#N/A,FALSE,"Comments"}</definedName>
    <definedName name="Header_Row">ROW(#REF!)</definedName>
    <definedName name="Header2019">#REF!</definedName>
    <definedName name="healthcare">#REF!</definedName>
    <definedName name="HEHR">#REF!</definedName>
    <definedName name="HEKIE?." localSheetId="0" hidden="1">{#N/A,#N/A,FALSE,"Tabl. FB300";#N/A,#N/A,FALSE,"Tabl. FB350";#N/A,#N/A,FALSE,"Tabl. FB400";#N/A,#N/A,FALSE,"Tabl. FB500";#N/A,#N/A,FALSE,"Tabl. FS090"}</definedName>
    <definedName name="HEKIE?." hidden="1">{#N/A,#N/A,FALSE,"Tabl. FB300";#N/A,#N/A,FALSE,"Tabl. FB350";#N/A,#N/A,FALSE,"Tabl. FB400";#N/A,#N/A,FALSE,"Tabl. FB500";#N/A,#N/A,FALSE,"Tabl. FS090"}</definedName>
    <definedName name="hello" localSheetId="0">#REF!</definedName>
    <definedName name="hello">#REF!</definedName>
    <definedName name="helloandgo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helloandgo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help" localSheetId="0" hidden="1">{"510 Opex",#N/A,FALSE,"510";"520 Opex",#N/A,FALSE,"520";"UK Cons Opex",#N/A,FALSE,"Consulting-UK";"522 Opex",#N/A,FALSE,"522";"530 Opex",#N/A,FALSE,"530";"600 Opex",#N/A,FALSE,"600";"601 Opex",#N/A,FALSE,"601";"603 Opex",#N/A,FALSE,"603";"610 Opex",#N/A,FALSE,"610";"UK Sales Opex",#N/A,FALSE,"Sales-UK";"640 Opex",#N/A,FALSE,"640";"642 Opex",#N/A,FALSE,"642";"UK Mktg Opex",#N/A,FALSE,"Marketing - UK";"650 Opex",#N/A,FALSE,"650";"700 Opex",#N/A,FALSE,"700";"710 Opex",#N/A,FALSE,"710";"715 Opex",#N/A,FALSE,"715(DCS)";"720 Opex",#N/A,FALSE,"720(QA)";"800 Opex",#N/A,FALSE,"800";"810 Opex",#N/A,FALSE,"810";"820 Opex",#N/A,FALSE,"820";"830 Opex",#N/A,FALSE,"830";"850 Opex",#N/A,FALSE,"850";"851 Opex",#N/A,FALSE,"851";"Fringe Opex",#N/A,FALSE,"Fringe-825"}</definedName>
    <definedName name="help" hidden="1">{"510 Opex",#N/A,FALSE,"510";"520 Opex",#N/A,FALSE,"520";"UK Cons Opex",#N/A,FALSE,"Consulting-UK";"522 Opex",#N/A,FALSE,"522";"530 Opex",#N/A,FALSE,"530";"600 Opex",#N/A,FALSE,"600";"601 Opex",#N/A,FALSE,"601";"603 Opex",#N/A,FALSE,"603";"610 Opex",#N/A,FALSE,"610";"UK Sales Opex",#N/A,FALSE,"Sales-UK";"640 Opex",#N/A,FALSE,"640";"642 Opex",#N/A,FALSE,"642";"UK Mktg Opex",#N/A,FALSE,"Marketing - UK";"650 Opex",#N/A,FALSE,"650";"700 Opex",#N/A,FALSE,"700";"710 Opex",#N/A,FALSE,"710";"715 Opex",#N/A,FALSE,"715(DCS)";"720 Opex",#N/A,FALSE,"720(QA)";"800 Opex",#N/A,FALSE,"800";"810 Opex",#N/A,FALSE,"810";"820 Opex",#N/A,FALSE,"820";"830 Opex",#N/A,FALSE,"830";"850 Opex",#N/A,FALSE,"850";"851 Opex",#N/A,FALSE,"851";"Fringe Opex",#N/A,FALSE,"Fringe-825"}</definedName>
    <definedName name="hfderfPOURE" localSheetId="0">#REF!</definedName>
    <definedName name="hfderfPOURE">#REF!</definedName>
    <definedName name="hg" localSheetId="0">#REF!</definedName>
    <definedName name="hg">#REF!</definedName>
    <definedName name="hgrth" localSheetId="0">#REF!</definedName>
    <definedName name="hgrth">#REF!</definedName>
    <definedName name="HGTR">#REF!</definedName>
    <definedName name="HH">#REF!</definedName>
    <definedName name="hherereq" localSheetId="0" hidden="1">1/[0]!EUReXToLUF</definedName>
    <definedName name="hherereq" hidden="1">1/EUReXToLUF</definedName>
    <definedName name="hhh" localSheetId="0" hidden="1">#REF!</definedName>
    <definedName name="hhh" hidden="1">#REF!</definedName>
    <definedName name="hhhh" localSheetId="0">#REF!</definedName>
    <definedName name="hhhh">#REF!</definedName>
    <definedName name="hhhhhh" localSheetId="0" hidden="1">1/[0]!EUReXToDEM</definedName>
    <definedName name="hhhhhh" hidden="1">1/EUReXToDEM</definedName>
    <definedName name="hhhhhhh" localSheetId="0">#REF!</definedName>
    <definedName name="hhhhhhh">#REF!</definedName>
    <definedName name="hhhsdf" localSheetId="0" hidden="1">{"up stand alones",#N/A,FALSE,"Acquiror"}</definedName>
    <definedName name="hhhsdf" hidden="1">{"up stand alones",#N/A,FALSE,"Acquiror"}</definedName>
    <definedName name="hhhsdf1" localSheetId="0">#REF!</definedName>
    <definedName name="hhhsdf1">#REF!</definedName>
    <definedName name="Highlights" localSheetId="0">#REF!</definedName>
    <definedName name="Highlights">#REF!</definedName>
    <definedName name="HighPrice" hidden="1">#REF!</definedName>
    <definedName name="hiulj" localSheetId="0" hidden="1">{"EVA",#N/A,FALSE,"EVA";"WACC",#N/A,FALSE,"WACC"}</definedName>
    <definedName name="hiulj" hidden="1">{"EVA",#N/A,FALSE,"EVA";"WACC",#N/A,FALSE,"WACC"}</definedName>
    <definedName name="hjfgjghj" localSheetId="0" hidden="1">{"up stand alones",#N/A,FALSE,"Acquiror"}</definedName>
    <definedName name="hjfgjghj" hidden="1">{"up stand alones",#N/A,FALSE,"Acquiror"}</definedName>
    <definedName name="hjhjj" localSheetId="0">#REF!</definedName>
    <definedName name="hjhjj">#REF!</definedName>
    <definedName name="hjkd" localSheetId="0">#REF!</definedName>
    <definedName name="hjkd">#REF!</definedName>
    <definedName name="hjkh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hjkh" hidden="1">{"assumption 50 50",#N/A,TRUE,"Merger";"has gets cash",#N/A,TRUE,"Merger";"accretion dilution",#N/A,TRUE,"Merger";"comparison credit stats",#N/A,TRUE,"Merger";"pf credit stats",#N/A,TRUE,"Merger";"pf sheets",#N/A,TRUE,"Merger"}</definedName>
    <definedName name="hjkhjkhjk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hjkhjkhjk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hjkjhk" localSheetId="0" hidden="1">{#N/A,#N/A,FALSE,"Calc";#N/A,#N/A,FALSE,"Sensitivity";#N/A,#N/A,FALSE,"LT Earn.Dil.";#N/A,#N/A,FALSE,"Dil. AVP"}</definedName>
    <definedName name="hjkjhk" hidden="1">{#N/A,#N/A,FALSE,"Calc";#N/A,#N/A,FALSE,"Sensitivity";#N/A,#N/A,FALSE,"LT Earn.Dil.";#N/A,#N/A,FALSE,"Dil. AVP"}</definedName>
    <definedName name="hkhjk" localSheetId="0" hidden="1">{#N/A,#N/A,FALSE,"Operations";#N/A,#N/A,FALSE,"Financials"}</definedName>
    <definedName name="hkhjk" hidden="1">{#N/A,#N/A,FALSE,"Operations";#N/A,#N/A,FALSE,"Financials"}</definedName>
    <definedName name="hkla" localSheetId="0">#REF!</definedName>
    <definedName name="hkla">#REF!</definedName>
    <definedName name="hn.ExtDb" hidden="1">FALSE</definedName>
    <definedName name="hn.ModelType" hidden="1">"DEAL"</definedName>
    <definedName name="hn.ModelVersion" hidden="1">1</definedName>
    <definedName name="hn.NoUpload" hidden="1">0</definedName>
    <definedName name="HNJ" localSheetId="0">#REF!</definedName>
    <definedName name="HNJ">#REF!</definedName>
    <definedName name="hod" localSheetId="0" hidden="1">{#N/A,#N/A,FALSE,"TS";#N/A,#N/A,FALSE,"Combo";#N/A,#N/A,FALSE,"FAIR";#N/A,#N/A,FALSE,"RBC";#N/A,#N/A,FALSE,"xxxx";#N/A,#N/A,FALSE,"A_D";#N/A,#N/A,FALSE,"WACC";#N/A,#N/A,FALSE,"DCF";#N/A,#N/A,FALSE,"LBO";#N/A,#N/A,FALSE,"AcqMults";#N/A,#N/A,FALSE,"CompMults"}</definedName>
    <definedName name="hod" hidden="1">{#N/A,#N/A,FALSE,"TS";#N/A,#N/A,FALSE,"Combo";#N/A,#N/A,FALSE,"FAIR";#N/A,#N/A,FALSE,"RBC";#N/A,#N/A,FALSE,"xxxx";#N/A,#N/A,FALSE,"A_D";#N/A,#N/A,FALSE,"WACC";#N/A,#N/A,FALSE,"DCF";#N/A,#N/A,FALSE,"LBO";#N/A,#N/A,FALSE,"AcqMults";#N/A,#N/A,FALSE,"CompMults"}</definedName>
    <definedName name="hola" localSheetId="0">#REF!</definedName>
    <definedName name="hola">#REF!</definedName>
    <definedName name="holding" localSheetId="0">#REF!</definedName>
    <definedName name="holding">#REF!</definedName>
    <definedName name="HOMFE" localSheetId="0" hidden="1">{#N/A,#N/A,FALSE,"Assessment";#N/A,#N/A,FALSE,"Staffing";#N/A,#N/A,FALSE,"Hires";#N/A,#N/A,FALSE,"Assumptions"}</definedName>
    <definedName name="HOMFE" hidden="1">{#N/A,#N/A,FALSE,"Assessment";#N/A,#N/A,FALSE,"Staffing";#N/A,#N/A,FALSE,"Hires";#N/A,#N/A,FALSE,"Assumptions"}</definedName>
    <definedName name="hosting" localSheetId="0">#REF!</definedName>
    <definedName name="hosting">#REF!</definedName>
    <definedName name="houy" localSheetId="0" hidden="1">{#N/A,#N/A,FALSE,"AD_Purchase";#N/A,#N/A,FALSE,"Credit";#N/A,#N/A,FALSE,"PF Acquisition";#N/A,#N/A,FALSE,"PF Offering"}</definedName>
    <definedName name="houy" hidden="1">{#N/A,#N/A,FALSE,"AD_Purchase";#N/A,#N/A,FALSE,"Credit";#N/A,#N/A,FALSE,"PF Acquisition";#N/A,#N/A,FALSE,"PF Offering"}</definedName>
    <definedName name="HOW" localSheetId="0">#REF!</definedName>
    <definedName name="HOW">#REF!</definedName>
    <definedName name="hppackage.xls" localSheetId="0" hidden="1">{"LCCOST",#N/A,FALSE,"FC-3 "}</definedName>
    <definedName name="hppackage.xls" hidden="1">{"LCCOST",#N/A,FALSE,"FC-3 "}</definedName>
    <definedName name="HQ" localSheetId="0" hidden="1">{#N/A,#N/A,FALSE,"6405";#N/A,#N/A,FALSE,"6406";#N/A,#N/A,FALSE,"6409";#N/A,#N/A,FALSE,"6425";#N/A,#N/A,FALSE,"6426";#N/A,#N/A,FALSE,"6427";#N/A,#N/A,FALSE,"6440";#N/A,#N/A,FALSE,"6441";#N/A,#N/A,FALSE,"6442";#N/A,#N/A,FALSE,"6443"}</definedName>
    <definedName name="HQ" hidden="1">{#N/A,#N/A,FALSE,"6405";#N/A,#N/A,FALSE,"6406";#N/A,#N/A,FALSE,"6409";#N/A,#N/A,FALSE,"6425";#N/A,#N/A,FALSE,"6426";#N/A,#N/A,FALSE,"6427";#N/A,#N/A,FALSE,"6440";#N/A,#N/A,FALSE,"6441";#N/A,#N/A,FALSE,"6442";#N/A,#N/A,FALSE,"6443"}</definedName>
    <definedName name="HR" localSheetId="0">#REF!</definedName>
    <definedName name="HR">#REF!</definedName>
    <definedName name="HRE" localSheetId="0">#REF!</definedName>
    <definedName name="HRE">#REF!</definedName>
    <definedName name="HRRHG" localSheetId="0">#REF!</definedName>
    <definedName name="HRRHG">#REF!</definedName>
    <definedName name="HT_CLT_N">#REF!</definedName>
    <definedName name="HTML_CodePage" hidden="1">1252</definedName>
    <definedName name="HTML_Control" localSheetId="0" hidden="1">{"'Sheet1'!$A$1:$H$145"}</definedName>
    <definedName name="HTML_Control" hidden="1">{"'Sheet1'!$A$1:$H$145"}</definedName>
    <definedName name="HTML_Description" hidden="1">""</definedName>
    <definedName name="HTML_Email" hidden="1">""</definedName>
    <definedName name="HTML_Header" hidden="1">"Country Risk Premiums"</definedName>
    <definedName name="HTML_LastUpdate" hidden="1">"2/19/99"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" hidden="1">"C:\Celular\Planilha\vm.htm"</definedName>
    <definedName name="HTML_PathFileMac" hidden="1">"Macintosh HD:HomePageStuff:New_Home_Page:datafile:ctryprem.html"</definedName>
    <definedName name="HTML_Title" hidden="1">"Country Risk Premiums"</definedName>
    <definedName name="HTML1_1" hidden="1">"[FCFF3]Sheet1!$A$1:$L$34"</definedName>
    <definedName name="HTML1_10" hidden="1">""</definedName>
    <definedName name="HTML1_11" hidden="1">1</definedName>
    <definedName name="HTML1_12" hidden="1">"Aswath:Adobe SiteMill™ 1.0.2:MyHomePage:FCFF3.html"</definedName>
    <definedName name="HTML1_2" hidden="1">1</definedName>
    <definedName name="HTML1_3" hidden="1">"FCFF3"</definedName>
    <definedName name="HTML1_4" hidden="1">"Three-Stage FCFF Model"</definedName>
    <definedName name="HTML1_5" hidden="1">""</definedName>
    <definedName name="HTML1_6" hidden="1">-4146</definedName>
    <definedName name="HTML1_7" hidden="1">-4146</definedName>
    <definedName name="HTML1_8" hidden="1">"10/22/96"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1</definedName>
    <definedName name="hu" localSheetId="0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hu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hub" localSheetId="0">#REF!</definedName>
    <definedName name="hub">#REF!</definedName>
    <definedName name="huji" localSheetId="0">#REF!</definedName>
    <definedName name="huji">#REF!</definedName>
    <definedName name="Hyp" localSheetId="0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Hyp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HYPACTBDD">'[65]HYPOTHESES BASES'!$B$16</definedName>
    <definedName name="HYPCOUTMOYAFF">'[65]HYPOTHESES BASES'!$B$48</definedName>
    <definedName name="HYPCOUTMOYDOC">'[65]HYPOTHESES BASES'!$B$44</definedName>
    <definedName name="HYPCOUTMOYPHORDV">'[65]HYPOTHESES BASES'!$B$38</definedName>
    <definedName name="HYPHAUSSECONT">'[65]HYPOTHESES BASES'!$B$4</definedName>
    <definedName name="HYPHAUSSETARCOM">'[65]HYPOTHESES BASES'!$B$6</definedName>
    <definedName name="HYPHAUSSPRESTST">'[65]HYPOTHESES BASES'!$B$35</definedName>
    <definedName name="HYPHAUSSSAL">'[65]HYPOTHESES BASES'!$A$13</definedName>
    <definedName name="Hypothèse_de_taux">[17]CHP!$C$17</definedName>
    <definedName name="Hypothèse_de_taux_BPO">'[17]SCI Moinerie'!$AP$3</definedName>
    <definedName name="Hypothèse_de_taux_Bretdev">'[17]SCI Moinerie'!$U$3</definedName>
    <definedName name="Hypothèse_de_taux_pour_la_BNP">[17]CHP!$C$18</definedName>
    <definedName name="HYPRDVPPERS">'[65]HYPOTHESES BASES'!$B$12</definedName>
    <definedName name="HYPSALMOYBDD">'[65]HYPOTHESES BASES'!$B$17</definedName>
    <definedName name="HYPSALMOYCALL">'[65]HYPOTHESES BASES'!$B$13</definedName>
    <definedName name="HYPSALMOYMARKT">'[65]HYPOTHESES BASES'!$B$25</definedName>
    <definedName name="HYPSALMOYPROD">'[65]HYPOTHESES BASES'!$B$21</definedName>
    <definedName name="HYPTAUXPHONING">'[65]HYPOTHESES BASES'!$B$37</definedName>
    <definedName name="i" localSheetId="0" hidden="1">{"vue1",#N/A,FALSE,"synthese";"vue2",#N/A,FALSE,"synthese"}</definedName>
    <definedName name="i" hidden="1">[66]Bank!$A$28:$IV$28</definedName>
    <definedName name="IEPeXToEUR" localSheetId="0" hidden="1">1/[0]!EUReXToIEP</definedName>
    <definedName name="IEPeXToEUR" hidden="1">1/EUReXToIEP</definedName>
    <definedName name="IGIENE" localSheetId="0" hidden="1">{"FY97Total var",#N/A,FALSE,"FY97 - Total";"FY98Total var",#N/A,FALSE,"FY98 - Total"}</definedName>
    <definedName name="IGIENE" hidden="1">{"FY97Total var",#N/A,FALSE,"FY97 - Total";"FY98Total var",#N/A,FALSE,"FY98 - Total"}</definedName>
    <definedName name="ihb" localSheetId="0" hidden="1">{#N/A,#N/A,FALSE,"Tabl. D1";#N/A,#N/A,FALSE,"Tabl. D1 b";#N/A,#N/A,FALSE,"Tabl. D2";#N/A,#N/A,FALSE,"Tabl. D2 b";#N/A,#N/A,FALSE,"Tabl. D3";#N/A,#N/A,FALSE,"Tabl. D4";#N/A,#N/A,FALSE,"Tabl. D5"}</definedName>
    <definedName name="ihb" hidden="1">{#N/A,#N/A,FALSE,"Tabl. D1";#N/A,#N/A,FALSE,"Tabl. D1 b";#N/A,#N/A,FALSE,"Tabl. D2";#N/A,#N/A,FALSE,"Tabl. D2 b";#N/A,#N/A,FALSE,"Tabl. D3";#N/A,#N/A,FALSE,"Tabl. D4";#N/A,#N/A,FALSE,"Tabl. D5"}</definedName>
    <definedName name="ii" localSheetId="0">#REF!</definedName>
    <definedName name="ii">#REF!</definedName>
    <definedName name="IIII">'[37]Cover '!$L$122:$Z$152</definedName>
    <definedName name="iiiii" localSheetId="0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iiiii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iiiiiiiiiiiiiiii" localSheetId="0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iiiiiiiiiiiiiiii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iiiiiiiiiiiiiiiiiiiiiiiiiiiiiiiiiiii" localSheetId="0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iiiiiiiiiiiiiiiiiiiiiiiiiiiiiiiiiiii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ik" localSheetId="0">#REF!</definedName>
    <definedName name="ik">#REF!</definedName>
    <definedName name="immo13" localSheetId="0">#REF!</definedName>
    <definedName name="immo13">#REF!</definedName>
    <definedName name="immo14" localSheetId="0">#REF!</definedName>
    <definedName name="immo14">#REF!</definedName>
    <definedName name="IMPOT">#REF!</definedName>
    <definedName name="in">#REF!</definedName>
    <definedName name="inabc">#REF!</definedName>
    <definedName name="INC_AFTER_TAX" hidden="1">"INC_AFTER_TAX"</definedName>
    <definedName name="INC_AVAIL_EXCL" hidden="1">"INC_AVAIL_EXCL"</definedName>
    <definedName name="INC_AVAIL_INCL" hidden="1">"INC_AVAIL_INCL"</definedName>
    <definedName name="INC_BEFORE_TAX" hidden="1">"INC_BEFORE_TAX"</definedName>
    <definedName name="INC_TAX" hidden="1">"INC_TAX"</definedName>
    <definedName name="INC_TAX_EXCL" hidden="1">"INC_TAX_EXCL"</definedName>
    <definedName name="inf">'[56]Synthèse CA'!$H$4</definedName>
    <definedName name="inf_c">'[56]Synthèse CA'!$I$4:$Q$4</definedName>
    <definedName name="INFFR">[60]Assumptions!$E$10</definedName>
    <definedName name="infl">[26]Paramètres!$E$4</definedName>
    <definedName name="Int" localSheetId="0">#REF!</definedName>
    <definedName name="Int">#REF!</definedName>
    <definedName name="INTANGIBLES_NET" hidden="1">"INTANGIBLES_NET"</definedName>
    <definedName name="Inter" localSheetId="0">#REF!</definedName>
    <definedName name="Inter">#REF!</definedName>
    <definedName name="interactive" localSheetId="0">#REF!</definedName>
    <definedName name="interactive">#REF!</definedName>
    <definedName name="intercos" localSheetId="0">[67]!intercos</definedName>
    <definedName name="intercos">[67]!intercos</definedName>
    <definedName name="Intercosliaison" localSheetId="0">#REF!</definedName>
    <definedName name="Intercosliaison">#REF!</definedName>
    <definedName name="interest" localSheetId="0">#REF!</definedName>
    <definedName name="interest">#REF!</definedName>
    <definedName name="INTEREST_EXP_NET" hidden="1">"INTEREST_EXP_NET"</definedName>
    <definedName name="INTEREST_EXP_NON" hidden="1">"INTEREST_EXP_NON"</definedName>
    <definedName name="INTEREST_EXP_SUPPL" hidden="1">"INTEREST_EXP_SUPPL"</definedName>
    <definedName name="INTEREST_INC" hidden="1">"INTEREST_INC"</definedName>
    <definedName name="INTEREST_INC_10K" hidden="1">"INTEREST_INC_10K"</definedName>
    <definedName name="INTEREST_INC_10Q" hidden="1">"INTEREST_INC_10Q"</definedName>
    <definedName name="INTEREST_INC_10Q1" hidden="1">"INTEREST_INC_10Q1"</definedName>
    <definedName name="INTEREST_INC_NON" hidden="1">"INTEREST_INC_NON"</definedName>
    <definedName name="Interest_Rate" localSheetId="0">#REF!</definedName>
    <definedName name="Interest_Rate">#REF!</definedName>
    <definedName name="Intérêts" localSheetId="0">#N/A</definedName>
    <definedName name="Intérêts">-IPMT([0]!Taux_Intérêt/12,Numéro_Paiement,Nombre_Paiements,Montant_Prêt)</definedName>
    <definedName name="International" localSheetId="0">#REF!</definedName>
    <definedName name="International">#REF!</definedName>
    <definedName name="intrate" localSheetId="0">#REF!</definedName>
    <definedName name="intrate">#REF!</definedName>
    <definedName name="Inventories">[23]Assumptions!$E$205:$P$210</definedName>
    <definedName name="Inventory" localSheetId="0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Inventory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INVENTORY_TURNS" hidden="1">"INVENTORY_TURNS"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RES_DOM_FFIEC" hidden="1">"c15269"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EPTANCES_OTHER_FOREIGN_BANKS_LL_REC_FFIEC" hidden="1">"c15293"</definedName>
    <definedName name="IQ_ACCEPTANCES_OTHER_US_BANKS_LL_REC_FFIEC" hidden="1">"c15292"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"c39"</definedName>
    <definedName name="IQ_ADDIN" hidden="1">"AUTO"</definedName>
    <definedName name="IQ_ADDITIONAL_NON_INT_INC_FDIC" hidden="1">"c6574"</definedName>
    <definedName name="IQ_ADDITIONS_NON_ACCRUAL_ASSET_DURING_QTR_FFIEC" hidden="1">"c15349"</definedName>
    <definedName name="IQ_ADJUSTABLE_RATE_LOANS_FDIC" hidden="1">"c6375"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_PROD_FARM_LOANS_DOM_QUARTERLY_AVG_FFIEC" hidden="1">"c15477"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LL_OTHER_DEPOSITS_FOREIGN_DEP_FFIEC" hidden="1">"c15347"</definedName>
    <definedName name="IQ_ALL_OTHER_INVEST_UNCONSOL_SUBS_FFIEC" hidden="1">"c15275"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"c1471"</definedName>
    <definedName name="IQ_AMORTIZED_COST_FDIC" hidden="1">"c6426"</definedName>
    <definedName name="IQ_ANNUAL_DIVIDEND" hidden="1">"c229"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UDITOR_NAME" hidden="1">"c1539"</definedName>
    <definedName name="IQ_AUDITOR_OPINION" hidden="1">"c1540"</definedName>
    <definedName name="IQ_AUTO_WRITTEN" hidden="1">"c62"</definedName>
    <definedName name="IQ_AVAIL_FOR_SALE_FAIR_VALUE_TOT_FFIEC" hidden="1">"c15399"</definedName>
    <definedName name="IQ_AVAIL_FOR_SALE_LEVEL_1_FFIEC" hidden="1">"c15421"</definedName>
    <definedName name="IQ_AVAIL_FOR_SALE_LEVEL_2_FFIEC" hidden="1">"c15434"</definedName>
    <definedName name="IQ_AVAIL_FOR_SALE_LEVEL_3_FFIEC" hidden="1">"c15447"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DEPOSITS" hidden="1">"c15256"</definedName>
    <definedName name="IQ_AVERAGE_EARNING_ASSETS_FDIC" hidden="1">"c6748"</definedName>
    <definedName name="IQ_AVERAGE_EQUITY_FDIC" hidden="1">"c6749"</definedName>
    <definedName name="IQ_AVERAGE_INTEREST_BEARING_DEPOSITS" hidden="1">"c15254"</definedName>
    <definedName name="IQ_AVERAGE_LOANS_FDIC" hidden="1">"c6750"</definedName>
    <definedName name="IQ_AVERAGE_LOANS_HFI" hidden="1">"c15251"</definedName>
    <definedName name="IQ_AVERAGE_LOANS_HFS" hidden="1">"c15252"</definedName>
    <definedName name="IQ_AVERAGE_NON_INTEREST_BEARING_DEPOSITS" hidden="1">"c15255"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"c65"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NON_TRANS_ACCTS_FFIEC" hidden="1">"c15326"</definedName>
    <definedName name="IQ_BANKS_FOREIGN_COUNTRIES_TOTAL_DEPOSITS_FDIC" hidden="1">"c6475"</definedName>
    <definedName name="IQ_BANKS_FOREIGN_COUNTRIES_TRANS_ACCTS_FFIEC" hidden="1">"c15318"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ASSISTANT_EMAIL" hidden="1">"c15179"</definedName>
    <definedName name="IQ_BOARD_MEMBER_ASSISTANT_FAX" hidden="1">"c15181"</definedName>
    <definedName name="IQ_BOARD_MEMBER_ASSISTANT_NAME" hidden="1">"c15178"</definedName>
    <definedName name="IQ_BOARD_MEMBER_ASSISTANT_PHONE" hidden="1">"c15180"</definedName>
    <definedName name="IQ_BOARD_MEMBER_DIRECT_FAX" hidden="1">"c15176"</definedName>
    <definedName name="IQ_BOARD_MEMBER_DIRECT_PHONE" hidden="1">"c15175"</definedName>
    <definedName name="IQ_BOARD_MEMBER_EMAIL" hidden="1">"c15177"</definedName>
    <definedName name="IQ_BOARD_MEMBER_FAX" hidden="1">"c2100"</definedName>
    <definedName name="IQ_BOARD_MEMBER_MAIN_FAX" hidden="1">"c15174"</definedName>
    <definedName name="IQ_BOARD_MEMBER_MAIN_PHONE" hidden="1">"c15173"</definedName>
    <definedName name="IQ_BOARD_MEMBER_OFFICE" hidden="1">"c2098"</definedName>
    <definedName name="IQ_BOARD_MEMBER_OFFICE_ADDRESS" hidden="1">"c15172"</definedName>
    <definedName name="IQ_BOARD_MEMBER_PHONE" hidden="1">"c2099"</definedName>
    <definedName name="IQ_BOARD_MEMBER_TITLE" hidden="1">"c97"</definedName>
    <definedName name="IQ_BONDRATING_FITCH" hidden="1">"IQ_BONDRATING_FITCH"</definedName>
    <definedName name="IQ_BONDRATING_FITCH_DATE" hidden="1">"c241"</definedName>
    <definedName name="IQ_BONDRATING_SP" hidden="1">"IQ_BONDRATING_SP"</definedName>
    <definedName name="IQ_BONDRATING_SP_DATE" hidden="1">"c242"</definedName>
    <definedName name="IQ_BOOK_VALUE" hidden="1">"IQ_BOOK_VALUE"</definedName>
    <definedName name="IQ_BROK_COMISSION" hidden="1">"c98"</definedName>
    <definedName name="IQ_BROKER_DEPOSIT_LESS_THAN_100000_1_YR_LESS_FFIEC" hidden="1">"c15307"</definedName>
    <definedName name="IQ_BROKER_DEPOSIT_LESS_THAN_100000_1_YR_MORE_FFIEC" hidden="1">"c15308"</definedName>
    <definedName name="IQ_BROKER_DEPOSIT_LESS_THAN_100000_FFIEC" hidden="1">"c15306"</definedName>
    <definedName name="IQ_BROKER_DEPOSIT_MORE_THAN_100000_1_YR_LESS_FFIEC" hidden="1">"c15310"</definedName>
    <definedName name="IQ_BROKER_DEPOSIT_MORE_THAN_100000_1_YR_MORE_FFIEC" hidden="1">"c15311"</definedName>
    <definedName name="IQ_BROKER_DEPOSIT_MORE_THAN_100000_FFIEC" hidden="1">"c15309"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ILDINGS" hidden="1">"c99"</definedName>
    <definedName name="IQ_BUS_SEG_PRIMARY_GIC" hidden="1">"c15584"</definedName>
    <definedName name="IQ_BUS_SEG_PRIMARY_GIC_ABS" hidden="1">"c15572"</definedName>
    <definedName name="IQ_BUS_SEG_SECONDARY_GIC" hidden="1">"c15585"</definedName>
    <definedName name="IQ_BUS_SEG_SECONDARY_GIC_ABS" hidden="1">"c15573"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ALLOCATION_ADJUSTMENT_FOREIGN_FFIEC" hidden="1">"c15389"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BANKS_FOREIGN_COUNTRIES_DOM_FFIEC" hidden="1">"c15289"</definedName>
    <definedName name="IQ_CASH_COLLECTION_UNPOSTED_DEBITS_CURRENCY_FFIEC" hidden="1">"c15279"</definedName>
    <definedName name="IQ_CASH_COLLECTION_UNPOSTED_DEBITS_DOM_FFIEC" hidden="1">"c15286"</definedName>
    <definedName name="IQ_CASH_CONVERSION" hidden="1">"c117"</definedName>
    <definedName name="IQ_CASH_DEPOSITORY_INSTIT_US_DOM_FFIEC" hidden="1">"c15288"</definedName>
    <definedName name="IQ_CASH_DIVIDENDS_NET_INCOME_FDIC" hidden="1">"c6738"</definedName>
    <definedName name="IQ_CASH_DUE_BANKS" hidden="1">"c118"</definedName>
    <definedName name="IQ_CASH_DUE_OTHER_FED_RESERVE_BANKS_DOM_FFIEC" hidden="1">"c15290"</definedName>
    <definedName name="IQ_CASH_DUE_OTHER_FED_RESERVE_BANKS_FFIEC" hidden="1">"c15284"</definedName>
    <definedName name="IQ_CASH_DUE_US_BRANCH_FOREIGN_BANK_FFIEC" hidden="1">"c15280"</definedName>
    <definedName name="IQ_CASH_EQUIV" hidden="1">"c118"</definedName>
    <definedName name="IQ_CASH_FINAN" hidden="1">"c119"</definedName>
    <definedName name="IQ_CASH_FOREIGN_BRANCH_OTHER_US_BANKS_FFIEC" hidden="1">"c15282"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OPER_EST" hidden="1">"c4163"</definedName>
    <definedName name="IQ_CASH_OPER_HIGH_EST" hidden="1">"c4166"</definedName>
    <definedName name="IQ_CASH_OPER_LOW_EST" hidden="1">"c4244"</definedName>
    <definedName name="IQ_CASH_OPER_MEDIAN_EST" hidden="1">"c4245"</definedName>
    <definedName name="IQ_CASH_OPER_NUM_EST" hidden="1">"c4246"</definedName>
    <definedName name="IQ_CASH_OPER_STDDEV_EST" hidden="1">"c4247"</definedName>
    <definedName name="IQ_CASH_OTHER_BANKS_FOREIGN_COUNTRIES_FFIEC" hidden="1">"c15283"</definedName>
    <definedName name="IQ_CASH_OTHER_US_COMM_BANK_DEP_INSTIT_FFIEC" hidden="1">"c15281"</definedName>
    <definedName name="IQ_CASH_SEGREG" hidden="1">"c123"</definedName>
    <definedName name="IQ_CASH_ST" hidden="1">"c124"</definedName>
    <definedName name="IQ_CASH_ST_INVEST" hidden="1">"c124"</definedName>
    <definedName name="IQ_CASH_STRUCTURED_PRODUCTS_AVAIL_SALE_FFIEC" hidden="1">"c15263"</definedName>
    <definedName name="IQ_CASH_STRUCTURED_PRODUCTS_FFIEC" hidden="1">"c15260"</definedName>
    <definedName name="IQ_CASH_TAXES" hidden="1">"c125"</definedName>
    <definedName name="IQ_CCE_FDIC" hidden="1">"c6296"</definedName>
    <definedName name="IQ_CEO_ID" hidden="1">"c15210"</definedName>
    <definedName name="IQ_CEO_NAME" hidden="1">"c15209"</definedName>
    <definedName name="IQ_CERTIFIED_OFFICIAL_CHECKS_TRANS_ACCTS_FFIEC" hidden="1">"c15320"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O_ID" hidden="1">"c15212"</definedName>
    <definedName name="IQ_CFO_NAME" hidden="1">"c15211"</definedName>
    <definedName name="IQ_CH">110000</definedName>
    <definedName name="IQ_CHAIRMAN_ID" hidden="1">"c15218"</definedName>
    <definedName name="IQ_CHAIRMAN_NAME" hidden="1">"c15217"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F_TAX_TOTAL" hidden="1">"c15557"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INVENTORY" hidden="1">"c151"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B_OUTSTANDING_BS_DATE" hidden="1">"c1972"</definedName>
    <definedName name="IQ_CLASSB_OUTSTANDING_FILING_DATE" hidden="1">"c1974"</definedName>
    <definedName name="IQ_CLOSED_END_SEC_1_4_RESIDENT_CHARGE_OFFS_FFIEC" hidden="1">"c15397"</definedName>
    <definedName name="IQ_CLOSED_END_SEC_1_4_RESIDENT_DUE_30_89_FFIEC" hidden="1">"c15413"</definedName>
    <definedName name="IQ_CLOSED_END_SEC_1_4_RESIDENT_DUE_90_FFIEC" hidden="1">"c15417"</definedName>
    <definedName name="IQ_CLOSED_END_SEC_1_4_RESIDENT_NON_ACCRUAL_FFIEC" hidden="1">"c15460"</definedName>
    <definedName name="IQ_CLOSED_END_SEC_1_4_RESIDENT_RECOV_FFIEC" hidden="1">"c15398"</definedName>
    <definedName name="IQ_CLOSEPRICE" hidden="1">"c174"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_BANKS_OTHER_DEP_INST_US_TRANS_ACCTS_FFIEC" hidden="1">"c15317"</definedName>
    <definedName name="IQ_COMM_BANKS_OTHER_INST_US_NON_TRANS_ACCTS_FFIEC" hidden="1">"c15325"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DOM_QUARTERLY_AVG_FFIEC" hidden="1">"c15478"</definedName>
    <definedName name="IQ_COMMERCIAL_INDUSTRIAL_LOANS_NET_FDIC" hidden="1">"c6317"</definedName>
    <definedName name="IQ_COMMERCIAL_INDUSTRIAL_NET_CHARGE_OFFS_FDIC" hidden="1">"c6636"</definedName>
    <definedName name="IQ_COMMERCIAL_INDUSTRIAL_NON_US_DUE_30_89_FFIEC" hidden="1">"c15415"</definedName>
    <definedName name="IQ_COMMERCIAL_INDUSTRIAL_NON_US_DUE_90_FFIEC" hidden="1">"c15419"</definedName>
    <definedName name="IQ_COMMERCIAL_INDUSTRIAL_NON_US_NON_ACCRUAL_FFIEC" hidden="1">"c15464"</definedName>
    <definedName name="IQ_COMMERCIAL_INDUSTRIAL_RECOVERIES_FDIC" hidden="1">"c6617"</definedName>
    <definedName name="IQ_COMMERCIAL_INDUSTRIAL_TOTAL_LOANS_FOREIGN_FDIC" hidden="1">"c6451"</definedName>
    <definedName name="IQ_COMMERCIAL_INDUSTRIAL_US_DUE_30_89_FFIEC" hidden="1">"c15414"</definedName>
    <definedName name="IQ_COMMERCIAL_INDUSTRIAL_US_DUE_90_FFIEC" hidden="1">"c15418"</definedName>
    <definedName name="IQ_COMMERCIAL_INDUSTRIAL_US_NON_ACCRUAL_FFIEC" hidden="1">"c15463"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TICKER_NO_EXCH" hidden="1">"c15490"</definedName>
    <definedName name="IQ_COMPANY_WEBSITE" hidden="1">"c220"</definedName>
    <definedName name="IQ_COMPANY_ZIP" hidden="1">"c221"</definedName>
    <definedName name="IQ_CONSOLIDATED_NI_FOREIGN_FFIEC" hidden="1">"c15396"</definedName>
    <definedName name="IQ_CONSTRUCTION_DEV_LOANS_FDIC" hidden="1">"c6313"</definedName>
    <definedName name="IQ_CONSTRUCTION_LAND_DEV_DOM_FFIEC" hidden="1">"c15267"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TRACTS_OTHER_COMMODITIES_EQUITIES_FDIC" hidden="1">"c6522"</definedName>
    <definedName name="IQ_CONV_RATE" hidden="1">"c2192"</definedName>
    <definedName name="IQ_CONVERT_DEBT" hidden="1">"c224"</definedName>
    <definedName name="IQ_CONVEYED_TO_OTHERS_FDIC" hidden="1">"c6534"</definedName>
    <definedName name="IQ_COO_ID" hidden="1">"c15222"</definedName>
    <definedName name="IQ_COO_NAME" hidden="1">"c15221"</definedName>
    <definedName name="IQ_CORE_CAPITAL_RATIO_FDIC" hidden="1">"c6745"</definedName>
    <definedName name="IQ_CORE_TIER_ONE_CAPITAL" hidden="1">"c15244"</definedName>
    <definedName name="IQ_CORE_TIER_ONE_CAPITAL_RATIO" hidden="1">"c15240"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AGE_RATIO" hidden="1">"c15243"</definedName>
    <definedName name="IQ_CQ">5000</definedName>
    <definedName name="IQ_CREDIT_CARD_CHARGE_OFFS_FDIC" hidden="1">"c6652"</definedName>
    <definedName name="IQ_CREDIT_CARD_FEE" hidden="1">"c231"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DOM_QUARTERLY_AVG_FFIEC" hidden="1">"c15480"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ENCY_COIN_DOM_FFIEC" hidden="1">"c15287"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>500000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FOREIGN_BANKS_FOREIGN_AGENCIES_FFIEC" hidden="1">"c15344"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RIVATIVE_ASSETS_FAIR_VALUE_TOT_FFIEC" hidden="1">"c15403"</definedName>
    <definedName name="IQ_DERIVATIVE_ASSETS_LEVEL_1_FFIEC" hidden="1">"c15425"</definedName>
    <definedName name="IQ_DERIVATIVE_ASSETS_LEVEL_2_FFIEC" hidden="1">"c15438"</definedName>
    <definedName name="IQ_DERIVATIVE_ASSETS_LEVEL_3_FFIEC" hidden="1">"c15451"</definedName>
    <definedName name="IQ_DERIVATIVE_LIABILITIES_FAIR_VALUE_TOT_FFIEC" hidden="1">"c15407"</definedName>
    <definedName name="IQ_DERIVATIVE_LIABILITIES_LEVEL_1_FFIEC" hidden="1">"c15429"</definedName>
    <definedName name="IQ_DERIVATIVE_LIABILITIES_LEVEL_2_FFIEC" hidden="1">"c15442"</definedName>
    <definedName name="IQ_DERIVATIVE_LIABILITIES_LEVEL_3_FFIEC" hidden="1">"c15455"</definedName>
    <definedName name="IQ_DERIVATIVES_FDIC" hidden="1">"c6523"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RECT_INDIRECT_RE_VENTURES_FFIEC" hidden="1">"c15266"</definedName>
    <definedName name="IQ_DIRECT_INDIRECT_RE_VENTURES_UNCONSOL_FFIEC" hidden="1">"c15274"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COVERAGE_NET_CHARGE_OFFS_FDIC" hidden="1">"c6735"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GROWTH_1" hidden="1">"IQ_EBIT_GROWTH_1"</definedName>
    <definedName name="IQ_EBIT_GROWTH_2" hidden="1">"IQ_EBIT_GROWTH_2"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GROWTH_1" hidden="1">"IQ_EBITDA_GROWTH_1"</definedName>
    <definedName name="IQ_EBITDA_GROWTH_2" hidden="1">"IQ_EBITDA_GROWTH_2"</definedName>
    <definedName name="IQ_EBITDA_INT" hidden="1">"c373"</definedName>
    <definedName name="IQ_EBITDA_MARGIN" hidden="1">"c372"</definedName>
    <definedName name="IQ_EBITDA_NO_EST" hidden="1">"c267"</definedName>
    <definedName name="IQ_EBITDA_OVER_TOTAL_IE" hidden="1">"c373"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ECT_SPECIAL_CHARGE" hidden="1">"c1595"</definedName>
    <definedName name="IQ_EFFICIENCY_RATIO" hidden="1">"c391"</definedName>
    <definedName name="IQ_EFFICIENCY_RATIO_FDIC" hidden="1">"c6736"</definedName>
    <definedName name="IQ_ELIMINATIONS_CONSOL_OFFICES_FOREIGN_FFIEC" hidden="1">"c15395"</definedName>
    <definedName name="IQ_EMPLOYEES" hidden="1">"c392"</definedName>
    <definedName name="IQ_ENTERPRISE_VALUE" hidden="1">"c84"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_1" hidden="1">"IQ_EPS_EST_1"</definedName>
    <definedName name="IQ_EPS_NO_EST" hidden="1">"c271"</definedName>
    <definedName name="IQ_EQUITY_AFFIL" hidden="1">"c552"</definedName>
    <definedName name="IQ_EQUITY_CAPITAL_ASSETS_FDIC" hidden="1">"c6744"</definedName>
    <definedName name="IQ_EQUITY_FDIC" hidden="1">"c6353"</definedName>
    <definedName name="IQ_EQUITY_LIST" hidden="1">"c15158"</definedName>
    <definedName name="IQ_EQUITY_METHOD" hidden="1">"c404"</definedName>
    <definedName name="IQ_EQUITY_SECURITIES_FDIC" hidden="1">"c6304"</definedName>
    <definedName name="IQ_EQUITY_SECURITIES_QUARTERLY_AVG_FFIEC" hidden="1">"c15474"</definedName>
    <definedName name="IQ_EQUITY_SECURITY_EXPOSURES_FDIC" hidden="1">"c6664"</definedName>
    <definedName name="IQ_EQUITY_TIER_ONE_CAPITAL" hidden="1">"c15246"</definedName>
    <definedName name="IQ_EQUITY_TIER_ONE_CAPITAL_RATIO" hidden="1">"c15242"</definedName>
    <definedName name="IQ_EQV_OVER_BV" hidden="1">"c1596"</definedName>
    <definedName name="IQ_EQV_OVER_LTM_PRETAX_INC" hidden="1">"c739"</definedName>
    <definedName name="IQ_ESOP_DEBT" hidden="1">"c1597"</definedName>
    <definedName name="IQ_EST_ACT_FFO_REUT" hidden="1">"c3843"</definedName>
    <definedName name="IQ_EST_ACT_FFO_SHARE_SHARE_THOM" hidden="1">"c4005"</definedName>
    <definedName name="IQ_EST_ACT_FFO_THOM" hidden="1">"c4005"</definedName>
    <definedName name="IQ_EST_EPS_SURPRISE" hidden="1">"c1635"</definedName>
    <definedName name="IQ_EST_FFO_DIFF_REUT" hidden="1">"c3890"</definedName>
    <definedName name="IQ_EST_FFO_DIFF_THOM" hidden="1">"c5186"</definedName>
    <definedName name="IQ_EST_FFO_SHARE_SHARE_DIFF_THOM" hidden="1">"c5186"</definedName>
    <definedName name="IQ_EST_FFO_SHARE_SHARE_SURPRISE_PERCENT_THOM" hidden="1">"c5187"</definedName>
    <definedName name="IQ_EST_FFO_SURPRISE_PERCENT_REUT" hidden="1">"c3891"</definedName>
    <definedName name="IQ_EST_FFO_SURPRISE_PERCENT_THOM" hidden="1">"c5187"</definedName>
    <definedName name="IQ_ESTIMATED_ASSESSABLE_DEPOSITS_FDIC" hidden="1">"c6490"</definedName>
    <definedName name="IQ_ESTIMATED_INSURED_DEPOSITS_FDIC" hidden="1">"c6491"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V_OVER_REVENUE_EST" hidden="1">"IQ_EV_OVER_REVENUE_EST"</definedName>
    <definedName name="IQ_EV_OVER_REVENUE_EST_1" hidden="1">"IQ_EV_OVER_REVENUE_EST_1"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ENSE_CODE_" hidden="1">"ajsdasd"</definedName>
    <definedName name="IQ_EXPLORE_DRILL" hidden="1">"c409"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EXTRA_ITEMS_OTHER_ADJUSTMENTS_FOREIGN_FFIEC" hidden="1">"c15392"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DOM_FFIEC" hidden="1">"c15268"</definedName>
    <definedName name="IQ_FARMLAND_LOANS_FDIC" hidden="1">"c6314"</definedName>
    <definedName name="IQ_FDIC" hidden="1">"c417"</definedName>
    <definedName name="IQ_FED_FUND_PURCHASED_SEC_SOLD_REPURCHASE_FFIEC" hidden="1">"c15489"</definedName>
    <definedName name="IQ_FED_FUND_SOLD_SEC_PURCHASED_RESELL_FFIEC" hidden="1">"c15488"</definedName>
    <definedName name="IQ_FED_FUNDS_PURCH_SEC_SOLD_FAIR_VALUE_TOT_FFIEC" hidden="1">"c15406"</definedName>
    <definedName name="IQ_FED_FUNDS_PURCH_SEC_SOLD_LEVEL_1_FFIEC" hidden="1">"c15428"</definedName>
    <definedName name="IQ_FED_FUNDS_PURCH_SEC_SOLD_LEVEL_2_FFIEC" hidden="1">"c15441"</definedName>
    <definedName name="IQ_FED_FUNDS_PURCH_SEC_SOLD_LEVEL_3_FFIEC" hidden="1">"c15454"</definedName>
    <definedName name="IQ_FED_FUNDS_PURCHASED_FDIC" hidden="1">"c6343"</definedName>
    <definedName name="IQ_FED_FUNDS_SOLD_FDIC" hidden="1">"c6307"</definedName>
    <definedName name="IQ_FED_FUNDS_SOLD_SEC_PURCH_FAIR_VALUE_TOT_FFIEC" hidden="1">"c15402"</definedName>
    <definedName name="IQ_FED_FUNDS_SOLD_SEC_PURCH_LEVEL_1_FFIEC" hidden="1">"c15424"</definedName>
    <definedName name="IQ_FED_FUNDS_SOLD_SEC_PURCH_LEVEL_2_FFIEC" hidden="1">"c15437"</definedName>
    <definedName name="IQ_FED_FUNDS_SOLD_SEC_PURCH_LEVEL_3_FFIEC" hidden="1">"c15450"</definedName>
    <definedName name="IQ_FEES_OTHER_INCOME" hidden="1">"c15257"</definedName>
    <definedName name="IQ_FFO" hidden="1">"c1574"</definedName>
    <definedName name="IQ_FFO_EST_DET_EST" hidden="1">"c12059"</definedName>
    <definedName name="IQ_FFO_EST_DET_EST_CIQ" hidden="1">"c12121"</definedName>
    <definedName name="IQ_FFO_EST_DET_EST_CURRENCY" hidden="1">"c12466"</definedName>
    <definedName name="IQ_FFO_EST_DET_EST_CURRENCY_CIQ" hidden="1">"c12512"</definedName>
    <definedName name="IQ_FFO_EST_DET_EST_CURRENCY_THOM" hidden="1">"c12487"</definedName>
    <definedName name="IQ_FFO_EST_DET_EST_DATE" hidden="1">"c12212"</definedName>
    <definedName name="IQ_FFO_EST_DET_EST_DATE_CIQ" hidden="1">"c12267"</definedName>
    <definedName name="IQ_FFO_EST_DET_EST_DATE_THOM" hidden="1">"c12238"</definedName>
    <definedName name="IQ_FFO_EST_DET_EST_INCL" hidden="1">"c12349"</definedName>
    <definedName name="IQ_FFO_EST_DET_EST_INCL_CIQ" hidden="1">"c12395"</definedName>
    <definedName name="IQ_FFO_EST_DET_EST_INCL_THOM" hidden="1">"c12370"</definedName>
    <definedName name="IQ_FFO_EST_DET_EST_ORIGIN" hidden="1">"c12722"</definedName>
    <definedName name="IQ_FFO_EST_DET_EST_ORIGIN_CIQ" hidden="1">"c12720"</definedName>
    <definedName name="IQ_FFO_EST_DET_EST_ORIGIN_THOM" hidden="1">"c12608"</definedName>
    <definedName name="IQ_FFO_EST_DET_EST_THOM" hidden="1">"c12088"</definedName>
    <definedName name="IQ_FFO_EST_REUT" hidden="1">"c3837"</definedName>
    <definedName name="IQ_FFO_EST_THOM" hidden="1">"c3999"</definedName>
    <definedName name="IQ_FFO_HIGH_EST_REUT" hidden="1">"c3839"</definedName>
    <definedName name="IQ_FFO_HIGH_EST_THOM" hidden="1">"c4001"</definedName>
    <definedName name="IQ_FFO_LOW_EST_REUT" hidden="1">"c3840"</definedName>
    <definedName name="IQ_FFO_LOW_EST_THOM" hidden="1">"c4002"</definedName>
    <definedName name="IQ_FFO_MEDIAN_EST_REUT" hidden="1">"c3838"</definedName>
    <definedName name="IQ_FFO_MEDIAN_EST_THOM" hidden="1">"c4000"</definedName>
    <definedName name="IQ_FFO_NO_EST" hidden="1">"c276"</definedName>
    <definedName name="IQ_FFO_NUM_EST_REUT" hidden="1">"c3841"</definedName>
    <definedName name="IQ_FFO_NUM_EST_THOM" hidden="1">"c4003"</definedName>
    <definedName name="IQ_FFO_SHARE_SHARE_EST_DET_EST" hidden="1">"c12059"</definedName>
    <definedName name="IQ_FFO_SHARE_SHARE_EST_DET_EST_CURRENCY" hidden="1">"c12466"</definedName>
    <definedName name="IQ_FFO_SHARE_SHARE_EST_DET_EST_CURRENCY_THOM" hidden="1">"c12487"</definedName>
    <definedName name="IQ_FFO_SHARE_SHARE_EST_DET_EST_DATE" hidden="1">"c12212"</definedName>
    <definedName name="IQ_FFO_SHARE_SHARE_EST_DET_EST_DATE_THOM" hidden="1">"c12238"</definedName>
    <definedName name="IQ_FFO_SHARE_SHARE_EST_DET_EST_INCL" hidden="1">"c12349"</definedName>
    <definedName name="IQ_FFO_SHARE_SHARE_EST_DET_EST_INCL_THOM" hidden="1">"c12370"</definedName>
    <definedName name="IQ_FFO_SHARE_SHARE_EST_DET_EST_ORIGIN" hidden="1">"c12722"</definedName>
    <definedName name="IQ_FFO_SHARE_SHARE_EST_DET_EST_ORIGIN_THOM" hidden="1">"c12608"</definedName>
    <definedName name="IQ_FFO_SHARE_SHARE_EST_DET_EST_THOM" hidden="1">"c12088"</definedName>
    <definedName name="IQ_FFO_SHARE_SHARE_EST_THOM" hidden="1">"c3999"</definedName>
    <definedName name="IQ_FFO_SHARE_SHARE_HIGH_EST_THOM" hidden="1">"c4001"</definedName>
    <definedName name="IQ_FFO_SHARE_SHARE_LOW_EST_THOM" hidden="1">"c4002"</definedName>
    <definedName name="IQ_FFO_SHARE_SHARE_MEDIAN_EST_THOM" hidden="1">"c4000"</definedName>
    <definedName name="IQ_FFO_SHARE_SHARE_NUM_EST_THOM" hidden="1">"c4003"</definedName>
    <definedName name="IQ_FFO_SHARE_SHARE_STDDEV_EST_THOM" hidden="1">"c4004"</definedName>
    <definedName name="IQ_FFO_STDDEV_EST_REUT" hidden="1">"c3842"</definedName>
    <definedName name="IQ_FFO_STDDEV_EST_THOM" hidden="1">"c4004"</definedName>
    <definedName name="IQ_FH">100000</definedName>
    <definedName name="IQ_FHLB_ADVANCES_FDIC" hidden="1">"c6366"</definedName>
    <definedName name="IQ_FHLB_DEBT" hidden="1">"c423"</definedName>
    <definedName name="IQ_FHLB_DUE_AFTER_FIVE" hidden="1">"c2086"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NOTES_PAY_TOTAL" hidden="1">"c5522"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AMOUNT" hidden="1">"c240"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LOAT" hidden="1">"c225"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_GNMA_LOANS_FFIEC" hidden="1">"c15272"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"c451"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GOVT_OFFICIAL_INST_FOREIGN_DEP_FFIEC" hidden="1">"c15345"</definedName>
    <definedName name="IQ_FOREIGN_GOVT_OFFICIAL_INST_NON_TRANS_ACCTS_FFIEC" hidden="1">"c15327"</definedName>
    <definedName name="IQ_FOREIGN_GOVT_OFFICIAL_INST_TRANS_ACCTS_FFIEC" hidden="1">"c15319"</definedName>
    <definedName name="IQ_FOREIGN_LOANS" hidden="1">"c448"</definedName>
    <definedName name="IQ_FQ">500</definedName>
    <definedName name="IQ_FUEL" hidden="1">"c449"</definedName>
    <definedName name="IQ_FULL_TIME" hidden="1">"c450"</definedName>
    <definedName name="IQ_FULLY_INSURED_BROKERED_DEPOSITS_FFIEC" hidden="1">"c15305"</definedName>
    <definedName name="IQ_FULLY_INSURED_DEPOSITS_FDIC" hidden="1">"c6487"</definedName>
    <definedName name="IQ_FUND_NAV" hidden="1">"c15225"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X_CONTRACTS_FDIC" hidden="1">"c6517"</definedName>
    <definedName name="IQ_FX_CONTRACTS_SPOT_FDIC" hidden="1">"c6356"</definedName>
    <definedName name="IQ_FY">1000</definedName>
    <definedName name="IQ_FY_DATE" hidden="1">"IQ_FY_DATE"</definedName>
    <definedName name="IQ_GAAP_EST_CIQ" hidden="1">"c13924"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C_BNK" hidden="1">"c488"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LOSS_HTM_AFS_SECURITIES_FOREIGN_FFIEC" hidden="1">"c15384"</definedName>
    <definedName name="IQ_GAIN_SALE_ASSETS" hidden="1">"c452"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NERAL_ALLOWANCE" hidden="1">"c15248"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GW" hidden="1">"c519"</definedName>
    <definedName name="IQ_GROSS_INTAN" hidden="1">"c520"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AMORT_BR" hidden="1">"c532"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HYBRID_CAPITAL" hidden="1">"c15245"</definedName>
    <definedName name="IQ_HYBRID_STRUCTURED_PRODUCTS_AVAIL_SALE_FFIEC" hidden="1">"c15265"</definedName>
    <definedName name="IQ_HYBRID_STRUCTURED_PRODUCTS_FFIEC" hidden="1">"c15262"</definedName>
    <definedName name="IQ_IB_ADVISORY_UNDERWRITING_FEES_FOREIGN_FFIEC" hidden="1">"c15378"</definedName>
    <definedName name="IQ_IBF_COMM_INDUST_LOANS_FFIEC" hidden="1">"c15298"</definedName>
    <definedName name="IQ_IBF_DEPOSIT_LIABILITIES_DUE_TO_BANKS_FFIEC" hidden="1">"c15300"</definedName>
    <definedName name="IQ_IMPAIR_OIL" hidden="1">"c547"</definedName>
    <definedName name="IQ_IMPAIRED_LOANS" hidden="1">"c15250"</definedName>
    <definedName name="IQ_IMPAIRMENT_GW" hidden="1">"c548"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_FOREIGN_FFIEC" hidden="1">"c15391"</definedName>
    <definedName name="IQ_INCOME_TAXES_FDIC" hidden="1">"c6582"</definedName>
    <definedName name="IQ_INDEX_CURRENCY" hidden="1">"c15224"</definedName>
    <definedName name="IQ_INDEX_TYPE" hidden="1">"c15223"</definedName>
    <definedName name="IQ_INDEXCONSTITUENT_CLOSEPRICE" hidden="1">"c19241"</definedName>
    <definedName name="IQ_INDIVIDUAL" hidden="1">"c15182"</definedName>
    <definedName name="IQ_INDIVIDUAL_ACTIVE_BOARD_MEMBERSHIPS" hidden="1">"c15201"</definedName>
    <definedName name="IQ_INDIVIDUAL_ACTIVE_PRO_AFFILIATIONS" hidden="1">"c15199"</definedName>
    <definedName name="IQ_INDIVIDUAL_AGE" hidden="1">"c15191"</definedName>
    <definedName name="IQ_INDIVIDUAL_ASSISTANT_EMAIL" hidden="1">"c15206"</definedName>
    <definedName name="IQ_INDIVIDUAL_ASSISTANT_FAX" hidden="1">"c15208"</definedName>
    <definedName name="IQ_INDIVIDUAL_ASSISTANT_NAME" hidden="1">"c15205"</definedName>
    <definedName name="IQ_INDIVIDUAL_ASSISTANT_PHONE" hidden="1">"c15207"</definedName>
    <definedName name="IQ_INDIVIDUAL_BACKGROUND" hidden="1">"c15184"</definedName>
    <definedName name="IQ_INDIVIDUAL_DIRECT_FAX" hidden="1">"c15189"</definedName>
    <definedName name="IQ_INDIVIDUAL_DIRECT_PHONE" hidden="1">"c15188"</definedName>
    <definedName name="IQ_INDIVIDUAL_EDUCATION" hidden="1">"c15203"</definedName>
    <definedName name="IQ_INDIVIDUAL_EMAIL" hidden="1">"c15193"</definedName>
    <definedName name="IQ_INDIVIDUAL_FAMILY_LOAN_DOM_QUARTERLY_AVG_FFIEC" hidden="1">"c15479"</definedName>
    <definedName name="IQ_INDIVIDUAL_HOME_ADDRESS" hidden="1">"c15194"</definedName>
    <definedName name="IQ_INDIVIDUAL_HOME_FAX" hidden="1">"c15196"</definedName>
    <definedName name="IQ_INDIVIDUAL_HOME_PHONE" hidden="1">"c15195"</definedName>
    <definedName name="IQ_INDIVIDUAL_MAIN_FAX" hidden="1">"c15187"</definedName>
    <definedName name="IQ_INDIVIDUAL_MAIN_PHONE" hidden="1">"c15186"</definedName>
    <definedName name="IQ_INDIVIDUAL_MOBILE" hidden="1">"c15198"</definedName>
    <definedName name="IQ_INDIVIDUAL_NICKNAME" hidden="1">"c15192"</definedName>
    <definedName name="IQ_INDIVIDUAL_NOTES" hidden="1">"c15204"</definedName>
    <definedName name="IQ_INDIVIDUAL_OFFICE_ADDRESS" hidden="1">"c15185"</definedName>
    <definedName name="IQ_INDIVIDUAL_OTHER_PHONE" hidden="1">"c15197"</definedName>
    <definedName name="IQ_INDIVIDUAL_PARTNER_CORP_NON_TRANS_ACCTS_FFIEC" hidden="1">"c15322"</definedName>
    <definedName name="IQ_INDIVIDUAL_PARTNER_CORP_TRANS_ACCTS_FFIEC" hidden="1">"c15314"</definedName>
    <definedName name="IQ_INDIVIDUAL_PARTNER_CORPS_FOREIGN_DEP_FFIEC" hidden="1">"c15342"</definedName>
    <definedName name="IQ_INDIVIDUAL_PRIOR_BOARD_MEMBERSHIPS" hidden="1">"c15202"</definedName>
    <definedName name="IQ_INDIVIDUAL_PRIOR_PRO_AFFILIATIONS" hidden="1">"c15200"</definedName>
    <definedName name="IQ_INDIVIDUAL_SPECIALTY" hidden="1">"c15190"</definedName>
    <definedName name="IQ_INDIVIDUAL_TITLE" hidden="1">"c15183"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" hidden="1">"c1534"</definedName>
    <definedName name="IQ_INSIDER_3MTH_BOUGHT_PCT" hidden="1">"c1534"</definedName>
    <definedName name="IQ_INSIDER_3MTH_NET" hidden="1">"c1535"</definedName>
    <definedName name="IQ_INSIDER_3MTH_NET_PCT" hidden="1">"c1535"</definedName>
    <definedName name="IQ_INSIDER_3MTH_SOLD" hidden="1">"c1533"</definedName>
    <definedName name="IQ_INSIDER_3MTH_SOLD_PCT" hidden="1">"c1533"</definedName>
    <definedName name="IQ_INSIDER_6MTH_BOUGHT" hidden="1">"c1537"</definedName>
    <definedName name="IQ_INSIDER_6MTH_BOUGHT_PCT" hidden="1">"c1537"</definedName>
    <definedName name="IQ_INSIDER_6MTH_NET" hidden="1">"c1538"</definedName>
    <definedName name="IQ_INSIDER_6MTH_NET_PCT" hidden="1">"c1538"</definedName>
    <definedName name="IQ_INSIDER_6MTH_SOLD" hidden="1">"c1536"</definedName>
    <definedName name="IQ_INSIDER_6MTH_SOLD_PCT" hidden="1">"c1536"</definedName>
    <definedName name="IQ_INSIDER_AMOUNT" hidden="1">"c238"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AMOUNT" hidden="1">"c236"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EE_INC_ACCEPTANCE_OTHER_BANKS_DOM_FFIEC" hidden="1">"c15357"</definedName>
    <definedName name="IQ_INT_FEE_INC_AGRICULTURE_LOANS_FARMERS_DOM_FFIEC" hidden="1">"c15355"</definedName>
    <definedName name="IQ_INT_FEE_INC_COMM_IND_LOANS_DOM_FFIEC" hidden="1">"c15356"</definedName>
    <definedName name="IQ_INT_FEE_INC_CREDIT_CARDS_DOM_FFIEC" hidden="1">"c15358"</definedName>
    <definedName name="IQ_INT_FEE_INC_DEPOSITORY_LOANS_DOM_FFIEC" hidden="1">"c15354"</definedName>
    <definedName name="IQ_INT_FEE_INC_FOREIGN_GOVT_LOANS_DOM_FFIEC" hidden="1">"c15360"</definedName>
    <definedName name="IQ_INT_FEE_INC_INDIVIDUAL_LOANS_DOM_FFIEC" hidden="1">"c15359"</definedName>
    <definedName name="IQ_INT_FEE_INC_RE_LOANS_DOM_FFIEC" hidden="1">"c15353"</definedName>
    <definedName name="IQ_INT_FEE_INC_TAX_EXEMPT_OBLIGATIONS_DOM_FFIEC" hidden="1">"c15362"</definedName>
    <definedName name="IQ_INT_FEE_INC_TAXABLE_OBLIGATIONS_DOM_FFIEC" hidden="1">"c15361"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AVINGS_DEPOSITS_MMDA_DOM_FFIEC" hidden="1">"c15364"</definedName>
    <definedName name="IQ_INT_SUB_NOTES_FDIC" hidden="1">"c6568"</definedName>
    <definedName name="IQ_INT_TRANSACTION_ACCOUNTS_DOM_FFIEC" hidden="1">"c15363"</definedName>
    <definedName name="IQ_INTANGIBLES_NET" hidden="1">"c907"</definedName>
    <definedName name="IQ_INTEREST_ACCRUED_ON_DEPOSITS_DOM_FFIEC" hidden="1">"c15277"</definedName>
    <definedName name="IQ_INTEREST_BEARING_BALANCES_FDIC" hidden="1">"c6371"</definedName>
    <definedName name="IQ_INTEREST_BEARING_BALANCES_QUARTERLY_AVG_FFIEC" hidden="1">"c15467"</definedName>
    <definedName name="IQ_INTEREST_BEARING_CASH_FFIEC" hidden="1">"c15259"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BEARING_TRANS_DOM_QUARTERLY_AVG_FFIEC" hidden="1">"c15484"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"c619"</definedName>
    <definedName name="IQ_INTEREST_INVEST_INC" hidden="1">"c619"</definedName>
    <definedName name="IQ_INTEREST_LT_DEBT" hidden="1">"c2086"</definedName>
    <definedName name="IQ_INTEREST_RATE_CONTRACTS_FDIC" hidden="1">"c6512"</definedName>
    <definedName name="IQ_INTEREST_RATE_EXPOSURES_FDIC" hidden="1">"c6662"</definedName>
    <definedName name="IQ_INTERNAL_ALLOCATIONS_INC_EXP_FOREIGN_FFIEC" hidden="1">"c15394"</definedName>
    <definedName name="IQ_INV_BANKING_FEE" hidden="1">"c620"</definedName>
    <definedName name="IQ_INV_METHOD" hidden="1">"c621"</definedName>
    <definedName name="IQ_INV_REL_ID" hidden="1">"c15220"</definedName>
    <definedName name="IQ_INV_REL_NAME" hidden="1">"c15219"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"c751"</definedName>
    <definedName name="IQ_ISS_STOCK_NET" hidden="1">"c1601"</definedName>
    <definedName name="IQ_ISSUED_GUARANTEED_US_FDIC" hidden="1">"c6404"</definedName>
    <definedName name="IQ_LAND" hidden="1">"c645"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STSALEPRICE" hidden="1">"c646"</definedName>
    <definedName name="IQ_LATEST" hidden="1">"1"</definedName>
    <definedName name="IQ_LATESTK" hidden="1">1000</definedName>
    <definedName name="IQ_LATESTKFR" hidden="1">"50"</definedName>
    <definedName name="IQ_LATESTQ" hidden="1">500</definedName>
    <definedName name="IQ_LATESTQFR" hidden="1">"100"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QUARTERLY_AVG_FFIEC" hidden="1">"c15483"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"c656"</definedName>
    <definedName name="IQ_LOAN_LOSS_ALLOW_FDIC" hidden="1">"c6326"</definedName>
    <definedName name="IQ_LOAN_LOSS_ALLOWANCE_NONCURRENT_LOANS_FDIC" hidden="1">"c6740"</definedName>
    <definedName name="IQ_LOAN_LOSS_PROVISION_FOREIGN_FFIEC" hidden="1">"c15382"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HFI_FAIR_VALUE_TOT_FFIEC" hidden="1">"c15401"</definedName>
    <definedName name="IQ_LOANS_LEASES_HFI_LEVEL_1_FFIEC" hidden="1">"c15423"</definedName>
    <definedName name="IQ_LOANS_LEASES_HFI_LEVEL_2_FFIEC" hidden="1">"c15436"</definedName>
    <definedName name="IQ_LOANS_LEASES_HFI_LEVEL_3_FFIEC" hidden="1">"c15449"</definedName>
    <definedName name="IQ_LOANS_LEASES_HFS_FAIR_VALUE_TOT_FFIEC" hidden="1">"c15400"</definedName>
    <definedName name="IQ_LOANS_LEASES_HFS_LEVEL_1_FFIEC" hidden="1">"c15422"</definedName>
    <definedName name="IQ_LOANS_LEASES_HFS_LEVEL_2_FFIEC" hidden="1">"c15435"</definedName>
    <definedName name="IQ_LOANS_LEASES_HFS_LEVEL_3_FFIEC" hidden="1">"c15448"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"c674"</definedName>
    <definedName name="IQ_LONG_TERM_DEBT_OVER_TOTAL_CAP" hidden="1">"c677"</definedName>
    <definedName name="IQ_LONG_TERM_INV" hidden="1">"c697"</definedName>
    <definedName name="IQ_LOSS_ALLOWANCE_LOANS_FDIC" hidden="1">"c6739"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_SENIOR_DEBT" hidden="1">"c702"</definedName>
    <definedName name="IQ_LT_SUB_DEBT" hidden="1">"c703"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>2000</definedName>
    <definedName name="IQ_LTM_DATE" hidden="1">"IQ_LTM_DATE"</definedName>
    <definedName name="IQ_LTM_REVENUE_OVER_EMPLOYEES" hidden="1">"c1304"</definedName>
    <definedName name="IQ_LTMMONTH" hidden="1">120000</definedName>
    <definedName name="IQ_MACHINERY" hidden="1">"c711"</definedName>
    <definedName name="IQ_MAINT_CAPEX_ACT_OR_EST" hidden="1">"c4458"</definedName>
    <definedName name="IQ_MAINT_CAPEX_EST" hidden="1">"c4457"</definedName>
    <definedName name="IQ_MAINT_CAPEX_HIGH_EST" hidden="1">"c4460"</definedName>
    <definedName name="IQ_MAINT_CAPEX_LOW_EST" hidden="1">"c4461"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ARKETCAP" hidden="1">"c712"</definedName>
    <definedName name="IQ_MARKTCAP" hidden="1">"c258"</definedName>
    <definedName name="IQ_MATURITY_ONE_YEAR_LESS_FDIC" hidden="1">"c6425"</definedName>
    <definedName name="IQ_MBS_QUARTERLY_AVG_FFIEC" hidden="1">"c15471"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MDA_NON_TRANS_ACCTS_FFIEC" hidden="1">"c15330"</definedName>
    <definedName name="IQ_MONEY_MARKET_DEPOSIT_ACCOUNTS_FDIC" hidden="1">"c6553"</definedName>
    <definedName name="IQ_MONTH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DEBT_UNDER_CAPITAL_LEASES_FFIEC" hidden="1">"c15276"</definedName>
    <definedName name="IQ_MORTGAGE_SERVICING_FDIC" hidden="1">"c6335"</definedName>
    <definedName name="IQ_MTD" hidden="1">800000</definedName>
    <definedName name="IQ_MULTIFAMILY_RES_DOM_FFIEC" hidden="1">"c15270"</definedName>
    <definedName name="IQ_MULTIFAMILY_RESIDENTIAL_LOANS_FDIC" hidden="1">"c6311"</definedName>
    <definedName name="IQ_NAMES_REVISION_DATE_" localSheetId="0" hidden="1">43806.5417476852</definedName>
    <definedName name="IQ_NAMES_REVISION_DATE_" hidden="1">"03/25/2018 13:04:24"</definedName>
    <definedName name="IQ_NAV_ACT_OR_EST" hidden="1">"c2225"</definedName>
    <definedName name="IQ_NET_BOOKING_LOCATION_ADJUSTMENT_FOREIGN_FFIEC" hidden="1">"c15385"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GAIN_LOSS_OREO_EXP_FFIEC" hidden="1">"c15370"</definedName>
    <definedName name="IQ_NET_GAIN_LOSS_OREO_INC_FFIEC" hidden="1">"c15367"</definedName>
    <definedName name="IQ_NET_GAIN_LOSS_SALES_LOANS_EXP_FFIEC" hidden="1">"c15371"</definedName>
    <definedName name="IQ_NET_GAIN_LOSS_SALES_LOANS_INC_FFIEC" hidden="1">"c15368"</definedName>
    <definedName name="IQ_NET_GAIN_SALE_PREMISES_FIXED_ASSETS_EXP_FFIEC" hidden="1">"c15372"</definedName>
    <definedName name="IQ_NET_GAIN_SALE_PREMISES_FIXED_ASSETS_INC_FFIEC" hidden="1">"c15369"</definedName>
    <definedName name="IQ_NET_INC" hidden="1">"c781"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"c344"</definedName>
    <definedName name="IQ_NET_INC_CF" hidden="1">"c793"</definedName>
    <definedName name="IQ_NET_INC_GROWTH_1" hidden="1">"IQ_NET_INC_GROWTH_1"</definedName>
    <definedName name="IQ_NET_INC_GROWTH_2" hidden="1">"IQ_NET_INC_GROWTH_2"</definedName>
    <definedName name="IQ_NET_INC_MARGIN" hidden="1">"c794"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INTEREST_INC_INTERNATIONAL_OPS_FFIEC" hidden="1">"c15375"</definedName>
    <definedName name="IQ_NET_INTEREST_MARGIN_FDIC" hidden="1">"c6726"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NONINTEREST_INC_EXP_INTERNATIONAL_OPS_FFIEC" hidden="1">"c15387"</definedName>
    <definedName name="IQ_NET_OPERATING_INCOME_ASSETS_FDIC" hidden="1">"c6729"</definedName>
    <definedName name="IQ_NET_RENTAL_EXP_FN" hidden="1">"c780"</definedName>
    <definedName name="IQ_NET_SECURITIZATION_INC_FOREIGN_FFIEC" hidden="1">"c15379"</definedName>
    <definedName name="IQ_NET_SECURITIZATION_INCOME_FDIC" hidden="1">"c6669"</definedName>
    <definedName name="IQ_NET_SERVICING_FEES_FDIC" hidden="1">"c6668"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ANK_AND_NONCONTROLLING_INTEREST_FFIEC" hidden="1">"c15365"</definedName>
    <definedName name="IQ_NI_BEFORE_CAPITALIZED" hidden="1">"c792"</definedName>
    <definedName name="IQ_NI_BEFORE_INTERNAL_ALLOCATIONS_FOREIGN_FFIEC" hidden="1">"c15393"</definedName>
    <definedName name="IQ_NI_CF" hidden="1">"c793"</definedName>
    <definedName name="IQ_NI_MARGIN" hidden="1">"c794"</definedName>
    <definedName name="IQ_NI_NON_CONTROLLING_INTERESTS_FFIEC" hidden="1">"c15366"</definedName>
    <definedName name="IQ_NI_SFAS" hidden="1">"c795"</definedName>
    <definedName name="IQ_NON_ACCRUAL_ASSET_SOLD_DURING_QTR_FFIEC" hidden="1">"c15350"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FARM_NONRES_DOM_FFIEC" hidden="1">"c15271"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_FOREIGN_FFIEC" hidden="1">"c15376"</definedName>
    <definedName name="IQ_NONINTEREST_INCOME_EARNING_ASSETS_FDIC" hidden="1">"c6727"</definedName>
    <definedName name="IQ_NONMORTGAGE_SERVICING_FDIC" hidden="1">"c6336"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TRANSACTION_ACCOUNTS_FDIC" hidden="1">"c6552"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>6000</definedName>
    <definedName name="IQ_NUKE" hidden="1">"c836"</definedName>
    <definedName name="IQ_NUKE_CF" hidden="1">"c837"</definedName>
    <definedName name="IQ_NUKE_CONTR" hidden="1">"c838"</definedName>
    <definedName name="IQ_NUM_OFFICES" hidden="1">"c2088"</definedName>
    <definedName name="IQ_NUMBER_DEPOSITS_LESS_THAN_100K_FDIC" hidden="1">"c6495"</definedName>
    <definedName name="IQ_NUMBER_DEPOSITS_MORE_THAN_100K_FDIC" hidden="1">"c6493"</definedName>
    <definedName name="IQ_NUMBER_SHAREHOLDERS_CLASSB" hidden="1">"c1969"</definedName>
    <definedName name="IQ_OBLIGATION_STATES_POLI_SUBD_US_LL_REC_DOM_FFIEC" hidden="1">"c15295"</definedName>
    <definedName name="IQ_OBLIGATION_STATES_POLI_SUBD_US_LL_REC_FFIEC" hidden="1">"c15294"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G_OTHER_ADJ" hidden="1">"c1999"</definedName>
    <definedName name="IQ_OG_TOTAL_OIL_PRODUCTON" hidden="1">"c2059"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ED55" hidden="1">1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CERCISED" hidden="1">"c2116"</definedName>
    <definedName name="IQ_OPTIONS_ISSUED" hidden="1">"c857"</definedName>
    <definedName name="IQ_OPTIONS_OS" hidden="1">"c858"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FOREIGN_FFIEC" hidden="1">"c15273"</definedName>
    <definedName name="IQ_OREO_MULTI_FAMILY_RESIDENTIAL_FDIC" hidden="1">"c6455"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BORROWED_MONEY_FAIR_VALUE_TOT_FFIEC" hidden="1">"c15409"</definedName>
    <definedName name="IQ_OTHER_BORROWED_MONEY_LEVEL_1_FFIEC" hidden="1">"c15431"</definedName>
    <definedName name="IQ_OTHER_BORROWED_MONEY_LEVEL_2_FFIEC" hidden="1">"c15444"</definedName>
    <definedName name="IQ_OTHER_BORROWED_MONEY_LEVEL_3_FFIEC" hidden="1">"c15457"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"c868"</definedName>
    <definedName name="IQ_OTHER_CURRENT_LIAB" hidden="1">"c877"</definedName>
    <definedName name="IQ_OTHER_DEBT_SECURITIES_QUARTERLY_AVG_FFIEC" hidden="1">"c15473"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BF_DEPOSIT_LIABILITIES_FFIEC" hidden="1">"c15301"</definedName>
    <definedName name="IQ_OTHER_INDIVIDUAL_FAMILY_DOM_QUARTERLY_AVG_FFIEC" hidden="1">"c15481"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MINING_REVENUE_COAL" hidden="1">"c15931"</definedName>
    <definedName name="IQ_OTHER_NET" hidden="1">"c959"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INTEREST_INC_FOREIGN_FFIEC" hidden="1">"c15380"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SAVINGS_DEPOSITS_FDIC" hidden="1">"c6554"</definedName>
    <definedName name="IQ_OTHER_SAVINGS_DEPOSITS_NON_TRANS_ACCTS_FFIEC" hidden="1">"c15331"</definedName>
    <definedName name="IQ_OTHER_SECURITIES_QUARTERLY_AVG_FFIEC" hidden="1">"c15472"</definedName>
    <definedName name="IQ_OTHER_TRADING_ASSETS_FAIR_VALUE_TOT_FFIEC" hidden="1">"c15404"</definedName>
    <definedName name="IQ_OTHER_TRADING_ASSETS_LEVEL_1_FFIEC" hidden="1">"c15426"</definedName>
    <definedName name="IQ_OTHER_TRADING_ASSETS_LEVEL_2_FFIEC" hidden="1">"c15439"</definedName>
    <definedName name="IQ_OTHER_TRADING_ASSETS_LEVEL_3_FFIEC" hidden="1">"c15452"</definedName>
    <definedName name="IQ_OTHER_TRADING_LIABILITIES_FAIR_VALUE_TOT_FFIEC" hidden="1">"c15408"</definedName>
    <definedName name="IQ_OTHER_TRADING_LIABILITIES_LEVEL_1_FFIEC" hidden="1">"c15430"</definedName>
    <definedName name="IQ_OTHER_TRADING_LIABILITIES_LEVEL_2_FFIEC" hidden="1">"c15443"</definedName>
    <definedName name="IQ_OTHER_TRADING_LIABILITIES_LEVEL_3_FFIEC" hidden="1">"c15456"</definedName>
    <definedName name="IQ_OTHER_TRANSACTIONS_FDIC" hidden="1">"c6504"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OUTSTANDING_FILING_DATE_TOTAL" hidden="1">"c2107"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"c8"</definedName>
    <definedName name="IQ_PBV" hidden="1">"c1025"</definedName>
    <definedName name="IQ_PBV_AVG" hidden="1">"c1026"</definedName>
    <definedName name="IQ_PBV_FWD" hidden="1">"c15235"</definedName>
    <definedName name="IQ_PBV_FWD_CIQ" hidden="1">"c15236"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2MONTHS_THOM" hidden="1">"c5248"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18MONTHS_THOM" hidden="1">"c5249"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3MONTHS_THOM" hidden="1">"c5245"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6MONTHS_THOM" hidden="1">"c5246"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9MONTHS_THOM" hidden="1">"c5247"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DAY_THOM" hidden="1">"c5243"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MONTH_THOM" hidden="1">"c5244"</definedName>
    <definedName name="IQ_PERCENT_CHANGE_EST_FFO_SHARE_SHARE_12MONTHS" hidden="1">"c1828"</definedName>
    <definedName name="IQ_PERCENT_CHANGE_EST_FFO_SHARE_SHARE_12MONTHS_CIQ" hidden="1">"c3769"</definedName>
    <definedName name="IQ_PERCENT_CHANGE_EST_FFO_SHARE_SHARE_12MONTHS_THOM" hidden="1">"c5248"</definedName>
    <definedName name="IQ_PERCENT_CHANGE_EST_FFO_SHARE_SHARE_18MONTHS" hidden="1">"c1829"</definedName>
    <definedName name="IQ_PERCENT_CHANGE_EST_FFO_SHARE_SHARE_18MONTHS_CIQ" hidden="1">"c3770"</definedName>
    <definedName name="IQ_PERCENT_CHANGE_EST_FFO_SHARE_SHARE_18MONTHS_THOM" hidden="1">"c5249"</definedName>
    <definedName name="IQ_PERCENT_CHANGE_EST_FFO_SHARE_SHARE_3MONTHS" hidden="1">"c1825"</definedName>
    <definedName name="IQ_PERCENT_CHANGE_EST_FFO_SHARE_SHARE_3MONTHS_CIQ" hidden="1">"c3766"</definedName>
    <definedName name="IQ_PERCENT_CHANGE_EST_FFO_SHARE_SHARE_3MONTHS_THOM" hidden="1">"c5245"</definedName>
    <definedName name="IQ_PERCENT_CHANGE_EST_FFO_SHARE_SHARE_6MONTHS" hidden="1">"c1826"</definedName>
    <definedName name="IQ_PERCENT_CHANGE_EST_FFO_SHARE_SHARE_6MONTHS_CIQ" hidden="1">"c3767"</definedName>
    <definedName name="IQ_PERCENT_CHANGE_EST_FFO_SHARE_SHARE_6MONTHS_THOM" hidden="1">"c5246"</definedName>
    <definedName name="IQ_PERCENT_CHANGE_EST_FFO_SHARE_SHARE_9MONTHS" hidden="1">"c1827"</definedName>
    <definedName name="IQ_PERCENT_CHANGE_EST_FFO_SHARE_SHARE_9MONTHS_CIQ" hidden="1">"c3768"</definedName>
    <definedName name="IQ_PERCENT_CHANGE_EST_FFO_SHARE_SHARE_9MONTHS_THOM" hidden="1">"c5247"</definedName>
    <definedName name="IQ_PERCENT_CHANGE_EST_FFO_SHARE_SHARE_DAY" hidden="1">"c1822"</definedName>
    <definedName name="IQ_PERCENT_CHANGE_EST_FFO_SHARE_SHARE_DAY_CIQ" hidden="1">"c3764"</definedName>
    <definedName name="IQ_PERCENT_CHANGE_EST_FFO_SHARE_SHARE_DAY_THOM" hidden="1">"c5243"</definedName>
    <definedName name="IQ_PERCENT_CHANGE_EST_FFO_SHARE_SHARE_MONTH" hidden="1">"c1824"</definedName>
    <definedName name="IQ_PERCENT_CHANGE_EST_FFO_SHARE_SHARE_MONTH_CIQ" hidden="1">"c3765"</definedName>
    <definedName name="IQ_PERCENT_CHANGE_EST_FFO_SHARE_SHARE_MONTH_THOM" hidden="1">"c5244"</definedName>
    <definedName name="IQ_PERCENT_CHANGE_EST_FFO_SHARE_SHARE_WEEK" hidden="1">"c1823"</definedName>
    <definedName name="IQ_PERCENT_CHANGE_EST_FFO_SHARE_SHARE_WEEK_CIQ" hidden="1">"c3795"</definedName>
    <definedName name="IQ_PERCENT_CHANGE_EST_FFO_SHARE_SHARE_WEEK_THOM" hidden="1">"c5274"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CENT_CHANGE_EST_FFO_WEEK_THOM" hidden="1">"c5274"</definedName>
    <definedName name="IQ_PERCENT_FLOAT" hidden="1">"c227"</definedName>
    <definedName name="IQ_PERCENT_INSURED_FDIC" hidden="1">"c6374"</definedName>
    <definedName name="IQ_PERIODDATE" hidden="1">"c1034"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FERRED_DEPOSITS_FFIEC" hidden="1">"c15312"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EXP" hidden="1">"c1068"</definedName>
    <definedName name="IQ_PREPAID_EXPEN" hidden="1">"c1068"</definedName>
    <definedName name="IQ_PRESIDENT_ID" hidden="1">"c15216"</definedName>
    <definedName name="IQ_PRESIDENT_NAME" hidden="1">"c15215"</definedName>
    <definedName name="IQ_PRETAX_INC" hidden="1">"IQ_PRETAX_INC"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AFTER_CAP_ALLOCATION_FOREIGN_FFIEC" hidden="1">"c15390"</definedName>
    <definedName name="IQ_PRETAX_INC_BEFORE_CAP_ALLOCATION_FOREIGN_FFIEC" hidden="1">"c15388"</definedName>
    <definedName name="IQ_PRETAX_RETURN_ASSETS_FDIC" hidden="1">"c6731"</definedName>
    <definedName name="IQ_PRICE_OVER_BVPS" hidden="1">"c1026"</definedName>
    <definedName name="IQ_PRICE_OVER_EPS_EST" hidden="1">"IQ_PRICE_OVER_EPS_EST"</definedName>
    <definedName name="IQ_PRICE_OVER_EPS_EST_1" hidden="1">"IQ_PRICE_OVER_EPS_EST_1"</definedName>
    <definedName name="IQ_PRICE_OVER_LTM_EPS" hidden="1">"c1029"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ASSISTANT_EMAIL" hidden="1">"c15169"</definedName>
    <definedName name="IQ_PROFESSIONAL_ASSISTANT_FAX" hidden="1">"c15171"</definedName>
    <definedName name="IQ_PROFESSIONAL_ASSISTANT_NAME" hidden="1">"c15168"</definedName>
    <definedName name="IQ_PROFESSIONAL_ASSISTANT_PHONE" hidden="1">"c15170"</definedName>
    <definedName name="IQ_PROFESSIONAL_BACKGROUND" hidden="1">"c15161"</definedName>
    <definedName name="IQ_PROFESSIONAL_DIRECT_FAX" hidden="1">"c15166"</definedName>
    <definedName name="IQ_PROFESSIONAL_DIRECT_PHONE" hidden="1">"c15165"</definedName>
    <definedName name="IQ_PROFESSIONAL_EMAIL" hidden="1">"c15167"</definedName>
    <definedName name="IQ_PROFESSIONAL_MAIN_FAX" hidden="1">"c15164"</definedName>
    <definedName name="IQ_PROFESSIONAL_MAIN_PHONE" hidden="1">"c15163"</definedName>
    <definedName name="IQ_PROFESSIONAL_OFFICE_ADDRESS" hidden="1">"c15162"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_QUARTERLY_AVG_FFIEC" hidden="1">"c15476"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" hidden="1">"c1092"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BEFORE_LOAN_LOSS_FOREIGN_FFIEC" hidden="1">"c15381"</definedName>
    <definedName name="IQ_REV_DATE_" hidden="1">39482.3981597222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"c1122"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EST_1" hidden="1">"IQ_REVENUE_EST_1"</definedName>
    <definedName name="IQ_REVENUE_GROWTH_1" hidden="1">"IQ_REVENUE_GROWTH_1"</definedName>
    <definedName name="IQ_REVENUE_GROWTH_2" hidden="1">"IQ_REVENUE_GROWTH_2"</definedName>
    <definedName name="IQ_REVENUE_NO_EST" hidden="1">"c263"</definedName>
    <definedName name="IQ_REVISION_DATE_FM" hidden="1">39492.863587963</definedName>
    <definedName name="IQ_REVISION_DATE_v2" hidden="1">"17/02/2006 15:13:32"</definedName>
    <definedName name="IQ_REVOLVING_SECURED_1_4_NON_ACCRUAL_FFIEC" hidden="1">"c13314"</definedName>
    <definedName name="IQ_REVOLVING_SECURED_1_–4_NON_ACCRUAL_FFIEC" hidden="1">"c13314"</definedName>
    <definedName name="IQ_RISK_WEIGHTED_ASSETS_FDIC" hidden="1">"c6370"</definedName>
    <definedName name="IQ_ROYALTY_REVENUE_COAL" hidden="1">"c15932"</definedName>
    <definedName name="IQ_SALARY" hidden="1">"c1130"</definedName>
    <definedName name="IQ_SALARY_FDIC" hidden="1">"c6576"</definedName>
    <definedName name="IQ_SALE_CONVERSION_ACQUISITION_NET_COMMON_FFIEC" hidden="1">"c15351"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AVINGS_DEPOSITS_NON_TRANS_ACCTS_FFIEC" hidden="1">"c15329"</definedName>
    <definedName name="IQ_SAVINGS_DEPOSITS_QUARTERLY_AVG_FFIEC" hidden="1">"c15485"</definedName>
    <definedName name="IQ_SEC_OTHER_NONFARM_NONRES_NON_ACCRUAL_FFIEC" hidden="1">"c15462"</definedName>
    <definedName name="IQ_SEC_OWNER_NONFARM_NONRES_NON_ACCRUAL_FFIEC" hidden="1">"c15461"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STATE_POLI_SUBD_QUARTERLY_AVG_FFIEC" hidden="1">"c15470"</definedName>
    <definedName name="IQ_SECURITIES_UNDERWRITING_FDIC" hidden="1">"c6529"</definedName>
    <definedName name="IQ_SECURITY_ACTIVE_STATUS" hidden="1">"c15160"</definedName>
    <definedName name="IQ_SECURITY_BORROW" hidden="1">"c1152"</definedName>
    <definedName name="IQ_SECURITY_NAME" hidden="1">"c15159"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INTEREST_VOLUME" hidden="1">"c228"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FIC_ALLOWANCE" hidden="1">"c15247"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NDBY_LOC_FHLB_BANK_BEHALF_OFF_BS_FFIEC" hidden="1">"c15412"</definedName>
    <definedName name="IQ_STATE" hidden="1">"c1200"</definedName>
    <definedName name="IQ_STATES_NONTRANSACTION_ACCOUNTS_FDIC" hidden="1">"c6547"</definedName>
    <definedName name="IQ_STATES_POLI_SUBD_US_NON_TRANS_ACCTS_FFIEC" hidden="1">"c15324"</definedName>
    <definedName name="IQ_STATES_POLI_SUBD_US_TRANS_ACCTS_FFIEC" hidden="1">"c15316"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DEBT_FDIC" hidden="1">"c6346"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B_NOTES_DEBENTURES_FAIR_VALUE_TOT_FFIEC" hidden="1">"c15410"</definedName>
    <definedName name="IQ_SUB_NOTES_DEBENTURES_LEVEL_1_FFIEC" hidden="1">"c15432"</definedName>
    <definedName name="IQ_SUB_NOTES_DEBENTURES_LEVEL_2_FFIEC" hidden="1">"c15445"</definedName>
    <definedName name="IQ_SUB_NOTES_DEBENTURES_LEVEL_3_FFIEC" hidden="1">"c15458"</definedName>
    <definedName name="IQ_SURPLUS_FDIC" hidden="1">"c6351"</definedName>
    <definedName name="IQ_SVA" hidden="1">"c1214"</definedName>
    <definedName name="IQ_SYNTHETIC_STRUCTURED_PRODUCTS_AVAIL_SALE_FFIEC" hidden="1">"c15264"</definedName>
    <definedName name="IQ_SYNTHETIC_STRUCTURED_PRODUCTS_FFIEC" hidden="1">"c15261"</definedName>
    <definedName name="IQ_TARGET_PRICE_LASTCLOSE" hidden="1">"c1855"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ER_ONE_RATIO" hidden="1">"c1229"</definedName>
    <definedName name="IQ_TIER_TWO_CAPITAL_RATIO" hidden="1">"c15241"</definedName>
    <definedName name="IQ_TIME_DEP" hidden="1">"c1230"</definedName>
    <definedName name="IQ_TIME_DEPOSIT_LESS_100000_QUARTERLY_AVG_FFIEC" hidden="1">"c15487"</definedName>
    <definedName name="IQ_TIME_DEPOSIT_MORE_100000_QUARTERLY_AVG_FFIEC" hidden="1">"c15486"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AIR_VALUE_TOT_FFIEC" hidden="1">"c15405"</definedName>
    <definedName name="IQ_TOTAL_ASSETS_FDIC" hidden="1">"c6339"</definedName>
    <definedName name="IQ_TOTAL_ASSETS_LEVEL_1_FFIEC" hidden="1">"c15427"</definedName>
    <definedName name="IQ_TOTAL_ASSETS_LEVEL_2_FFIEC" hidden="1">"c15440"</definedName>
    <definedName name="IQ_TOTAL_ASSETS_LEVEL_3_FFIEC" hidden="1">"c15453"</definedName>
    <definedName name="IQ_TOTAL_AVG_CE_TOTAL_AVG_ASSETS" hidden="1">"c1241"</definedName>
    <definedName name="IQ_TOTAL_AVG_EQUITY_TOTAL_AVG_ASSETS" hidden="1">"c1242"</definedName>
    <definedName name="IQ_TOTAL_BROKERED_DEPOSIT_FFIEC" hidden="1">"c15304"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DUE_DEPOSITORY_INSTIT_DOM_FFIEC" hidden="1">"c15291"</definedName>
    <definedName name="IQ_TOTAL_CASH_DUE_DEPOSITORY_INSTIT_FFIEC" hidden="1">"c15285"</definedName>
    <definedName name="IQ_TOTAL_CASH_FINAN" hidden="1">"c119"</definedName>
    <definedName name="IQ_TOTAL_CASH_INVEST" hidden="1">"c121"</definedName>
    <definedName name="IQ_TOTAL_CASH_OPER" hidden="1">"c122"</definedName>
    <definedName name="IQ_TOTAL_CHARGE_OFFS_FDIC" hidden="1">"c6603"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DOM_FFIEC" hidden="1">"c15313"</definedName>
    <definedName name="IQ_TOTAL_DEPOSITS_FDIC" hidden="1">"c6342"</definedName>
    <definedName name="IQ_TOTAL_DEPOSITS_SUPPLE" hidden="1">"c15253"</definedName>
    <definedName name="IQ_TOTAL_DIV_PAID_CF" hidden="1">"c1266"</definedName>
    <definedName name="IQ_TOTAL_EMPLOYEE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EQUITY_INCL_MINORITY_INTEREST_FFIEC" hidden="1">"c15278"</definedName>
    <definedName name="IQ_TOTAL_FOREIGN_DEPOSITS_FFIEC" hidden="1">"c15348"</definedName>
    <definedName name="IQ_TOTAL_FOREIGN_LOANS_QUARTERLY_AVG_FFIEC" hidden="1">"c15482"</definedName>
    <definedName name="IQ_TOTAL_IBF_ASSETS_CONSOL_BANK_FFIEC" hidden="1">"c15299"</definedName>
    <definedName name="IQ_TOTAL_IBF_LIABILITIES_FFIEC" hidden="1">"c15302"</definedName>
    <definedName name="IQ_TOTAL_IBF_LL_REC_FFIEC" hidden="1">"c15297"</definedName>
    <definedName name="IQ_TOTAL_INTEREST_EXP" hidden="1">"c591"</definedName>
    <definedName name="IQ_TOTAL_INTEREST_EXP_FOREIGN_FFIEC" hidden="1">"c15374"</definedName>
    <definedName name="IQ_TOTAL_INTEREST_INC_FOREIGN_FFIEC" hidden="1">"c15373"</definedName>
    <definedName name="IQ_TOTAL_INVENTORY" hidden="1">"c622"</definedName>
    <definedName name="IQ_TOTAL_INVEST" hidden="1">"c1275"</definedName>
    <definedName name="IQ_TOTAL_IRA_KEOGH_PLAN_ACCOUNTS_FFIEC" hidden="1">"c15303"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IABILITIES_FAIR_VALUE_TOT_FFIEC" hidden="1">"c15411"</definedName>
    <definedName name="IQ_TOTAL_LIABILITIES_FDIC" hidden="1">"c6348"</definedName>
    <definedName name="IQ_TOTAL_LIABILITIES_LEVEL_1_FFIEC" hidden="1">"c15433"</definedName>
    <definedName name="IQ_TOTAL_LIABILITIES_LEVEL_2_FFIEC" hidden="1">"c15446"</definedName>
    <definedName name="IQ_TOTAL_LIABILITIES_LEVEL_3_FFIEC" hidden="1">"c15459"</definedName>
    <definedName name="IQ_TOTAL_LOANS_DOM_QUARTERLY_AVG_FFIEC" hidden="1">"c15475"</definedName>
    <definedName name="IQ_TOTAL_LOANS_LEASES_AND_OTHER_DUE_30_89_FFIEC" hidden="1">"c15416"</definedName>
    <definedName name="IQ_TOTAL_LOANS_LEASES_AND_OTHER_DUE_90_FFIEC" hidden="1">"c15420"</definedName>
    <definedName name="IQ_TOTAL_LOANS_LEASES_AND_OTHER_NON_ACCRUAL_FFIEC" hidden="1">"c15466"</definedName>
    <definedName name="IQ_TOTAL_LOANS_LEASES_NON_ACCRUAL_FFIEC" hidden="1">"c13757"</definedName>
    <definedName name="IQ_TOTAL_LONG_DEBT" hidden="1">"c1617"</definedName>
    <definedName name="IQ_TOTAL_NON_TRANS_ACCTS_FFIEC" hidden="1">"c15328"</definedName>
    <definedName name="IQ_TOTAL_NONINTEREST_EXPENSE_FOREIGN_FFIEC" hidden="1">"c15386"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REVENUE_FOREIGN_FFIEC" hidden="1">"c15383"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"c1177"</definedName>
    <definedName name="IQ_TOTAL_TIME_DEPOSITS_FDIC" hidden="1">"c6497"</definedName>
    <definedName name="IQ_TOTAL_TIME_LESS_100000_1_TO_3_YEARS_FFIEC" hidden="1">"c15335"</definedName>
    <definedName name="IQ_TOTAL_TIME_LESS_100000_3_MONTHS_LESS_FFIEC" hidden="1">"c15333"</definedName>
    <definedName name="IQ_TOTAL_TIME_LESS_100000_3_TO_12_MONTHS_FFIEC" hidden="1">"c15334"</definedName>
    <definedName name="IQ_TOTAL_TIME_LESS_100000_FFIEC" hidden="1">"c15332"</definedName>
    <definedName name="IQ_TOTAL_TIME_LESS_100000_OVER_3_YEARS_FFIEC" hidden="1">"c15336"</definedName>
    <definedName name="IQ_TOTAL_TIME_MORE_100000_1_TO_3_YEARS_FFIEC" hidden="1">"c15340"</definedName>
    <definedName name="IQ_TOTAL_TIME_MORE_100000_3_MONTHS_LESS_FFIEC" hidden="1">"c15338"</definedName>
    <definedName name="IQ_TOTAL_TIME_MORE_100000_3_TO_12_MONTHS_FFIEC" hidden="1">"c15339"</definedName>
    <definedName name="IQ_TOTAL_TIME_MORE_100000_FFIEC" hidden="1">"c15337"</definedName>
    <definedName name="IQ_TOTAL_TIME_MORE_100000_OVER_3_YEARS_FFIEC" hidden="1">"c15341"</definedName>
    <definedName name="IQ_TOTAL_TIME_SAVINGS_DEPOSITS_FDIC" hidden="1">"c6498"</definedName>
    <definedName name="IQ_TOTAL_TRADING_LIAB_FOREIGN_FFIEC" hidden="1">"c15296"</definedName>
    <definedName name="IQ_TOTAL_TRANS_ACCTS_FFIEC" hidden="1">"c15321"</definedName>
    <definedName name="IQ_TOTAL_UNUSED_COMMITMENTS_FDIC" hidden="1">"c6536"</definedName>
    <definedName name="IQ_TOTAL_UNUSUAL" hidden="1">"c1508"</definedName>
    <definedName name="IQ_TOTAL_UNUSUAL_BR" hidden="1">"c5517"</definedName>
    <definedName name="IQ_TRADE_AR" hidden="1">"c40"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LIABILITIES_FDIC" hidden="1">"c6344"</definedName>
    <definedName name="IQ_TRADING_REV_FOREIGN_FFIEC" hidden="1">"c15377"</definedName>
    <definedName name="IQ_TRANSACTION_ACCOUNTS_FDIC" hidden="1">"c6544"</definedName>
    <definedName name="IQ_TRANSACTION_LIST" hidden="1">"c15126"</definedName>
    <definedName name="IQ_TRANSACTION_LIST_BANKRUPTCY" hidden="1">"c15131"</definedName>
    <definedName name="IQ_TRANSACTION_LIST_BUYBACK" hidden="1">"c15129"</definedName>
    <definedName name="IQ_TRANSACTION_LIST_INCL_SUBS" hidden="1">"c15132"</definedName>
    <definedName name="IQ_TRANSACTION_LIST_INCL_SUBS_BANKRUPTCY" hidden="1">"c15137"</definedName>
    <definedName name="IQ_TRANSACTION_LIST_INCL_SUBS_BUYBACK" hidden="1">"c15135"</definedName>
    <definedName name="IQ_TRANSACTION_LIST_INCL_SUBS_MA" hidden="1">"c15133"</definedName>
    <definedName name="IQ_TRANSACTION_LIST_INCL_SUBS_PO" hidden="1">"c15136"</definedName>
    <definedName name="IQ_TRANSACTION_LIST_INCL_SUBS_PP" hidden="1">"c15134"</definedName>
    <definedName name="IQ_TRANSACTION_LIST_MA" hidden="1">"c15127"</definedName>
    <definedName name="IQ_TRANSACTION_LIST_PO" hidden="1">"c15130"</definedName>
    <definedName name="IQ_TRANSACTION_LIST_PP" hidden="1">"c15128"</definedName>
    <definedName name="IQ_TREASURER_ID" hidden="1">"c15214"</definedName>
    <definedName name="IQ_TREASURER_NAME" hidden="1">"c15213"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EASURY_STOCK_TRANSACTIONS_FDIC" hidden="1">"c6501"</definedName>
    <definedName name="IQ_TREASURY_STOCK_TRANSACTIONS_FFIEC" hidden="1">"c15352"</definedName>
    <definedName name="IQ_TRUST_INC" hidden="1">"c1319"</definedName>
    <definedName name="IQ_TRUST_PREF" hidden="1">"c1320"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USED_LOAN_COMMITMENTS_FDIC" hidden="1">"c6368"</definedName>
    <definedName name="IQ_US_BANKS_OTHER_INST_FOREIGN_DEP_FFIEC" hidden="1">"c15343"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GOVT_NON_TRANS_ACCTS_FFIEC" hidden="1">"c15323"</definedName>
    <definedName name="IQ_US_GOVT_STATE_POLI_SUBD_IN_US_FOREIGN_DEP_FFIEC" hidden="1">"c15346"</definedName>
    <definedName name="IQ_US_GOVT_TRANS_ACCTS_FFIEC" hidden="1">"c15315"</definedName>
    <definedName name="IQ_US_TREASURY_SECURITIES_FDIC" hidden="1">"c6298"</definedName>
    <definedName name="IQ_UST_SEC_GOVT_AGENCY_CORP_QUARTERLY_AVG_FFIEC" hidden="1">"c15469"</definedName>
    <definedName name="IQ_UST_SECURITIES_GOVT_AGENCY_QUARTERLY_AVG_FFIEC" hidden="1">"c15468"</definedName>
    <definedName name="IQ_UTIL_PPE_NET" hidden="1">"c1620"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EHICLE_LOANS" hidden="1">"c15249"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EEK">50000</definedName>
    <definedName name="IQ_WEIGHTED_AVG_PRICE" hidden="1">"c1334"</definedName>
    <definedName name="IQ_WIP_INV" hidden="1">"c1335"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1" hidden="1">"c2104"</definedName>
    <definedName name="IQ_YEARHIGH" hidden="1">"c1337"</definedName>
    <definedName name="IQ_YEARLOW" hidden="1">"c1338"</definedName>
    <definedName name="IQ_YTD">3000</definedName>
    <definedName name="IQ_YTDMONTH" hidden="1">130000</definedName>
    <definedName name="IQ_Z_SCORE" hidden="1">"c1339"</definedName>
    <definedName name="IQB_BOOKMARK_COUNT" localSheetId="0" hidden="1">0</definedName>
    <definedName name="IQB_BOOKMARK_COUNT" hidden="1">4</definedName>
    <definedName name="IQB_BOOKMARK_LOCATION_0" localSheetId="0" hidden="1">#REF!</definedName>
    <definedName name="IQB_BOOKMARK_LOCATION_0" hidden="1">#REF!</definedName>
    <definedName name="IQB_BOOKMARK_LOCATION_100" hidden="1">#REF!</definedName>
    <definedName name="IQB_BOOKMARK_LOCATION_3" localSheetId="0" hidden="1">[68]Food!#REF!</definedName>
    <definedName name="IQB_BOOKMARK_LOCATION_3" hidden="1">[68]Food!#REF!</definedName>
    <definedName name="IQRA1" hidden="1">"$A$2:$A$22"</definedName>
    <definedName name="IQRA3" hidden="1">"$A$4:$A$1179"</definedName>
    <definedName name="IQRA6" hidden="1">"$A$7:$A$26"</definedName>
    <definedName name="IQRA7" hidden="1">"$A$8:$A$27"</definedName>
    <definedName name="IQRAA8" hidden="1">"$AA$9:$AA$262"</definedName>
    <definedName name="IQRAB8" hidden="1">"$AB$9:$AB$70"</definedName>
    <definedName name="IQRAB9" hidden="1">"$AB$10:$AB$71"</definedName>
    <definedName name="IQRAG21" hidden="1">"$AG$22:$AG$221"</definedName>
    <definedName name="IQRAG23" hidden="1">"$AG$24:$AG$276"</definedName>
    <definedName name="IQRAG30" hidden="1">"$AG$31:$AG$229"</definedName>
    <definedName name="IQRAL11" hidden="1">"$AL$12"</definedName>
    <definedName name="IQRAL12" hidden="1">"$AL$13"</definedName>
    <definedName name="IQRAL13" hidden="1">"$AL$14"</definedName>
    <definedName name="IQRAL14" hidden="1">"$AL$15"</definedName>
    <definedName name="IQRAL15" hidden="1">"$AL$16"</definedName>
    <definedName name="IQRAL16" hidden="1">"$AL$17"</definedName>
    <definedName name="IQRAL17" hidden="1">"$AL$18"</definedName>
    <definedName name="IQRAL18" hidden="1">"$AL$19"</definedName>
    <definedName name="IQRAL19" hidden="1">"$AL$20"</definedName>
    <definedName name="IQRAL20" hidden="1">"$AL$21"</definedName>
    <definedName name="IQRAL21" hidden="1">"$AL$22"</definedName>
    <definedName name="IQRAL22" hidden="1">"$AL$23"</definedName>
    <definedName name="IQRAL24" hidden="1">"$AL$25"</definedName>
    <definedName name="IQRAL25" hidden="1">"$AL$26"</definedName>
    <definedName name="IQRAL26" hidden="1">"$AL$27"</definedName>
    <definedName name="IQRAL27" hidden="1">"$AL$28"</definedName>
    <definedName name="IQRAL28" hidden="1">"$AL$29"</definedName>
    <definedName name="IQRAL29" hidden="1">"$AL$30"</definedName>
    <definedName name="IQRAL3" hidden="1">"$AL$4"</definedName>
    <definedName name="IQRAL30" hidden="1">"$AL$31"</definedName>
    <definedName name="IQRAL31" hidden="1">"$AL$32"</definedName>
    <definedName name="IQRAL32" hidden="1">"$AL$33"</definedName>
    <definedName name="IQRAL33" hidden="1">"$AL$34"</definedName>
    <definedName name="IQRAL34" hidden="1">"$AL$35"</definedName>
    <definedName name="IQRAL35" hidden="1">"$AL$36"</definedName>
    <definedName name="IQRAL36" hidden="1">"$AL$37"</definedName>
    <definedName name="IQRAL37" hidden="1">"$AL$38"</definedName>
    <definedName name="IQRAL4" hidden="1">"$AL$5"</definedName>
    <definedName name="IQRAL6" hidden="1">"$AL$7"</definedName>
    <definedName name="IQRAL7" hidden="1">"$AL$8"</definedName>
    <definedName name="IQRAL8" hidden="1">"$AL$9"</definedName>
    <definedName name="IQRAL9" hidden="1">"$AL$10"</definedName>
    <definedName name="IQRAlten2G44" localSheetId="0">#REF!</definedName>
    <definedName name="IQRAlten2G44">#REF!</definedName>
    <definedName name="IQRAlten2G45" localSheetId="0">#REF!</definedName>
    <definedName name="IQRAlten2G45">#REF!</definedName>
    <definedName name="IQRAlten2J32" localSheetId="0">#REF!</definedName>
    <definedName name="IQRAlten2J32">#REF!</definedName>
    <definedName name="IQRAlten2J33">#REF!</definedName>
    <definedName name="IQRAltenG45">#REF!</definedName>
    <definedName name="IQRAM20" hidden="1">"$AM$21:$AM$42"</definedName>
    <definedName name="IQRAM21" hidden="1">"$AM$22:$AM$43"</definedName>
    <definedName name="IQRAM23" hidden="1">"$AM$24:$AM$47"</definedName>
    <definedName name="IQRAN21" hidden="1">"$AN$22:$AN$85"</definedName>
    <definedName name="IQRAN23" hidden="1">"$AN$24:$AN$89"</definedName>
    <definedName name="IQRAO21" hidden="1">"$AO$22:$AO$147"</definedName>
    <definedName name="IQRAO23" hidden="1">"$AO$24:$AO$153"</definedName>
    <definedName name="IQRAP21" hidden="1">"$AP$22:$AP$221"</definedName>
    <definedName name="IQRAP23" hidden="1">"$AP$24:$AP$276"</definedName>
    <definedName name="IQRAR21" hidden="1">"$AR$22:$AR$42"</definedName>
    <definedName name="IQRAS21" hidden="1">"$AS$22:$AS$85"</definedName>
    <definedName name="IQRAT20" hidden="1">"$AT$21:$AT$42"</definedName>
    <definedName name="IQRAT21" hidden="1">"$AT$22:$AT$147"</definedName>
    <definedName name="IQRAtosG44" localSheetId="0">#REF!</definedName>
    <definedName name="IQRAtosG44">#REF!</definedName>
    <definedName name="IQRAtosJ32" localSheetId="0">#REF!</definedName>
    <definedName name="IQRAtosJ32">#REF!</definedName>
    <definedName name="IQRAU21" hidden="1">"$AU$22:$AU$220"</definedName>
    <definedName name="IQRAU7" hidden="1">"$AU$8:$AU$260"</definedName>
    <definedName name="IQRAY18" hidden="1">"$AY$19:$AY$39"</definedName>
    <definedName name="IQRB10" hidden="1">"$B$11:$B$30"</definedName>
    <definedName name="IQRB24" hidden="1">"$B$25:$B$33"</definedName>
    <definedName name="IQRB25" hidden="1">"$B$26:$B$34"</definedName>
    <definedName name="IQRB26" hidden="1">"$B$27:$B$35"</definedName>
    <definedName name="IQRB5" hidden="1">"$B$6:$B$15"</definedName>
    <definedName name="IQRB6" hidden="1">"$B$7:$B$26"</definedName>
    <definedName name="IQRB7" hidden="1">"$B$8:$B$932"</definedName>
    <definedName name="IQRB70" hidden="1">"$B$71:$B$80"</definedName>
    <definedName name="IQRB8" hidden="1">"$B$9:$B$28"</definedName>
    <definedName name="IQRB9" hidden="1">"$B$10:$B$260"</definedName>
    <definedName name="IQRC10" hidden="1">"$C$11:$C$863"</definedName>
    <definedName name="IQRC11" hidden="1">"$C$12:$C$864"</definedName>
    <definedName name="IQRC12" hidden="1">"$C$13:$C$865"</definedName>
    <definedName name="IQRC13" hidden="1">"$C$14:$C$866"</definedName>
    <definedName name="IQRC14" hidden="1">"$C$15:$C$867"</definedName>
    <definedName name="IQRC15" hidden="1">"$C$16:$C$868"</definedName>
    <definedName name="IQRC16" hidden="1">"$C$17:$C$869"</definedName>
    <definedName name="IQRC17" hidden="1">"$C$18:$C$870"</definedName>
    <definedName name="IQRC18" hidden="1">"$C$19:$C$871"</definedName>
    <definedName name="IQRC19" hidden="1">"$C$20:$C$872"</definedName>
    <definedName name="IQRC20" hidden="1">"$C$21:$C$873"</definedName>
    <definedName name="IQRC21" hidden="1">"$C$22:$C$874"</definedName>
    <definedName name="IQRC22" hidden="1">"$C$23:$C$875"</definedName>
    <definedName name="IQRC23" hidden="1">"$C$24:$C$876"</definedName>
    <definedName name="IQRC24" hidden="1">"$C$25:$C$877"</definedName>
    <definedName name="IQRC25" hidden="1">"$C$26:$C$878"</definedName>
    <definedName name="IQRC26" hidden="1">"$C$27:$C$879"</definedName>
    <definedName name="IQRC27" hidden="1">"$C$28:$C$880"</definedName>
    <definedName name="IQRC28" hidden="1">"$C$29:$C$881"</definedName>
    <definedName name="IQRC29" hidden="1">"$C$30:$C$882"</definedName>
    <definedName name="IQRC30" hidden="1">"$C$31:$C$883"</definedName>
    <definedName name="IQRC31" hidden="1">"$C$32:$C$884"</definedName>
    <definedName name="IQRC32" hidden="1">"$C$33:$C$885"</definedName>
    <definedName name="IQRC33" hidden="1">"$C$34:$C$886"</definedName>
    <definedName name="IQRC34" hidden="1">"$C$35:$C$887"</definedName>
    <definedName name="IQRC35" hidden="1">"$C$36:$C$888"</definedName>
    <definedName name="IQRC36" hidden="1">"$C$37:$C$889"</definedName>
    <definedName name="IQRC37" hidden="1">"$C$38:$C$890"</definedName>
    <definedName name="IQRC38" hidden="1">"$C$39:$C$891"</definedName>
    <definedName name="IQRC39" hidden="1">"$C$40:$C$892"</definedName>
    <definedName name="IQRC4" hidden="1">"$C$5:$C$857"</definedName>
    <definedName name="IQRC40" hidden="1">"$C$41:$C$893"</definedName>
    <definedName name="IQRC42" hidden="1">"$C$43:$C$895"</definedName>
    <definedName name="IQRC44" hidden="1">"$C$45:$C$897"</definedName>
    <definedName name="IQRC5" hidden="1">"$C$6:$C$961"</definedName>
    <definedName name="IQRC6" hidden="1">"$C$7:$C$859"</definedName>
    <definedName name="IQRC7" hidden="1">"$C$8:$C$860"</definedName>
    <definedName name="IQRC8" hidden="1">"$C$9:$C$861"</definedName>
    <definedName name="IQRC9" hidden="1">"$C$10:$C$862"</definedName>
    <definedName name="IQRD13" hidden="1">"$D$14:$D$267"</definedName>
    <definedName name="IQRD14" hidden="1">"$D$15:$D$16"</definedName>
    <definedName name="IQRD24" hidden="1">"$D$25:$D$32"</definedName>
    <definedName name="IQRD25" hidden="1">"$D$26:$D$33"</definedName>
    <definedName name="IQRD26" hidden="1">"$D$27:$D$34"</definedName>
    <definedName name="IQRD5" hidden="1">"$D$6:$D$259"</definedName>
    <definedName name="IQRD6" hidden="1">"$D$7:$D$258"</definedName>
    <definedName name="IQRD9" hidden="1">"$D$10:$D$29"</definedName>
    <definedName name="IQRE18" hidden="1">"$E$19:$E$80"</definedName>
    <definedName name="IQRE19" hidden="1">"$E$20:$E$80"</definedName>
    <definedName name="IQRE24" hidden="1">"$E$25:$E$32"</definedName>
    <definedName name="IQRE25" hidden="1">"$E$26:$E$33"</definedName>
    <definedName name="IQRE26" hidden="1">"$E$27:$E$34"</definedName>
    <definedName name="IQRE6" hidden="1">"$E$7:$E$258"</definedName>
    <definedName name="IQRE7" hidden="1">"$E$8:$E$330"</definedName>
    <definedName name="IQRE8" hidden="1">"$E$9:$E$69"</definedName>
    <definedName name="IQRE9" hidden="1">"$E$10:$E$70"</definedName>
    <definedName name="IQRF18" hidden="1">"$F$19:$F$25"</definedName>
    <definedName name="IQRF25" hidden="1">"$F$26:$F$28"</definedName>
    <definedName name="IQRF7" hidden="1">"$F$8:$F$330"</definedName>
    <definedName name="IQRF8" hidden="1">"$F$9:$F$13"</definedName>
    <definedName name="IQRG10" hidden="1">"$G$11:$G$17"</definedName>
    <definedName name="IQRG18" hidden="1">"$G$19:$G$25"</definedName>
    <definedName name="IQRG24" hidden="1">"$G$25:$G$32"</definedName>
    <definedName name="IQRG25" hidden="1">"$G$26:$G$33"</definedName>
    <definedName name="IQRG26" hidden="1">"$G$27:$G$33"</definedName>
    <definedName name="IQRG9" hidden="1">"$G$10:$G$16"</definedName>
    <definedName name="IQRGD13" hidden="1">"$GD$14:$GD$33"</definedName>
    <definedName name="IQRGE6" hidden="1">"$GE$7:$GE$26"</definedName>
    <definedName name="IQRH13" hidden="1">"$H$14:$H$264"</definedName>
    <definedName name="IQRH24" hidden="1">"$H$25:$H$32"</definedName>
    <definedName name="IQRH25" hidden="1">"$H$26:$H$33"</definedName>
    <definedName name="IQRH26" hidden="1">"$H$27:$H$34"</definedName>
    <definedName name="IQRH41" hidden="1">"$H$42"</definedName>
    <definedName name="IQRH5" hidden="1">"$H$6:$H$256"</definedName>
    <definedName name="IQRH7" hidden="1">"$H$8:$H$43"</definedName>
    <definedName name="IQRH70" hidden="1">"$H$71:$H$80"</definedName>
    <definedName name="IQRH9" hidden="1">"$H$10:$H$19"</definedName>
    <definedName name="IQRI10" hidden="1">"$I$11:$I$17"</definedName>
    <definedName name="IQRI22" hidden="1">"$I$23:$I$29"</definedName>
    <definedName name="IQRI24" hidden="1">"$I$25:$I$27"</definedName>
    <definedName name="IQRI25" hidden="1">"$I$26:$I$28"</definedName>
    <definedName name="IQRI26" hidden="1">"$I$27:$I$33"</definedName>
    <definedName name="IQRI32" hidden="1">"$I$33:$I$37"</definedName>
    <definedName name="IQRI69" hidden="1">"$I$70:$I$78"</definedName>
    <definedName name="IQRI83" hidden="1">"$I$84:$I$92"</definedName>
    <definedName name="IQRI9" hidden="1">"$I$10:$I$16"</definedName>
    <definedName name="IQRJ25" hidden="1">"$J$26:$J$33"</definedName>
    <definedName name="IQRK24" hidden="1">"$K$25:$K$32"</definedName>
    <definedName name="IQRK25" hidden="1">"$K$26:$K$33"</definedName>
    <definedName name="IQRK26" hidden="1">"$K$27:$K$34"</definedName>
    <definedName name="IQRK6" hidden="1">"$K$7:$K$258"</definedName>
    <definedName name="IQRL14" hidden="1">"$L$15:$L$1962"</definedName>
    <definedName name="IQRL24" hidden="1">"$L$25:$L$32"</definedName>
    <definedName name="IQRL25" hidden="1">"$L$26:$L$33"</definedName>
    <definedName name="IQRL26" hidden="1">"$L$27:$L$34"</definedName>
    <definedName name="IQRL5" hidden="1">"$L$6:$L$258"</definedName>
    <definedName name="IQRL6" hidden="1">"$L$7:$L$259"</definedName>
    <definedName name="IQRL83" hidden="1">"$L$84:$L$92"</definedName>
    <definedName name="IQRM14" hidden="1">"$M$15:$M$1211"</definedName>
    <definedName name="IQRM24" hidden="1">"$M$25:$M$27"</definedName>
    <definedName name="IQRM25" hidden="1">"$M$26:$M$28"</definedName>
    <definedName name="IQRM26" hidden="1">"$M$27:$M$29"</definedName>
    <definedName name="IQRM5" hidden="1">"$M$6:$M$258"</definedName>
    <definedName name="IQRN22" hidden="1">"$N$23:$N$27"</definedName>
    <definedName name="IQRN25" hidden="1">"$N$26:$N$33"</definedName>
    <definedName name="IQRO32" hidden="1">"$O$33:$O$37"</definedName>
    <definedName name="IQRP12" hidden="1">"$P$13:$P$265"</definedName>
    <definedName name="IQRProfileS21" hidden="1">#REF!</definedName>
    <definedName name="IQRProfileS8" hidden="1">#REF!</definedName>
    <definedName name="IQRProfileW8" hidden="1">#REF!</definedName>
    <definedName name="IQRSegmentB20" hidden="1">#REF!</definedName>
    <definedName name="IQRSegmentB23" hidden="1">#REF!</definedName>
    <definedName name="IQRSegmentB28" hidden="1">[69]Segment!$B$29:$B$33</definedName>
    <definedName name="IQRSegmentB32" localSheetId="0" hidden="1">#REF!</definedName>
    <definedName name="IQRSegmentB32" hidden="1">#REF!</definedName>
    <definedName name="IQRSegmentB35" localSheetId="0" hidden="1">#REF!</definedName>
    <definedName name="IQRSegmentB35" hidden="1">#REF!</definedName>
    <definedName name="IQRSegmentB43" localSheetId="0" hidden="1">#REF!</definedName>
    <definedName name="IQRSegmentB43" hidden="1">#REF!</definedName>
    <definedName name="IQRSegmentB8" hidden="1">#REF!</definedName>
    <definedName name="IQRSegmentB9" hidden="1">#REF!</definedName>
    <definedName name="IQRSegmentC20" hidden="1">#REF!</definedName>
    <definedName name="IQRSegmentC23" hidden="1">#REF!</definedName>
    <definedName name="IQRSegmentC28" hidden="1">#REF!</definedName>
    <definedName name="IQRSegmentC32" hidden="1">#REF!</definedName>
    <definedName name="IQRSegmentC35" hidden="1">#REF!</definedName>
    <definedName name="IQRSegmentC43" hidden="1">#REF!</definedName>
    <definedName name="IQRSegmentC8" hidden="1">#REF!</definedName>
    <definedName name="IQRSegmentC9" hidden="1">#REF!</definedName>
    <definedName name="IQRSegmentD20" hidden="1">#REF!</definedName>
    <definedName name="IQRSegmentD23" hidden="1">#REF!</definedName>
    <definedName name="IQRSegmentD28" hidden="1">#REF!</definedName>
    <definedName name="IQRSegmentD32" hidden="1">#REF!</definedName>
    <definedName name="IQRSegmentD35" hidden="1">#REF!</definedName>
    <definedName name="IQRSegmentD43" hidden="1">#REF!</definedName>
    <definedName name="IQRSegmentD9" hidden="1">#REF!</definedName>
    <definedName name="IQRSegmentE20" hidden="1">#REF!</definedName>
    <definedName name="IQRSegmentE23" hidden="1">#REF!</definedName>
    <definedName name="IQRSegmentE28" hidden="1">#REF!</definedName>
    <definedName name="IQRSegmentE32" hidden="1">#REF!</definedName>
    <definedName name="IQRSegmentE35" hidden="1">#REF!</definedName>
    <definedName name="IQRSegmentE43" hidden="1">#REF!</definedName>
    <definedName name="IQRSegmentE9" hidden="1">#REF!</definedName>
    <definedName name="IQRSegmentF20" hidden="1">#REF!</definedName>
    <definedName name="IQRSegmentF32" hidden="1">#REF!</definedName>
    <definedName name="IQRSegmentF43" hidden="1">#REF!</definedName>
    <definedName name="IQRSegmentF9" hidden="1">#REF!</definedName>
    <definedName name="IQRSheet1F7">#REF!</definedName>
    <definedName name="IQRSheet1F8">#REF!</definedName>
    <definedName name="IQRT69" hidden="1">"$T$70:$T$78"</definedName>
    <definedName name="IQRTicker102Q46" localSheetId="0">#REF!</definedName>
    <definedName name="IQRTicker102Q46">#REF!</definedName>
    <definedName name="IQRTicker102R46" localSheetId="0">#REF!</definedName>
    <definedName name="IQRTicker102R46">#REF!</definedName>
    <definedName name="IQRTicker10Q46" localSheetId="0">#REF!</definedName>
    <definedName name="IQRTicker10Q46">#REF!</definedName>
    <definedName name="IQRTicker10Q47">#REF!</definedName>
    <definedName name="IQRTicker10R46">#REF!</definedName>
    <definedName name="IQRTicker12Q46">#REF!</definedName>
    <definedName name="IQRTicker12R46">#REF!</definedName>
    <definedName name="IQRTicker22Q46">#REF!</definedName>
    <definedName name="IQRTicker22R46">#REF!</definedName>
    <definedName name="IQRTicker2R46">#REF!</definedName>
    <definedName name="IQRTicker2S46">#REF!</definedName>
    <definedName name="IQRTicker32Q46">#REF!</definedName>
    <definedName name="IQRTicker32R46">#REF!</definedName>
    <definedName name="IQRTicker42Q46">#REF!</definedName>
    <definedName name="IQRTicker42R46">#REF!</definedName>
    <definedName name="IQRTicker52Q46">#REF!</definedName>
    <definedName name="IQRTicker52R46">#REF!</definedName>
    <definedName name="IQRTicker5Q46">#REF!</definedName>
    <definedName name="IQRTicker5R46">#REF!</definedName>
    <definedName name="IQRTicker5S46">#REF!</definedName>
    <definedName name="IQRTicker62Q46">#REF!</definedName>
    <definedName name="IQRTicker62R46">#REF!</definedName>
    <definedName name="IQRTicker6Q46">#REF!</definedName>
    <definedName name="IQRTicker6R46">#REF!</definedName>
    <definedName name="IQRTicker6S46">#REF!</definedName>
    <definedName name="IQRTicker72Q46">#REF!</definedName>
    <definedName name="IQRTicker72R46">#REF!</definedName>
    <definedName name="IQRTicker82Q46">#REF!</definedName>
    <definedName name="IQRTicker82R46">#REF!</definedName>
    <definedName name="IQRTicker8Q46">#REF!</definedName>
    <definedName name="IQRTicker8R46">#REF!</definedName>
    <definedName name="IQRTicker8S46">#REF!</definedName>
    <definedName name="IQRTicker92Q46">#REF!</definedName>
    <definedName name="IQRTicker92R46">#REF!</definedName>
    <definedName name="IQRTicker9Q46">#REF!</definedName>
    <definedName name="IQRTicker9R46">#REF!</definedName>
    <definedName name="IQRW8" hidden="1">"$W$9:$W$262"</definedName>
    <definedName name="IQRX51" hidden="1">"$X$52"</definedName>
    <definedName name="IQRY18" hidden="1">"$Y$19:$Y$81"</definedName>
    <definedName name="IQRY19" hidden="1">"$Y$20:$Y$81"</definedName>
    <definedName name="IQRY51" hidden="1">"$Y$52:$Y$310"</definedName>
    <definedName name="IQRZ10" hidden="1">"$Z$11:$Z$263"</definedName>
    <definedName name="IQRZ8" hidden="1">"$Z$9:$Z$72"</definedName>
    <definedName name="iQShowHideColumns" hidden="1">"iQShowAll"</definedName>
    <definedName name="Ir">'[17]SCI Moinerie'!$V$3</definedName>
    <definedName name="irate" localSheetId="0">#REF!</definedName>
    <definedName name="irate">#REF!</definedName>
    <definedName name="Irene" localSheetId="0" hidden="1">1/[0]!EUReXToPTE</definedName>
    <definedName name="Irene" hidden="1">1/EUReXToPTE</definedName>
    <definedName name="IRI_WorkspaceId" hidden="1">"146bb25c84d144c0b75582745baef5e1"</definedName>
    <definedName name="IRPT" localSheetId="0">#REF!</definedName>
    <definedName name="IRPT">#REF!</definedName>
    <definedName name="isacq" localSheetId="0">#REF!</definedName>
    <definedName name="isacq">#REF!</definedName>
    <definedName name="IsColHidden" hidden="1">FALSE</definedName>
    <definedName name="IsLTMColHidden" hidden="1">FALSE</definedName>
    <definedName name="ispfma" localSheetId="0">#REF!</definedName>
    <definedName name="ispfma">#REF!</definedName>
    <definedName name="ISS_DEBT_NET" hidden="1">"ISS_DEBT_NET"</definedName>
    <definedName name="ISS_STOCK_NET" hidden="1">"ISS_STOCK_NET"</definedName>
    <definedName name="ITL" localSheetId="0">#REF!</definedName>
    <definedName name="ITL">#REF!</definedName>
    <definedName name="ITLeXToEUR" localSheetId="0" hidden="1">1/[0]!EUReXToITL</definedName>
    <definedName name="ITLeXToEUR" hidden="1">1/EUReXToITL</definedName>
    <definedName name="itri" localSheetId="0">#REF!</definedName>
    <definedName name="itri">#REF!</definedName>
    <definedName name="iu" localSheetId="0">#REF!</definedName>
    <definedName name="iu">#REF!</definedName>
    <definedName name="iwonder" localSheetId="0" hidden="1">{"PA1",#N/A,FALSE,"BORDMW";"pa2",#N/A,FALSE,"BORDMW";"PA3",#N/A,FALSE,"BORDMW";"PA4",#N/A,FALSE,"BORDMW"}</definedName>
    <definedName name="iwonder" hidden="1">{"PA1",#N/A,FALSE,"BORDMW";"pa2",#N/A,FALSE,"BORDMW";"PA3",#N/A,FALSE,"BORDMW";"PA4",#N/A,FALSE,"BORDMW"}</definedName>
    <definedName name="iwonder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yo" localSheetId="0">#REF!</definedName>
    <definedName name="iyo">#REF!</definedName>
    <definedName name="j" localSheetId="0" hidden="1">#REF!</definedName>
    <definedName name="j" hidden="1">{#N/A,#N/A,FALSE,"Calc";#N/A,#N/A,FALSE,"Sensitivity";#N/A,#N/A,FALSE,"LT Earn.Dil.";#N/A,#N/A,FALSE,"Dil. AVP"}</definedName>
    <definedName name="janis" localSheetId="0">#REF!</definedName>
    <definedName name="janis">#REF!</definedName>
    <definedName name="JANV" localSheetId="0" hidden="1">{#N/A,#N/A,FALSE,"Tabl. H1";#N/A,#N/A,FALSE,"Tabl. H2"}</definedName>
    <definedName name="JANV" hidden="1">{#N/A,#N/A,FALSE,"Tabl. H1";#N/A,#N/A,FALSE,"Tabl. H2"}</definedName>
    <definedName name="jas" localSheetId="0">#REF!</definedName>
    <definedName name="jas">#REF!</definedName>
    <definedName name="jcjfjfjjf" localSheetId="0">#REF!</definedName>
    <definedName name="jcjfjfjjf">#REF!</definedName>
    <definedName name="jen" localSheetId="0">#REF!</definedName>
    <definedName name="jen">#REF!</definedName>
    <definedName name="jeudi" localSheetId="0" hidden="1">{#N/A,#N/A,FALSE,"Tabl. A1";#N/A,#N/A,FALSE,"Tabl. A1 b";#N/A,#N/A,FALSE,"Tabl. A2";#N/A,#N/A,FALSE,"Tabl. A2-1";#N/A,#N/A,FALSE,"Tabl. A2-2"}</definedName>
    <definedName name="jeudi" hidden="1">{#N/A,#N/A,FALSE,"Tabl. A1";#N/A,#N/A,FALSE,"Tabl. A1 b";#N/A,#N/A,FALSE,"Tabl. A2";#N/A,#N/A,FALSE,"Tabl. A2-1";#N/A,#N/A,FALSE,"Tabl. A2-2"}</definedName>
    <definedName name="jfjfj" localSheetId="0">#REF!</definedName>
    <definedName name="jfjfj">#REF!</definedName>
    <definedName name="jhdjh" localSheetId="0" hidden="1">{"Multiples_filecopy",#N/A,FALSE,"Multiples";"Adjustments_filecopy",#N/A,FALSE,"Adjustments to Multiples";"GrowthAdj_filecopy",#N/A,FALSE,"Growth Adjustments";"RiskAdj_filecopy",#N/A,FALSE,"Risk Adjustments ";"MarginAdj_filecopy",#N/A,FALSE,"Margin Adjustments";"Regression_filecopy",#N/A,FALSE,"Regression";"Ratios_filecopy",#N/A,FALSE,"Ratios"}</definedName>
    <definedName name="jhdjh" hidden="1">{"Multiples_filecopy",#N/A,FALSE,"Multiples";"Adjustments_filecopy",#N/A,FALSE,"Adjustments to Multiples";"GrowthAdj_filecopy",#N/A,FALSE,"Growth Adjustments";"RiskAdj_filecopy",#N/A,FALSE,"Risk Adjustments ";"MarginAdj_filecopy",#N/A,FALSE,"Margin Adjustments";"Regression_filecopy",#N/A,FALSE,"Regression";"Ratios_filecopy",#N/A,FALSE,"Ratios"}</definedName>
    <definedName name="JHGF" localSheetId="0" hidden="1">{#N/A,#N/A,FALSE,"Tabl. A1";#N/A,#N/A,FALSE,"Tabl. A1 b";#N/A,#N/A,FALSE,"Tabl. A2";#N/A,#N/A,FALSE,"Tabl. A2-1";#N/A,#N/A,FALSE,"Tabl. A2-2"}</definedName>
    <definedName name="JHGF" hidden="1">{#N/A,#N/A,FALSE,"Tabl. A1";#N/A,#N/A,FALSE,"Tabl. A1 b";#N/A,#N/A,FALSE,"Tabl. A2";#N/A,#N/A,FALSE,"Tabl. A2-1";#N/A,#N/A,FALSE,"Tabl. A2-2"}</definedName>
    <definedName name="JHGFDS" localSheetId="0" hidden="1">{#N/A,#N/A,FALSE,"Tabl. G1";#N/A,#N/A,FALSE,"Tabl. G2"}</definedName>
    <definedName name="JHGFDS" hidden="1">{#N/A,#N/A,FALSE,"Tabl. G1";#N/A,#N/A,FALSE,"Tabl. G2"}</definedName>
    <definedName name="jhgjhgjghj" localSheetId="0">#REF!</definedName>
    <definedName name="jhgjhgjghj">#REF!</definedName>
    <definedName name="jhjhhj" localSheetId="0">#REF!</definedName>
    <definedName name="jhjhhj">#REF!</definedName>
    <definedName name="jhkkjk" localSheetId="0">#REF!</definedName>
    <definedName name="jhkkjk">#REF!</definedName>
    <definedName name="jj">#REF!</definedName>
    <definedName name="jjfhfh">#REF!</definedName>
    <definedName name="jjj" localSheetId="0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jjj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jjjjj" localSheetId="0">#REF!</definedName>
    <definedName name="jjjjj">#REF!</definedName>
    <definedName name="JJJJJJJ" localSheetId="0">#REF!</definedName>
    <definedName name="JJJJJJJ">#REF!</definedName>
    <definedName name="JJJJJJJJJ" localSheetId="0">#REF!</definedName>
    <definedName name="JJJJJJJJJ">#REF!</definedName>
    <definedName name="JK">#REF!</definedName>
    <definedName name="jkl" localSheetId="0" hidden="1">{#N/A,#N/A,FALSE,"Tabl. G1";#N/A,#N/A,FALSE,"Tabl. G2"}</definedName>
    <definedName name="jkl" hidden="1">{#N/A,#N/A,FALSE,"Tabl. G1";#N/A,#N/A,FALSE,"Tabl. G2"}</definedName>
    <definedName name="jklk" localSheetId="0">#REF!</definedName>
    <definedName name="jklk">#REF!</definedName>
    <definedName name="jklsdf" localSheetId="0">#REF!</definedName>
    <definedName name="jklsdf">#REF!</definedName>
    <definedName name="jlakjfksl" localSheetId="0">#REF!</definedName>
    <definedName name="jlakjfksl">#REF!</definedName>
    <definedName name="JMLSDGMLSQ">#REF!</definedName>
    <definedName name="jnbghjbg">#REF!</definedName>
    <definedName name="JND">#REF!</definedName>
    <definedName name="Jo" localSheetId="0" hidden="1">1/[0]!EUReXToESP</definedName>
    <definedName name="Jo" hidden="1">1/EUReXToESP</definedName>
    <definedName name="joe" localSheetId="0">#REF!</definedName>
    <definedName name="joe">#REF!</definedName>
    <definedName name="jour_decaissement_tva" localSheetId="0">[22]PG!#REF!</definedName>
    <definedName name="jour_decaissement_tva">[22]PG!#REF!</definedName>
    <definedName name="jour_frais_payes" localSheetId="0">[22]PG!#REF!</definedName>
    <definedName name="jour_frais_payes">[22]PG!#REF!</definedName>
    <definedName name="jp" localSheetId="0">#REF!</definedName>
    <definedName name="jp">#REF!</definedName>
    <definedName name="JPY" localSheetId="0">#REF!</definedName>
    <definedName name="JPY">#REF!</definedName>
    <definedName name="JRN" localSheetId="0" hidden="1">{#N/A,#N/A,FALSE,"Tabl. FB300";#N/A,#N/A,FALSE,"Tabl. FB350";#N/A,#N/A,FALSE,"Tabl. FB400";#N/A,#N/A,FALSE,"Tabl. FB500";#N/A,#N/A,FALSE,"Tabl. FS090"}</definedName>
    <definedName name="JRN" hidden="1">{#N/A,#N/A,FALSE,"Tabl. FB300";#N/A,#N/A,FALSE,"Tabl. FB350";#N/A,#N/A,FALSE,"Tabl. FB400";#N/A,#N/A,FALSE,"Tabl. FB500";#N/A,#N/A,FALSE,"Tabl. FS090"}</definedName>
    <definedName name="ju" localSheetId="0">#REF!</definedName>
    <definedName name="ju">#REF!</definedName>
    <definedName name="Juin19_MAD_EUR">[48]Taux!$E$6</definedName>
    <definedName name="K_01">1807331</definedName>
    <definedName name="K2___PARKEDCVW__" hidden="1">"FINANCIALS;A=CK00100TOT;C=ACTUAL;R=LC;UA=D_TOP;E=P500231;UB=TPTOP;UC=F_FISICO;T=2004.DEC;F=PERIODIC;"</definedName>
    <definedName name="K2_ISWBINITED" hidden="1">TRUE</definedName>
    <definedName name="K2_WBEVMODE" localSheetId="0" hidden="1">0</definedName>
    <definedName name="K2_WBEVMODE" hidden="1">-1</definedName>
    <definedName name="K2_WBHASINITMODE" hidden="1">1</definedName>
    <definedName name="kEANE" localSheetId="0">#REF!</definedName>
    <definedName name="kEANE">#REF!</definedName>
    <definedName name="keyfin2" localSheetId="0">#REF!</definedName>
    <definedName name="keyfin2">#REF!</definedName>
    <definedName name="kfkfkfkfkkf" localSheetId="0">#REF!</definedName>
    <definedName name="kfkfkfkfkkf">#REF!</definedName>
    <definedName name="kgkgk">#REF!</definedName>
    <definedName name="KIT">#REF!</definedName>
    <definedName name="kj" localSheetId="0" hidden="1">{#N/A,#N/A,FALSE,"Cover";#N/A,#N/A,FALSE,"Sensit";#N/A,#N/A,FALSE,"HEW";#N/A,#N/A,FALSE,"Bilanz";#N/A,#N/A,FALSE,"Aufbringung";#N/A,#N/A,FALSE,"Absatz";#N/A,#N/A,FALSE,"Durchleitung";#N/A,#N/A,FALSE,"Konzession";#N/A,#N/A,FALSE,"Personal";#N/A,#N/A,FALSE,"WC ";#N/A,#N/A,FALSE,"Capex Deprec ";#N/A,#N/A,FALSE,"Steuern";#N/A,#N/A,FALSE," Rente";#N/A,#N/A,FALSE," EBITDA"}</definedName>
    <definedName name="kj" hidden="1">{#N/A,#N/A,FALSE,"Cover";#N/A,#N/A,FALSE,"Sensit";#N/A,#N/A,FALSE,"HEW";#N/A,#N/A,FALSE,"Bilanz";#N/A,#N/A,FALSE,"Aufbringung";#N/A,#N/A,FALSE,"Absatz";#N/A,#N/A,FALSE,"Durchleitung";#N/A,#N/A,FALSE,"Konzession";#N/A,#N/A,FALSE,"Personal";#N/A,#N/A,FALSE,"WC ";#N/A,#N/A,FALSE,"Capex Deprec ";#N/A,#N/A,FALSE,"Steuern";#N/A,#N/A,FALSE," Rente";#N/A,#N/A,FALSE," EBITDA"}</definedName>
    <definedName name="kjfsoyiupo6rhtgz" localSheetId="0">#REF!</definedName>
    <definedName name="kjfsoyiupo6rhtgz">#REF!</definedName>
    <definedName name="KJH" localSheetId="0" hidden="1">{#N/A,#N/A,FALSE,"Tabl. FB300";#N/A,#N/A,FALSE,"Tabl. FB350";#N/A,#N/A,FALSE,"Tabl. FB400";#N/A,#N/A,FALSE,"Tabl. FB500";#N/A,#N/A,FALSE,"Tabl. FS090"}</definedName>
    <definedName name="KJH" hidden="1">{#N/A,#N/A,FALSE,"Tabl. FB300";#N/A,#N/A,FALSE,"Tabl. FB350";#N/A,#N/A,FALSE,"Tabl. FB400";#N/A,#N/A,FALSE,"Tabl. FB500";#N/A,#N/A,FALSE,"Tabl. FS090"}</definedName>
    <definedName name="kjkj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kjkj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kjo" localSheetId="0" hidden="1">{#N/A,#N/A,FALSE,"SUMMARY";#N/A,#N/A,FALSE,"mcsh";#N/A,#N/A,FALSE,"vol&amp;rev";#N/A,#N/A,FALSE,"wkgcap";#N/A,#N/A,FALSE,"DEPR&amp;DT";#N/A,#N/A,FALSE,"ASSETS";#N/A,#N/A,FALSE,"NI&amp;OTH&amp;DIV";#N/A,#N/A,FALSE,"CASHFLOW";#N/A,#N/A,FALSE,"CAPEMPL";#N/A,#N/A,FALSE,"ROCE"}</definedName>
    <definedName name="kjo" hidden="1">{#N/A,#N/A,FALSE,"SUMMARY";#N/A,#N/A,FALSE,"mcsh";#N/A,#N/A,FALSE,"vol&amp;rev";#N/A,#N/A,FALSE,"wkgcap";#N/A,#N/A,FALSE,"DEPR&amp;DT";#N/A,#N/A,FALSE,"ASSETS";#N/A,#N/A,FALSE,"NI&amp;OTH&amp;DIV";#N/A,#N/A,FALSE,"CASHFLOW";#N/A,#N/A,FALSE,"CAPEMPL";#N/A,#N/A,FALSE,"ROCE"}</definedName>
    <definedName name="KK" localSheetId="0">#REF!</definedName>
    <definedName name="KK">#REF!</definedName>
    <definedName name="KKK" localSheetId="0" hidden="1">{#N/A,#N/A,FALSE,"Assessment";#N/A,#N/A,FALSE,"Staffing";#N/A,#N/A,FALSE,"Hires";#N/A,#N/A,FALSE,"Assumptions"}</definedName>
    <definedName name="KKK" hidden="1">{#N/A,#N/A,FALSE,"Assessment";#N/A,#N/A,FALSE,"Staffing";#N/A,#N/A,FALSE,"Hires";#N/A,#N/A,FALSE,"Assumptions"}</definedName>
    <definedName name="kl" localSheetId="0">#REF!</definedName>
    <definedName name="kl">#REF!</definedName>
    <definedName name="KLD" localSheetId="0" hidden="1">{#N/A,#N/A,FALSE,"Tabl. A1";#N/A,#N/A,FALSE,"Tabl. A1 b";#N/A,#N/A,FALSE,"Tabl. A2";#N/A,#N/A,FALSE,"Tabl. A2-1";#N/A,#N/A,FALSE,"Tabl. A2-2"}</definedName>
    <definedName name="KLD" hidden="1">{#N/A,#N/A,FALSE,"Tabl. A1";#N/A,#N/A,FALSE,"Tabl. A1 b";#N/A,#N/A,FALSE,"Tabl. A2";#N/A,#N/A,FALSE,"Tabl. A2-1";#N/A,#N/A,FALSE,"Tabl. A2-2"}</definedName>
    <definedName name="KLE" localSheetId="0" hidden="1">{#N/A,#N/A,FALSE,"Tabl. H1";#N/A,#N/A,FALSE,"Tabl. H2"}</definedName>
    <definedName name="KLE" hidden="1">{#N/A,#N/A,FALSE,"Tabl. H1";#N/A,#N/A,FALSE,"Tabl. H2"}</definedName>
    <definedName name="klj" localSheetId="0">#REF!</definedName>
    <definedName name="klj">#REF!</definedName>
    <definedName name="kljkjkjljjjjökl" localSheetId="0" hidden="1">1/[0]!EUReXToDEM</definedName>
    <definedName name="kljkjkjljjjjökl" hidden="1">1/EUReXToDEM</definedName>
    <definedName name="kmh" localSheetId="0">#REF!</definedName>
    <definedName name="kmh">#REF!</definedName>
    <definedName name="kol" localSheetId="0">#REF!</definedName>
    <definedName name="kol">#REF!</definedName>
    <definedName name="kur">1700000</definedName>
    <definedName name="kur_01">1667000</definedName>
    <definedName name="kur_02">1704000</definedName>
    <definedName name="kur_03">1733000</definedName>
    <definedName name="kur_04">1761000</definedName>
    <definedName name="kur_05">1787000</definedName>
    <definedName name="kur_06">1807000</definedName>
    <definedName name="kur_07">1823000</definedName>
    <definedName name="kur_08">1838000</definedName>
    <definedName name="kur_09">1865000</definedName>
    <definedName name="kur_10">1890000</definedName>
    <definedName name="kur_11">1916000</definedName>
    <definedName name="kur_12">1940000</definedName>
    <definedName name="ladro" localSheetId="0" hidden="1">{"FY97Q1",#N/A,FALSE,"FY97 - Q1";"FY97Q2",#N/A,FALSE,"FY97 - Q2";"FY97Q3",#N/A,FALSE,"FY97 - Q3";"FY97Q4",#N/A,FALSE,"FY97 - Q4"}</definedName>
    <definedName name="ladro" hidden="1">{"FY97Q1",#N/A,FALSE,"FY97 - Q1";"FY97Q2",#N/A,FALSE,"FY97 - Q2";"FY97Q3",#N/A,FALSE,"FY97 - Q3";"FY97Q4",#N/A,FALSE,"FY97 - Q4"}</definedName>
    <definedName name="lala" localSheetId="0">#REF!</definedName>
    <definedName name="lala">#REF!</definedName>
    <definedName name="LAST_EBIT_MARGIN" hidden="1">"LAST_EBIT_MARGIN"</definedName>
    <definedName name="LAST_EBITDA_MARGIN" hidden="1">"LAST_EBITDA_MARGIN"</definedName>
    <definedName name="LAST_GROSS_MARGIN" hidden="1">"LAST_GROSS_MARGIN"</definedName>
    <definedName name="LAST_NET_INC_MARGIN" hidden="1">"LAST_NET_INC_MARGIN"</definedName>
    <definedName name="Last_Row" localSheetId="0">IF('Emprunt locatif'!Values_Entered,[0]!Header_Row+'Emprunt locatif'!Number_of_Payments,[0]!Header_Row)</definedName>
    <definedName name="Last_Row">IF(Values_Entered,Header_Row+Number_of_Payments,Header_Row)</definedName>
    <definedName name="LASTSALEPRICE" hidden="1">"LASTSALEPRICE"</definedName>
    <definedName name="LATESTK" hidden="1">1000</definedName>
    <definedName name="LATESTKNONPRESS" hidden="1">50</definedName>
    <definedName name="LATESTQ" hidden="1">500</definedName>
    <definedName name="LATESTQNONPRESS" hidden="1">100</definedName>
    <definedName name="Liab" localSheetId="0" hidden="1">{#N/A,#N/A,FALSE,"Sales_Total";#N/A,#N/A,FALSE,"Mktg_Total";#N/A,#N/A,FALSE,"Tech_Total";#N/A,#N/A,FALSE,"Dev_Total";#N/A,#N/A,FALSE,"Admin_Total"}</definedName>
    <definedName name="Liab" hidden="1">{#N/A,#N/A,FALSE,"Sales_Total";#N/A,#N/A,FALSE,"Mktg_Total";#N/A,#N/A,FALSE,"Tech_Total";#N/A,#N/A,FALSE,"Dev_Total";#N/A,#N/A,FALSE,"Admin_Total"}</definedName>
    <definedName name="Ligne_EnTête">ROW('[42]Calculateur de prêt'!$12:$12)</definedName>
    <definedName name="Ligne_EnTête_Arrière">ROW('[42]Calculateur de prêt'!$12:$12)</definedName>
    <definedName name="limcount" hidden="1">1</definedName>
    <definedName name="limone" localSheetId="0" hidden="1">{"FY97Q1 var",#N/A,FALSE,"FY97 - Q1";"FY97Q2 var",#N/A,FALSE,"FY97 - Q2";"FY97Q3 var",#N/A,FALSE,"FY97 - Q3";"FY97Q4 var",#N/A,FALSE,"FY97 - Q4"}</definedName>
    <definedName name="limone" hidden="1">{"FY97Q1 var",#N/A,FALSE,"FY97 - Q1";"FY97Q2 var",#N/A,FALSE,"FY97 - Q2";"FY97Q3 var",#N/A,FALSE,"FY97 - Q3";"FY97Q4 var",#N/A,FALSE,"FY97 - Q4"}</definedName>
    <definedName name="Liste">'[70]Liste des agences'!$A$1:$L$65536</definedName>
    <definedName name="Liste_CodeFamilles">[71]!Tbl_Familles[Code]</definedName>
    <definedName name="Liste_des_agences" localSheetId="0">[0]!Liste des [72]agences!$A$1:$IV$65536</definedName>
    <definedName name="Liste_des_agences">Liste des [72]agences!$A$1:$IV$65536</definedName>
    <definedName name="Liste_Familles">[71]!Tbl_Modèles5[Famille]</definedName>
    <definedName name="Liste_Fournisseurs">[71]!Tbl_Fournisseurs[Fournisseurs]</definedName>
    <definedName name="Liste_Modèles">[71]!Tbl_Modèles[Modèles]</definedName>
    <definedName name="Liste_Siège">[73]Liste_Siège!$A$1:$F$65536</definedName>
    <definedName name="ListOffset" hidden="1">1</definedName>
    <definedName name="LIT" localSheetId="0">#REF!</definedName>
    <definedName name="LIT">#REF!</definedName>
    <definedName name="LKG" localSheetId="0" hidden="1">{#N/A,#N/A,FALSE,"Tabl. G1";#N/A,#N/A,FALSE,"Tabl. G2"}</definedName>
    <definedName name="LKG" hidden="1">{#N/A,#N/A,FALSE,"Tabl. G1";#N/A,#N/A,FALSE,"Tabl. G2"}</definedName>
    <definedName name="lkj" localSheetId="0" hidden="1">{"vue1",#N/A,FALSE,"synthese";"vue2",#N/A,FALSE,"synthese"}</definedName>
    <definedName name="lkj" hidden="1">{"vue1",#N/A,FALSE,"synthese";"vue2",#N/A,FALSE,"synthese"}</definedName>
    <definedName name="lkjb" localSheetId="0">#REF!</definedName>
    <definedName name="lkjb">#REF!</definedName>
    <definedName name="lkjh" localSheetId="0">#REF!</definedName>
    <definedName name="lkjh">#REF!</definedName>
    <definedName name="lkjlkj" localSheetId="0">#REF!</definedName>
    <definedName name="lkjlkj">#REF!</definedName>
    <definedName name="lklkl" localSheetId="0" hidden="1">{"consolidated",#N/A,FALSE,"Sheet1";"cms",#N/A,FALSE,"Sheet1";"fse",#N/A,FALSE,"Sheet1"}</definedName>
    <definedName name="lklkl" hidden="1">{"consolidated",#N/A,FALSE,"Sheet1";"cms",#N/A,FALSE,"Sheet1";"fse",#N/A,FALSE,"Sheet1"}</definedName>
    <definedName name="lll" localSheetId="0">#REF!</definedName>
    <definedName name="lll">#REF!</definedName>
    <definedName name="llll" localSheetId="0" hidden="1">{"'Set-Out'!$A$1:$H$30"}</definedName>
    <definedName name="llll" hidden="1">{"'Set-Out'!$A$1:$H$30"}</definedName>
    <definedName name="LOAN">#REF!</definedName>
    <definedName name="Loan_Amount">#REF!</definedName>
    <definedName name="LOAN_LOSS" hidden="1">"LOAN_LOSS"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gistik" localSheetId="0">#REF!</definedName>
    <definedName name="logistik">#REF!</definedName>
    <definedName name="LONG_TERM_DEBT" hidden="1">"LONG_TERM_DEBT"</definedName>
    <definedName name="LONG_TERM_GROWTH" hidden="1">"LONG_TERM_GROWTH"</definedName>
    <definedName name="LONG_TERM_INV" hidden="1">"LONG_TERM_INV"</definedName>
    <definedName name="Lookup">'[37]Cover '!$L$117:$Z$147</definedName>
    <definedName name="louis" localSheetId="0" hidden="1">{"vue1",#N/A,FALSE,"synthese";"vue2",#N/A,FALSE,"synthese"}</definedName>
    <definedName name="louis" hidden="1">{"vue1",#N/A,FALSE,"synthese";"vue2",#N/A,FALSE,"synthese"}</definedName>
    <definedName name="LowPrice" hidden="1">#REF!</definedName>
    <definedName name="Loyer">#REF!</definedName>
    <definedName name="LS">#REF!</definedName>
    <definedName name="LTM_DATE" hidden="1">"LTM_DATE"</definedName>
    <definedName name="LTM_REVENUE_OVER_EMPLOYEES" hidden="1">"LTM_REVENUE_OVER_EMPLOYEES"</definedName>
    <definedName name="LUFeXToEUR" localSheetId="0" hidden="1">1/[0]!EUReXToLUF</definedName>
    <definedName name="LUFeXToEUR" hidden="1">1/EUReXToLUF</definedName>
    <definedName name="lundi" localSheetId="0" hidden="1">{#N/A,#N/A,FALSE,"Tabl. G1";#N/A,#N/A,FALSE,"Tabl. G2"}</definedName>
    <definedName name="lundi" hidden="1">{#N/A,#N/A,FALSE,"Tabl. G1";#N/A,#N/A,FALSE,"Tabl. G2"}</definedName>
    <definedName name="M" localSheetId="0">#REF!</definedName>
    <definedName name="M">#REF!</definedName>
    <definedName name="m." localSheetId="0">#REF!</definedName>
    <definedName name="m.">#REF!</definedName>
    <definedName name="M_PlaceofPath" hidden="1">"F:\CMOTZ\excel\ati\ATI_VDF.XLS"</definedName>
    <definedName name="Man" localSheetId="0">#REF!</definedName>
    <definedName name="Man">#REF!</definedName>
    <definedName name="manhattn" localSheetId="0">#REF!</definedName>
    <definedName name="manhattn">#REF!</definedName>
    <definedName name="MANHRS" localSheetId="0" hidden="1">{"LCCOST",#N/A,FALSE,"FC-3 "}</definedName>
    <definedName name="MANHRS" hidden="1">{"LCCOST",#N/A,FALSE,"FC-3 "}</definedName>
    <definedName name="mar" localSheetId="0">#REF!</definedName>
    <definedName name="mar">#REF!</definedName>
    <definedName name="mardi" localSheetId="0" hidden="1">{#N/A,#N/A,FALSE,"Tabl. H1";#N/A,#N/A,FALSE,"Tabl. H2"}</definedName>
    <definedName name="mardi" hidden="1">{#N/A,#N/A,FALSE,"Tabl. H1";#N/A,#N/A,FALSE,"Tabl. H2"}</definedName>
    <definedName name="marg" localSheetId="0">#REF!</definedName>
    <definedName name="marg">#REF!</definedName>
    <definedName name="marg_tax" localSheetId="0">#REF!</definedName>
    <definedName name="marg_tax">#REF!</definedName>
    <definedName name="MarginYO" localSheetId="0" hidden="1">{#N/A,#N/A,FALSE,"Admin-Total";#N/A,#N/A,FALSE,"Admin_Comp";#N/A,#N/A,FALSE,"Admin";#N/A,#N/A,FALSE,"Services";#N/A,#N/A,FALSE,"Rent";#N/A,#N/A,FALSE,"Legal";#N/A,#N/A,FALSE,"Telephone"}</definedName>
    <definedName name="MarginYO" hidden="1">{#N/A,#N/A,FALSE,"Admin-Total";#N/A,#N/A,FALSE,"Admin_Comp";#N/A,#N/A,FALSE,"Admin";#N/A,#N/A,FALSE,"Services";#N/A,#N/A,FALSE,"Rent";#N/A,#N/A,FALSE,"Legal";#N/A,#N/A,FALSE,"Telephone"}</definedName>
    <definedName name="market" localSheetId="0">#REF!</definedName>
    <definedName name="market">#REF!</definedName>
    <definedName name="MARKETCAP" hidden="1">"MARKETCAP"</definedName>
    <definedName name="markup_frais" localSheetId="0">[22]PG!#REF!</definedName>
    <definedName name="markup_frais">[22]PG!#REF!</definedName>
    <definedName name="maskdf" localSheetId="0">#REF!</definedName>
    <definedName name="maskdf">#REF!</definedName>
    <definedName name="mass_portal" localSheetId="0">#REF!</definedName>
    <definedName name="mass_portal">#REF!</definedName>
    <definedName name="Materiau">[74]Liste!$E$2:$E$19</definedName>
    <definedName name="Max" localSheetId="0" hidden="1">1/[0]!EUReXToBEF</definedName>
    <definedName name="Max" hidden="1">1/EUReXToBEF</definedName>
    <definedName name="MDI" localSheetId="0" hidden="1">{#N/A,#N/A,FALSE,"SUMMARY";#N/A,#N/A,FALSE,"mcsh";#N/A,#N/A,FALSE,"vol&amp;rev";#N/A,#N/A,FALSE,"wkgcap";#N/A,#N/A,FALSE,"DEPR&amp;DT";#N/A,#N/A,FALSE,"ASSETS";#N/A,#N/A,FALSE,"NI&amp;OTH&amp;DIV";#N/A,#N/A,FALSE,"CASHFLOW";#N/A,#N/A,FALSE,"CAPEMPL";#N/A,#N/A,FALSE,"ROCE"}</definedName>
    <definedName name="MDI" hidden="1">{#N/A,#N/A,FALSE,"SUMMARY";#N/A,#N/A,FALSE,"mcsh";#N/A,#N/A,FALSE,"vol&amp;rev";#N/A,#N/A,FALSE,"wkgcap";#N/A,#N/A,FALSE,"DEPR&amp;DT";#N/A,#N/A,FALSE,"ASSETS";#N/A,#N/A,FALSE,"NI&amp;OTH&amp;DIV";#N/A,#N/A,FALSE,"CASHFLOW";#N/A,#N/A,FALSE,"CAPEMPL";#N/A,#N/A,FALSE,"ROCE"}</definedName>
    <definedName name="mdlm" localSheetId="0">#REF!</definedName>
    <definedName name="mdlm">#REF!</definedName>
    <definedName name="melani1" localSheetId="0">#REF!</definedName>
    <definedName name="melani1">#REF!</definedName>
    <definedName name="melanie" localSheetId="0">#REF!</definedName>
    <definedName name="melanie">#REF!</definedName>
    <definedName name="memo">#REF!</definedName>
    <definedName name="Mensualité" localSheetId="0">#N/A</definedName>
    <definedName name="Mensualité">-PMT([0]!Taux_Intérêt/12,Nombre_Paiements,Montant_Prêt)</definedName>
    <definedName name="mensuel" localSheetId="0">[32]!mensuel</definedName>
    <definedName name="mensuel">[32]!mensuel</definedName>
    <definedName name="mensuelles" localSheetId="0">#REF!</definedName>
    <definedName name="mensuelles">#REF!</definedName>
    <definedName name="MFEtiquette">[35]Paramètres!$D$5</definedName>
    <definedName name="MICHELE" localSheetId="0" hidden="1">{#N/A,#N/A,FALSE,"Tabl. FB300";#N/A,#N/A,FALSE,"Tabl. FB350";#N/A,#N/A,FALSE,"Tabl. FB400";#N/A,#N/A,FALSE,"Tabl. FB500";#N/A,#N/A,FALSE,"Tabl. FS090"}</definedName>
    <definedName name="MICHELE" hidden="1">{#N/A,#N/A,FALSE,"Tabl. FB300";#N/A,#N/A,FALSE,"Tabl. FB350";#N/A,#N/A,FALSE,"Tabl. FB400";#N/A,#N/A,FALSE,"Tabl. FB500";#N/A,#N/A,FALSE,"Tabl. FS090"}</definedName>
    <definedName name="micio" localSheetId="0" hidden="1">{"FY98Q1",#N/A,FALSE,"FY98 - Q1";"FY98Q2",#N/A,FALSE,"FY98 - Q2";"FY98Q3",#N/A,FALSE,"FY98 - Q3";"FY98Q4",#N/A,FALSE,"FY98 - Q4"}</definedName>
    <definedName name="micio" hidden="1">{"FY98Q1",#N/A,FALSE,"FY98 - Q1";"FY98Q2",#N/A,FALSE,"FY98 - Q2";"FY98Q3",#N/A,FALSE,"FY98 - Q3";"FY98Q4",#N/A,FALSE,"FY98 - Q4"}</definedName>
    <definedName name="MIN_DEFECT">[36]HYPOTHESES!$I$52</definedName>
    <definedName name="minnii" localSheetId="0">#REF!</definedName>
    <definedName name="minnii">#REF!</definedName>
    <definedName name="MINORITY_INTEREST" hidden="1">"MINORITY_INTEREST"</definedName>
    <definedName name="mirto" localSheetId="0" hidden="1">{"FY97Total var",#N/A,FALSE,"FY97 - Total";"FY98Total var",#N/A,FALSE,"FY98 - Total"}</definedName>
    <definedName name="mirto" hidden="1">{"FY97Total var",#N/A,FALSE,"FY97 - Total";"FY98Total var",#N/A,FALSE,"FY98 - Total"}</definedName>
    <definedName name="MISC_EARN_ADJ" hidden="1">"MISC_EARN_ADJ"</definedName>
    <definedName name="mj" localSheetId="0">#REF!</definedName>
    <definedName name="mj">#REF!</definedName>
    <definedName name="MLBFFDMLGM" localSheetId="0">#REF!</definedName>
    <definedName name="MLBFFDMLGM">#REF!</definedName>
    <definedName name="MLKJH" localSheetId="0" hidden="1">{#N/A,#N/A,FALSE,"Tabl. G1";#N/A,#N/A,FALSE,"Tabl. G2"}</definedName>
    <definedName name="MLKJH" hidden="1">{#N/A,#N/A,FALSE,"Tabl. G1";#N/A,#N/A,FALSE,"Tabl. G2"}</definedName>
    <definedName name="mm" localSheetId="0">#REF!</definedName>
    <definedName name="mm">#REF!</definedName>
    <definedName name="MMM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MMM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MMMM" localSheetId="0" hidden="1">{"summary",#N/A,FALSE,"comsat"}</definedName>
    <definedName name="MMMM" hidden="1">{"summary",#N/A,FALSE,"comsat"}</definedName>
    <definedName name="mmmmm" localSheetId="0" hidden="1">{#N/A,#N/A,FALSE,"Calc";#N/A,#N/A,FALSE,"Sensitivity";#N/A,#N/A,FALSE,"LT Earn.Dil.";#N/A,#N/A,FALSE,"Dil. AVP"}</definedName>
    <definedName name="mmmmm" hidden="1">{#N/A,#N/A,FALSE,"Calc";#N/A,#N/A,FALSE,"Sensitivity";#N/A,#N/A,FALSE,"LT Earn.Dil.";#N/A,#N/A,FALSE,"Dil. AVP"}</definedName>
    <definedName name="mmmmmm" localSheetId="0">#REF!</definedName>
    <definedName name="mmmmmm">#REF!</definedName>
    <definedName name="mmmmmmmhm" localSheetId="0">#REF!</definedName>
    <definedName name="mmmmmmmhm">#REF!</definedName>
    <definedName name="mmmmmmmm" localSheetId="0">#REF!</definedName>
    <definedName name="mmmmmmmm">#REF!</definedName>
    <definedName name="MMMMMMMMM">#REF!</definedName>
    <definedName name="mno" localSheetId="0" hidden="1">{#N/A,#N/A,FALSE,"Tabl. H1";#N/A,#N/A,FALSE,"Tabl. H2"}</definedName>
    <definedName name="mno" hidden="1">{#N/A,#N/A,FALSE,"Tabl. H1";#N/A,#N/A,FALSE,"Tabl. H2"}</definedName>
    <definedName name="Module6.intercos" localSheetId="0">[75]!Module6.intercos</definedName>
    <definedName name="Module6.intercos">[75]!Module6.intercos</definedName>
    <definedName name="monday" localSheetId="0">#REF!</definedName>
    <definedName name="monday">#REF!</definedName>
    <definedName name="monday1" localSheetId="0">#REF!</definedName>
    <definedName name="monday1">#REF!</definedName>
    <definedName name="montant_frais" localSheetId="0">[22]PG!#REF!</definedName>
    <definedName name="montant_frais">[22]PG!#REF!</definedName>
    <definedName name="Montant_Prêt">'[42]Calculateur de prêt'!$E$3</definedName>
    <definedName name="month">[76]data!$A$2:$A$13</definedName>
    <definedName name="morto" localSheetId="0" hidden="1">{"FY98Q1 var",#N/A,FALSE,"FY98 - Q1";"FY98Q2 var",#N/A,FALSE,"FY98 - Q2";"FY98Q3 var",#N/A,FALSE,"FY98 - Q3";"FY98Q4 var",#N/A,FALSE,"FY98 - Q4"}</definedName>
    <definedName name="morto" hidden="1">{"FY98Q1 var",#N/A,FALSE,"FY98 - Q1";"FY98Q2 var",#N/A,FALSE,"FY98 - Q2";"FY98Q3 var",#N/A,FALSE,"FY98 - Q3";"FY98Q4 var",#N/A,FALSE,"FY98 - Q4"}</definedName>
    <definedName name="MOTIFS" localSheetId="0">#REF!</definedName>
    <definedName name="MOTIFS">#REF!</definedName>
    <definedName name="MOTIFSDM" localSheetId="0">#REF!</definedName>
    <definedName name="MOTIFSDM">#REF!</definedName>
    <definedName name="MOTIFSDM1" localSheetId="0">#REF!</definedName>
    <definedName name="MOTIFSDM1">#REF!</definedName>
    <definedName name="mqg" localSheetId="0" hidden="1">{#N/A,#N/A,FALSE,"Tabl. H1";#N/A,#N/A,FALSE,"Tabl. H2"}</definedName>
    <definedName name="mqg" hidden="1">{#N/A,#N/A,FALSE,"Tabl. H1";#N/A,#N/A,FALSE,"Tabl. H2"}</definedName>
    <definedName name="mtk" localSheetId="0" hidden="1">{#N/A,#N/A,FALSE,"Tabl. FB300";#N/A,#N/A,FALSE,"Tabl. FB350";#N/A,#N/A,FALSE,"Tabl. FB400";#N/A,#N/A,FALSE,"Tabl. FB500";#N/A,#N/A,FALSE,"Tabl. FS090"}</definedName>
    <definedName name="mtk" hidden="1">{#N/A,#N/A,FALSE,"Tabl. FB300";#N/A,#N/A,FALSE,"Tabl. FB350";#N/A,#N/A,FALSE,"Tabl. FB400";#N/A,#N/A,FALSE,"Tabl. FB500";#N/A,#N/A,FALSE,"Tabl. FS090"}</definedName>
    <definedName name="mtrk" localSheetId="0" hidden="1">{#N/A,#N/A,FALSE,"Tabl. FB300";#N/A,#N/A,FALSE,"Tabl. FB350";#N/A,#N/A,FALSE,"Tabl. FB400";#N/A,#N/A,FALSE,"Tabl. FB500";#N/A,#N/A,FALSE,"Tabl. FS090"}</definedName>
    <definedName name="mtrk" hidden="1">{#N/A,#N/A,FALSE,"Tabl. FB300";#N/A,#N/A,FALSE,"Tabl. FB350";#N/A,#N/A,FALSE,"Tabl. FB400";#N/A,#N/A,FALSE,"Tabl. FB500";#N/A,#N/A,FALSE,"Tabl. FS090"}</definedName>
    <definedName name="MultM" localSheetId="0">#REF!</definedName>
    <definedName name="MultM">#REF!</definedName>
    <definedName name="music" localSheetId="0">#REF!</definedName>
    <definedName name="music">#REF!</definedName>
    <definedName name="MYFLT" localSheetId="0">#REF!</definedName>
    <definedName name="MYFLT">#REF!</definedName>
    <definedName name="mzb" localSheetId="0" hidden="1">{#N/A,#N/A,FALSE,"Tabl. D1";#N/A,#N/A,FALSE,"Tabl. D1 b";#N/A,#N/A,FALSE,"Tabl. D2";#N/A,#N/A,FALSE,"Tabl. D2 b";#N/A,#N/A,FALSE,"Tabl. D3";#N/A,#N/A,FALSE,"Tabl. D4";#N/A,#N/A,FALSE,"Tabl. D5"}</definedName>
    <definedName name="mzb" hidden="1">{#N/A,#N/A,FALSE,"Tabl. D1";#N/A,#N/A,FALSE,"Tabl. D1 b";#N/A,#N/A,FALSE,"Tabl. D2";#N/A,#N/A,FALSE,"Tabl. D2 b";#N/A,#N/A,FALSE,"Tabl. D3";#N/A,#N/A,FALSE,"Tabl. D4";#N/A,#N/A,FALSE,"Tabl. D5"}</definedName>
    <definedName name="n" localSheetId="0">#REF!</definedName>
    <definedName name="n">#REF!</definedName>
    <definedName name="na">"n/a"</definedName>
    <definedName name="name" localSheetId="0">#REF!</definedName>
    <definedName name="name">#REF!</definedName>
    <definedName name="name10" localSheetId="0">#REF!</definedName>
    <definedName name="name10">#REF!</definedName>
    <definedName name="name2" localSheetId="0">#REF!</definedName>
    <definedName name="name2">#REF!</definedName>
    <definedName name="Name3">'[45]WC analytics (+data pages)'!$E$7</definedName>
    <definedName name="name4" localSheetId="0">#REF!</definedName>
    <definedName name="name4">#REF!</definedName>
    <definedName name="name5" localSheetId="0">#REF!</definedName>
    <definedName name="name5">#REF!</definedName>
    <definedName name="name6" localSheetId="0">#REF!</definedName>
    <definedName name="name6">#REF!</definedName>
    <definedName name="name7">#REF!</definedName>
    <definedName name="name8">#REF!</definedName>
    <definedName name="name9">#REF!</definedName>
    <definedName name="NameAcq">#REF!</definedName>
    <definedName name="namepfma">#REF!</definedName>
    <definedName name="NameProj">#REF!</definedName>
    <definedName name="nanai" localSheetId="0" hidden="1">{"FY97Tot nvs",#N/A,FALSE,"FY97 - Total";"FY98Tot nvs",#N/A,FALSE,"FY98 - Total"}</definedName>
    <definedName name="nanai" hidden="1">{"FY97Tot nvs",#N/A,FALSE,"FY97 - Total";"FY98Tot nvs",#N/A,FALSE,"FY98 - Total"}</definedName>
    <definedName name="NANAO" localSheetId="0" hidden="1">{"FY98Q1 var",#N/A,FALSE,"FY98 - Q1";"FY98Q2 var",#N/A,FALSE,"FY98 - Q2";"FY98Q3 var",#N/A,FALSE,"FY98 - Q3";"FY98Q4 var",#N/A,FALSE,"FY98 - Q4"}</definedName>
    <definedName name="NANAO" hidden="1">{"FY98Q1 var",#N/A,FALSE,"FY98 - Q1";"FY98Q2 var",#N/A,FALSE,"FY98 - Q2";"FY98Q3 var",#N/A,FALSE,"FY98 - Q3";"FY98Q4 var",#N/A,FALSE,"FY98 - Q4"}</definedName>
    <definedName name="NATALE" localSheetId="0" hidden="1">{"FY98Q1 nvs",#N/A,FALSE,"FY98 - Q1";"FY98Q2 nvs",#N/A,FALSE,"FY98 - Q2";"FY98Q3 nvs",#N/A,FALSE,"FY98 - Q3";"FY98Q4 nvs",#N/A,FALSE,"FY98 - Q4"}</definedName>
    <definedName name="NATALE" hidden="1">{"FY98Q1 nvs",#N/A,FALSE,"FY98 - Q1";"FY98Q2 nvs",#N/A,FALSE,"FY98 - Q2";"FY98Q3 nvs",#N/A,FALSE,"FY98 - Q3";"FY98Q4 nvs",#N/A,FALSE,"FY98 - Q4"}</definedName>
    <definedName name="Nb_Actio1">'[77]SANTHIOU 05-16'!#REF!</definedName>
    <definedName name="Nb_Actio2">'[77]SANTHIOU 05-16'!#REF!</definedName>
    <definedName name="Nb_Actio3">'[77]SANTHIOU 05-16'!#REF!</definedName>
    <definedName name="Nb_Classik1">'[77]SANTHIOU 05-16'!#REF!</definedName>
    <definedName name="Nb_Classik2">'[77]SANTHIOU 05-16'!#REF!</definedName>
    <definedName name="Nb_Classik3">'[77]SANTHIOU 05-16'!#REF!</definedName>
    <definedName name="nb_entite" localSheetId="0">#REF!</definedName>
    <definedName name="nb_entite">#REF!</definedName>
    <definedName name="nb_mois" localSheetId="0">[22]PG!#REF!</definedName>
    <definedName name="nb_mois">[22]PG!#REF!</definedName>
    <definedName name="Nb_Table1">'[78]SANTHIOU 06-06'!$K$7</definedName>
    <definedName name="Nb_Table2" localSheetId="0">'[77]SANTHIOU 05-16'!#REF!</definedName>
    <definedName name="Nb_Table2">'[77]SANTHIOU 05-16'!#REF!</definedName>
    <definedName name="Nb_Table3" localSheetId="0">'[77]SANTHIOU 05-16'!#REF!</definedName>
    <definedName name="Nb_Table3">'[77]SANTHIOU 05-16'!#REF!</definedName>
    <definedName name="nbhh" localSheetId="0">#REF!</definedName>
    <definedName name="nbhh">#REF!</definedName>
    <definedName name="nck" localSheetId="0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nck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ncn" localSheetId="0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ncn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nemo" localSheetId="0" hidden="1">{"FY98Q1",#N/A,FALSE,"FY98 - Q1";"FY98Q2",#N/A,FALSE,"FY98 - Q2";"FY98Q3",#N/A,FALSE,"FY98 - Q3";"FY98Q4",#N/A,FALSE,"FY98 - Q4"}</definedName>
    <definedName name="nemo" hidden="1">{"FY98Q1",#N/A,FALSE,"FY98 - Q1";"FY98Q2",#N/A,FALSE,"FY98 - Q2";"FY98Q3",#N/A,FALSE,"FY98 - Q3";"FY98Q4",#N/A,FALSE,"FY98 - Q4"}</definedName>
    <definedName name="NEON" localSheetId="0" hidden="1">{"FY98Q1 nvs",#N/A,FALSE,"FY98 - Q1";"FY98Q2 nvs",#N/A,FALSE,"FY98 - Q2";"FY98Q3 nvs",#N/A,FALSE,"FY98 - Q3";"FY98Q4 nvs",#N/A,FALSE,"FY98 - Q4"}</definedName>
    <definedName name="NEON" hidden="1">{"FY98Q1 nvs",#N/A,FALSE,"FY98 - Q1";"FY98Q2 nvs",#N/A,FALSE,"FY98 - Q2";"FY98Q3 nvs",#N/A,FALSE,"FY98 - Q3";"FY98Q4 nvs",#N/A,FALSE,"FY98 - Q4"}</definedName>
    <definedName name="NERBAT" localSheetId="0" hidden="1">{"FY98Q1 var",#N/A,FALSE,"FY98 - Q1";"FY98Q2 var",#N/A,FALSE,"FY98 - Q2";"FY98Q3 var",#N/A,FALSE,"FY98 - Q3";"FY98Q4 var",#N/A,FALSE,"FY98 - Q4"}</definedName>
    <definedName name="NERBAT" hidden="1">{"FY98Q1 var",#N/A,FALSE,"FY98 - Q1";"FY98Q2 var",#N/A,FALSE,"FY98 - Q2";"FY98Q3 var",#N/A,FALSE,"FY98 - Q3";"FY98Q4 var",#N/A,FALSE,"FY98 - Q4"}</definedName>
    <definedName name="NET_CHANGE" hidden="1">"NET_CHANGE"</definedName>
    <definedName name="NET_DEBT" hidden="1">"NET_DEBT"</definedName>
    <definedName name="NET_INC" hidden="1">"NET_INC"</definedName>
    <definedName name="NET_INC_10K" hidden="1">"NET_INC_10K"</definedName>
    <definedName name="NET_INC_10Q" hidden="1">"NET_INC_10Q"</definedName>
    <definedName name="NET_INC_10Q1" hidden="1">"NET_INC_10Q1"</definedName>
    <definedName name="NET_INC_BEFORE" hidden="1">"NET_INC_BEFORE"</definedName>
    <definedName name="NET_INC_GROWTH_1" hidden="1">"NET_INC_GROWTH_1"</definedName>
    <definedName name="NET_INC_GROWTH_2" hidden="1">"NET_INC_GROWTH_2"</definedName>
    <definedName name="NET_INC_MARGIN" hidden="1">"NET_INC_MARGIN"</definedName>
    <definedName name="NET_INTEREST_INC" hidden="1">"NET_INTEREST_INC"</definedName>
    <definedName name="NET_INTEREST_INC_AFTER_LL" hidden="1">"NET_INTEREST_INC_AFTER_LL"</definedName>
    <definedName name="NET_LOANS" hidden="1">"NET_LOANS"</definedName>
    <definedName name="Net_Rev_2017">'[33]KPI''s'!$AA$31:INDEX('[33]KPI''s'!$AA$31:$AL$31,MONTH('[33]Trend P&amp;L report'!$C$2))</definedName>
    <definedName name="Net_Sales" localSheetId="0">#REF!</definedName>
    <definedName name="Net_Sales">#REF!</definedName>
    <definedName name="neu" localSheetId="0">#REF!</definedName>
    <definedName name="neu">#REF!</definedName>
    <definedName name="New" localSheetId="0" hidden="1">{"TOTAL",#N/A,FALSE,"A";"FISCAL94",#N/A,FALSE,"A";"FISCAL95",#N/A,FALSE,"A";"FISCAL96",#N/A,FALSE,"A";"misc page",#N/A,FALSE,"A"}</definedName>
    <definedName name="New" hidden="1">{"TOTAL",#N/A,FALSE,"A";"FISCAL94",#N/A,FALSE,"A";"FISCAL95",#N/A,FALSE,"A";"FISCAL96",#N/A,FALSE,"A";"misc page",#N/A,FALSE,"A"}</definedName>
    <definedName name="new_w" localSheetId="0">#REF!</definedName>
    <definedName name="new_w">#REF!</definedName>
    <definedName name="newbel" localSheetId="0" hidden="1">{"IS",#N/A,FALSE,"IS";"RPTIS",#N/A,FALSE,"RPTIS";"STATS",#N/A,FALSE,"STATS";"CELL",#N/A,FALSE,"CELL";"BS",#N/A,FALSE,"BS"}</definedName>
    <definedName name="newbel" hidden="1">{"IS",#N/A,FALSE,"IS";"RPTIS",#N/A,FALSE,"RPTIS";"STATS",#N/A,FALSE,"STATS";"CELL",#N/A,FALSE,"CELL";"BS",#N/A,FALSE,"BS"}</definedName>
    <definedName name="newbel1" localSheetId="0">#REF!</definedName>
    <definedName name="newbel1">#REF!</definedName>
    <definedName name="newDC" localSheetId="0">#REF!</definedName>
    <definedName name="newDC">#REF!</definedName>
    <definedName name="newGRAPH" localSheetId="0">#REF!</definedName>
    <definedName name="newGRAPH">#REF!</definedName>
    <definedName name="NIDividendsUnconsSubs">[23]Assumptions!$E$160:$P$165</definedName>
    <definedName name="NIENTE" localSheetId="0" hidden="1">{"FY98Q1",#N/A,FALSE,"FY98 - Q1";"FY98Q2",#N/A,FALSE,"FY98 - Q2";"FY98Q3",#N/A,FALSE,"FY98 - Q3";"FY98Q4",#N/A,FALSE,"FY98 - Q4"}</definedName>
    <definedName name="NIENTE" hidden="1">{"FY98Q1",#N/A,FALSE,"FY98 - Q1";"FY98Q2",#N/A,FALSE,"FY98 - Q2";"FY98Q3",#N/A,FALSE,"FY98 - Q3";"FY98Q4",#N/A,FALSE,"FY98 - Q4"}</definedName>
    <definedName name="NIEVA" localSheetId="0" hidden="1">{"FY97Tot nvs",#N/A,FALSE,"FY97 - Total";"FY98Tot nvs",#N/A,FALSE,"FY98 - Total"}</definedName>
    <definedName name="NIEVA" hidden="1">{"FY97Tot nvs",#N/A,FALSE,"FY97 - Total";"FY98Tot nvs",#N/A,FALSE,"FY98 - Total"}</definedName>
    <definedName name="nil" localSheetId="0">#REF!</definedName>
    <definedName name="nil">#REF!</definedName>
    <definedName name="nit" localSheetId="0" hidden="1">{#N/A,#N/A,FALSE,"Tabl. D1";#N/A,#N/A,FALSE,"Tabl. D1 b";#N/A,#N/A,FALSE,"Tabl. D2";#N/A,#N/A,FALSE,"Tabl. D2 b";#N/A,#N/A,FALSE,"Tabl. D3";#N/A,#N/A,FALSE,"Tabl. D4";#N/A,#N/A,FALSE,"Tabl. D5"}</definedName>
    <definedName name="nit" hidden="1">{#N/A,#N/A,FALSE,"Tabl. D1";#N/A,#N/A,FALSE,"Tabl. D1 b";#N/A,#N/A,FALSE,"Tabl. D2";#N/A,#N/A,FALSE,"Tabl. D2 b";#N/A,#N/A,FALSE,"Tabl. D3";#N/A,#N/A,FALSE,"Tabl. D4";#N/A,#N/A,FALSE,"Tabl. D5"}</definedName>
    <definedName name="nitru" localSheetId="0" hidden="1">{#N/A,#N/A,FALSE,"Tabl. G1";#N/A,#N/A,FALSE,"Tabl. G2"}</definedName>
    <definedName name="nitru" hidden="1">{#N/A,#N/A,FALSE,"Tabl. G1";#N/A,#N/A,FALSE,"Tabl. G2"}</definedName>
    <definedName name="nk" localSheetId="0">#REF!</definedName>
    <definedName name="nk">#REF!</definedName>
    <definedName name="NLG" localSheetId="0">#REF!</definedName>
    <definedName name="NLG">#REF!</definedName>
    <definedName name="NLGeXToEUR" localSheetId="0" hidden="1">1/[0]!EUReXToNLG</definedName>
    <definedName name="NLGeXToEUR" hidden="1">1/EUReXToNLG</definedName>
    <definedName name="NN" localSheetId="0">#REF!</definedName>
    <definedName name="NN">#REF!</definedName>
    <definedName name="nnn" localSheetId="0" hidden="1">{#N/A,#N/A,FALSE,"Assessment";#N/A,#N/A,FALSE,"Staffing";#N/A,#N/A,FALSE,"Hires";#N/A,#N/A,FALSE,"Assumptions"}</definedName>
    <definedName name="nnn" hidden="1">{#N/A,#N/A,FALSE,"Assessment";#N/A,#N/A,FALSE,"Staffing";#N/A,#N/A,FALSE,"Hires";#N/A,#N/A,FALSE,"Assumptions"}</definedName>
    <definedName name="no" localSheetId="0">#REF!</definedName>
    <definedName name="no">#REF!</definedName>
    <definedName name="NOBILE" localSheetId="0" hidden="1">{"FY97Tot nvs",#N/A,FALSE,"FY97 - Total";"FY98Tot nvs",#N/A,FALSE,"FY98 - Total"}</definedName>
    <definedName name="NOBILE" hidden="1">{"FY97Tot nvs",#N/A,FALSE,"FY97 - Total";"FY98Tot nvs",#N/A,FALSE,"FY98 - Total"}</definedName>
    <definedName name="noidea" localSheetId="0" hidden="1">{#N/A,#N/A,FALSE,"Calc";#N/A,#N/A,FALSE,"Sensitivity";#N/A,#N/A,FALSE,"LT Earn.Dil.";#N/A,#N/A,FALSE,"Dil. AVP"}</definedName>
    <definedName name="noidea" hidden="1">{#N/A,#N/A,FALSE,"Calc";#N/A,#N/A,FALSE,"Sensitivity";#N/A,#N/A,FALSE,"LT Earn.Dil.";#N/A,#N/A,FALSE,"Dil. AVP"}</definedName>
    <definedName name="noidea1" localSheetId="0">#REF!</definedName>
    <definedName name="noidea1">#REF!</definedName>
    <definedName name="noidea10" localSheetId="0">#REF!</definedName>
    <definedName name="noidea10">#REF!</definedName>
    <definedName name="NOIDEA2" localSheetId="0">#REF!</definedName>
    <definedName name="NOIDEA2">#REF!</definedName>
    <definedName name="noidea20">#REF!</definedName>
    <definedName name="noidea3">#REF!</definedName>
    <definedName name="noidea4">#REF!</definedName>
    <definedName name="noidea5">#REF!</definedName>
    <definedName name="noidea6">#REF!</definedName>
    <definedName name="noidea7">#REF!</definedName>
    <definedName name="NOK">#REF!</definedName>
    <definedName name="Nombre_Paiements">'[42]Calculateur de prêt'!$E$9</definedName>
    <definedName name="NON" localSheetId="0" hidden="1">{"FY97Total",#N/A,FALSE,"FY97 - Total";"FY98Total",#N/A,FALSE,"FY98 - Total"}</definedName>
    <definedName name="NON" hidden="1">{"FY97Total",#N/A,FALSE,"FY97 - Total";"FY98Total",#N/A,FALSE,"FY98 - Total"}</definedName>
    <definedName name="NON_CASH" hidden="1">"NON_CASH"</definedName>
    <definedName name="NON_INTEREST_EXP" hidden="1">"NON_INTEREST_EXP"</definedName>
    <definedName name="NON_INTEREST_INC" hidden="1">"NON_INTEREST_INC"</definedName>
    <definedName name="NONA" localSheetId="0" hidden="1">{"FY97Total",#N/A,FALSE,"FY97 - Total";"FY98Total",#N/A,FALSE,"FY98 - Total"}</definedName>
    <definedName name="NONA" hidden="1">{"FY97Total",#N/A,FALSE,"FY97 - Total";"FY98Total",#N/A,FALSE,"FY98 - Total"}</definedName>
    <definedName name="NONAS" localSheetId="0" hidden="1">{"FY98Q1 var",#N/A,FALSE,"FY98 - Q1";"FY98Q2 var",#N/A,FALSE,"FY98 - Q2";"FY98Q3 var",#N/A,FALSE,"FY98 - Q3";"FY98Q4 var",#N/A,FALSE,"FY98 - Q4"}</definedName>
    <definedName name="NONAS" hidden="1">{"FY98Q1 var",#N/A,FALSE,"FY98 - Q1";"FY98Q2 var",#N/A,FALSE,"FY98 - Q2";"FY98Q3 var",#N/A,FALSE,"FY98 - Q3";"FY98Q4 var",#N/A,FALSE,"FY98 - Q4"}</definedName>
    <definedName name="NONIO" localSheetId="0" hidden="1">{"FY97Total",#N/A,FALSE,"FY97 - Total";"FY98Total",#N/A,FALSE,"FY98 - Total"}</definedName>
    <definedName name="NONIO" hidden="1">{"FY97Total",#N/A,FALSE,"FY97 - Total";"FY98Total",#N/A,FALSE,"FY98 - Total"}</definedName>
    <definedName name="NONNO" localSheetId="0" hidden="1">{"FY97Tot nvs",#N/A,FALSE,"FY97 - Total";"FY98Tot nvs",#N/A,FALSE,"FY98 - Total"}</definedName>
    <definedName name="NONNO" hidden="1">{"FY97Tot nvs",#N/A,FALSE,"FY97 - Total";"FY98Tot nvs",#N/A,FALSE,"FY98 - Total"}</definedName>
    <definedName name="nono" localSheetId="0" hidden="1">{"FY97Q1",#N/A,FALSE,"FY97 - Q1";"FY97Q2",#N/A,FALSE,"FY97 - Q2";"FY97Q3",#N/A,FALSE,"FY97 - Q3";"FY97Q4",#N/A,FALSE,"FY97 - Q4"}</definedName>
    <definedName name="nono" hidden="1">{"FY97Q1",#N/A,FALSE,"FY97 - Q1";"FY97Q2",#N/A,FALSE,"FY97 - Q2";"FY97Q3",#N/A,FALSE,"FY97 - Q3";"FY97Q4",#N/A,FALSE,"FY97 - Q4"}</definedName>
    <definedName name="nono2" localSheetId="0">#REF!</definedName>
    <definedName name="nono2">#REF!</definedName>
    <definedName name="NORMA" localSheetId="0" hidden="1">{"FY97Q1 nvs",#N/A,FALSE,"FY97 - Q1";"FY97Q2 nvs",#N/A,FALSE,"FY97 - Q2";"FY97Q3 nvs",#N/A,FALSE,"FY97 - Q3";"FY97Q4 nvs",#N/A,FALSE,"FY97 - Q4"}</definedName>
    <definedName name="NORMA" hidden="1">{"FY97Q1 nvs",#N/A,FALSE,"FY97 - Q1";"FY97Q2 nvs",#N/A,FALSE,"FY97 - Q2";"FY97Q3 nvs",#N/A,FALSE,"FY97 - Q3";"FY97Q4 nvs",#N/A,FALSE,"FY97 - Q4"}</definedName>
    <definedName name="NORMAL_INC_AFTER" hidden="1">"NORMAL_INC_AFTER"</definedName>
    <definedName name="NORMAL_INC_AVAIL" hidden="1">"NORMAL_INC_AVAIL"</definedName>
    <definedName name="NORMAL_INC_BEFORE" hidden="1">"NORMAL_INC_BEFORE"</definedName>
    <definedName name="norna" localSheetId="0" hidden="1">{"FY97Q1 nvs",#N/A,FALSE,"FY97 - Q1";"FY97Q2 nvs",#N/A,FALSE,"FY97 - Q2";"FY97Q3 nvs",#N/A,FALSE,"FY97 - Q3";"FY97Q4 nvs",#N/A,FALSE,"FY97 - Q4"}</definedName>
    <definedName name="norna" hidden="1">{"FY97Q1 nvs",#N/A,FALSE,"FY97 - Q1";"FY97Q2 nvs",#N/A,FALSE,"FY97 - Q2";"FY97Q3 nvs",#N/A,FALSE,"FY97 - Q3";"FY97Q4 nvs",#N/A,FALSE,"FY97 - Q4"}</definedName>
    <definedName name="NORSA" localSheetId="0" hidden="1">{"FY97Total var",#N/A,FALSE,"FY97 - Total";"FY98Total var",#N/A,FALSE,"FY98 - Total"}</definedName>
    <definedName name="NORSA" hidden="1">{"FY97Total var",#N/A,FALSE,"FY97 - Total";"FY98Total var",#N/A,FALSE,"FY98 - Total"}</definedName>
    <definedName name="NORTIZO" localSheetId="0" hidden="1">{"FY97Tot nvs",#N/A,FALSE,"FY97 - Total";"FY98Tot nvs",#N/A,FALSE,"FY98 - Total"}</definedName>
    <definedName name="NORTIZO" hidden="1">{"FY97Tot nvs",#N/A,FALSE,"FY97 - Total";"FY98Tot nvs",#N/A,FALSE,"FY98 - Total"}</definedName>
    <definedName name="nos_acchosting" localSheetId="0">#REF!</definedName>
    <definedName name="nos_acchosting">#REF!</definedName>
    <definedName name="nos_destination" localSheetId="0">#REF!</definedName>
    <definedName name="nos_destination">#REF!</definedName>
    <definedName name="NOTA" localSheetId="0" hidden="1">{"FY98Q1 nvs",#N/A,FALSE,"FY98 - Q1";"FY98Q2 nvs",#N/A,FALSE,"FY98 - Q2";"FY98Q3 nvs",#N/A,FALSE,"FY98 - Q3";"FY98Q4 nvs",#N/A,FALSE,"FY98 - Q4"}</definedName>
    <definedName name="NOTA" hidden="1">{"FY98Q1 nvs",#N/A,FALSE,"FY98 - Q1";"FY98Q2 nvs",#N/A,FALSE,"FY98 - Q2";"FY98Q3 nvs",#N/A,FALSE,"FY98 - Q3";"FY98Q4 nvs",#N/A,FALSE,"FY98 - Q4"}</definedName>
    <definedName name="NOTAI" localSheetId="0" hidden="1">{"FY97Q1",#N/A,FALSE,"FY97 - Q1";"FY97Q2",#N/A,FALSE,"FY97 - Q2";"FY97Q3",#N/A,FALSE,"FY97 - Q3";"FY97Q4",#N/A,FALSE,"FY97 - Q4"}</definedName>
    <definedName name="NOTAI" hidden="1">{"FY97Q1",#N/A,FALSE,"FY97 - Q1";"FY97Q2",#N/A,FALSE,"FY97 - Q2";"FY97Q3",#N/A,FALSE,"FY97 - Q3";"FY97Q4",#N/A,FALSE,"FY97 - Q4"}</definedName>
    <definedName name="NOTAIO" localSheetId="0" hidden="1">{"FY98Q1",#N/A,FALSE,"FY98 - Q1";"FY98Q2",#N/A,FALSE,"FY98 - Q2";"FY98Q3",#N/A,FALSE,"FY98 - Q3";"FY98Q4",#N/A,FALSE,"FY98 - Q4"}</definedName>
    <definedName name="NOTAIO" hidden="1">{"FY98Q1",#N/A,FALSE,"FY98 - Q1";"FY98Q2",#N/A,FALSE,"FY98 - Q2";"FY98Q3",#N/A,FALSE,"FY98 - Q3";"FY98Q4",#N/A,FALSE,"FY98 - Q4"}</definedName>
    <definedName name="NOTES" localSheetId="0">#REF!</definedName>
    <definedName name="NOTES">#REF!</definedName>
    <definedName name="NOTES_PAY" hidden="1">"NOTES_PAY"</definedName>
    <definedName name="NOTRBA" localSheetId="0" hidden="1">{"FY97Q1",#N/A,FALSE,"FY97 - Q1";"FY97Q2",#N/A,FALSE,"FY97 - Q2";"FY97Q3",#N/A,FALSE,"FY97 - Q3";"FY97Q4",#N/A,FALSE,"FY97 - Q4"}</definedName>
    <definedName name="NOTRBA" hidden="1">{"FY97Q1",#N/A,FALSE,"FY97 - Q1";"FY97Q2",#N/A,FALSE,"FY97 - Q2";"FY97Q3",#N/A,FALSE,"FY97 - Q3";"FY97Q4",#N/A,FALSE,"FY97 - Q4"}</definedName>
    <definedName name="nouv" localSheetId="0">#REF!</definedName>
    <definedName name="nouv">#REF!</definedName>
    <definedName name="Nuevo" localSheetId="0">#REF!</definedName>
    <definedName name="Nuevo">#REF!</definedName>
    <definedName name="Num_Pmt_Per_Year" localSheetId="0">#REF!</definedName>
    <definedName name="Num_Pmt_Per_Year">#REF!</definedName>
    <definedName name="Number_of_Payments" localSheetId="0">MATCH(0.01,'Emprunt locatif'!End_Bal,-1)+1</definedName>
    <definedName name="Number_of_Payments">MATCH(0.01,End_Bal,-1)+1</definedName>
    <definedName name="Numéro_Paiement" localSheetId="0">ROW()-[0]!Ligne_EnTête</definedName>
    <definedName name="Numéro_Paiement">ROW()-Ligne_EnTête</definedName>
    <definedName name="nuovo" localSheetId="0">#REF!</definedName>
    <definedName name="nuovo">#REF!</definedName>
    <definedName name="o" localSheetId="0" hidden="1">{#N/A,#N/A,FALSE,"SUMMARY";#N/A,#N/A,FALSE,"mcsh";#N/A,#N/A,FALSE,"vol&amp;rev";#N/A,#N/A,FALSE,"wkgcap";#N/A,#N/A,FALSE,"DEPR&amp;DT";#N/A,#N/A,FALSE,"ASSETS";#N/A,#N/A,FALSE,"NI&amp;OTH&amp;DIV";#N/A,#N/A,FALSE,"CASHFLOW";#N/A,#N/A,FALSE,"CAPEMPL";#N/A,#N/A,FALSE,"ROCE"}</definedName>
    <definedName name="o" hidden="1">{#N/A,#N/A,FALSE,"SUMMARY";#N/A,#N/A,FALSE,"mcsh";#N/A,#N/A,FALSE,"vol&amp;rev";#N/A,#N/A,FALSE,"wkgcap";#N/A,#N/A,FALSE,"DEPR&amp;DT";#N/A,#N/A,FALSE,"ASSETS";#N/A,#N/A,FALSE,"NI&amp;OTH&amp;DIV";#N/A,#N/A,FALSE,"CASHFLOW";#N/A,#N/A,FALSE,"CAPEMPL";#N/A,#N/A,FALSE,"ROCE"}</definedName>
    <definedName name="Oasda" localSheetId="0">#REF!</definedName>
    <definedName name="Oasda">#REF!</definedName>
    <definedName name="OCT" localSheetId="0" hidden="1">{#N/A,#N/A,FALSE,"Tabl. G1";#N/A,#N/A,FALSE,"Tabl. G2"}</definedName>
    <definedName name="OCT" hidden="1">{#N/A,#N/A,FALSE,"Tabl. G1";#N/A,#N/A,FALSE,"Tabl. G2"}</definedName>
    <definedName name="OCTBS" localSheetId="0" hidden="1">{#N/A,#N/A,FALSE,"Assump2";#N/A,#N/A,FALSE,"Income2";#N/A,#N/A,FALSE,"Balance2";#N/A,#N/A,FALSE,"DCF Filter";#N/A,#N/A,FALSE,"Trans Assump2";#N/A,#N/A,FALSE,"Combined Income2";#N/A,#N/A,FALSE,"Combined Balance2"}</definedName>
    <definedName name="OCTBS" hidden="1">{#N/A,#N/A,FALSE,"Assump2";#N/A,#N/A,FALSE,"Income2";#N/A,#N/A,FALSE,"Balance2";#N/A,#N/A,FALSE,"DCF Filter";#N/A,#N/A,FALSE,"Trans Assump2";#N/A,#N/A,FALSE,"Combined Income2";#N/A,#N/A,FALSE,"Combined Balance2"}</definedName>
    <definedName name="offer" localSheetId="0">#REF!</definedName>
    <definedName name="offer">#REF!</definedName>
    <definedName name="OFJGIQJ" localSheetId="0">#REF!</definedName>
    <definedName name="OFJGIQJ">#REF!</definedName>
    <definedName name="òflfgfppfpf" localSheetId="0">#REF!</definedName>
    <definedName name="òflfgfppfpf">#REF!</definedName>
    <definedName name="OIOIIUIUG">#REF!</definedName>
    <definedName name="OJJSML">#REF!</definedName>
    <definedName name="ok">#REF!</definedName>
    <definedName name="okay">#REF!</definedName>
    <definedName name="oki">#REF!</definedName>
    <definedName name="okl">#REF!</definedName>
    <definedName name="oku">#REF!</definedName>
    <definedName name="OL">#REF!</definedName>
    <definedName name="oldCoverDate">[62]Sheet01S!$B$1</definedName>
    <definedName name="online_services" localSheetId="0">#REF!</definedName>
    <definedName name="online_services">#REF!</definedName>
    <definedName name="onon" localSheetId="0">#REF!</definedName>
    <definedName name="onon">#REF!</definedName>
    <definedName name="oo" localSheetId="0">#REF!</definedName>
    <definedName name="oo">#REF!</definedName>
    <definedName name="ooo">#REF!</definedName>
    <definedName name="ooooo" localSheetId="0" hidden="1">{#N/A,#N/A,FALSE,"Calc";#N/A,#N/A,FALSE,"Sensitivity";#N/A,#N/A,FALSE,"LT Earn.Dil.";#N/A,#N/A,FALSE,"Dil. AVP"}</definedName>
    <definedName name="ooooo" hidden="1">{#N/A,#N/A,FALSE,"Calc";#N/A,#N/A,FALSE,"Sensitivity";#N/A,#N/A,FALSE,"LT Earn.Dil.";#N/A,#N/A,FALSE,"Dil. AVP"}</definedName>
    <definedName name="oooooo" localSheetId="0">#REF!</definedName>
    <definedName name="oooooo">#REF!</definedName>
    <definedName name="OP" localSheetId="0" hidden="1">{#N/A,#N/A,FALSE,"Operations";#N/A,#N/A,FALSE,"Financials"}</definedName>
    <definedName name="OP" hidden="1">{#N/A,#N/A,FALSE,"Operations";#N/A,#N/A,FALSE,"Financials"}</definedName>
    <definedName name="OPENPRICE" hidden="1">"OPENPRICE"</definedName>
    <definedName name="OPER_INC" hidden="1">"OPER_INC"</definedName>
    <definedName name="OPex" localSheetId="0">#REF!</definedName>
    <definedName name="OPex">#REF!</definedName>
    <definedName name="os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o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OTHER_ASSETS" hidden="1">"OTHER_ASSETS"</definedName>
    <definedName name="OTHER_CURRENT_ASSETS" hidden="1">"OTHER_CURRENT_ASSETS"</definedName>
    <definedName name="OTHER_CURRENT_LIAB" hidden="1">"OTHER_CURRENT_LIAB"</definedName>
    <definedName name="OTHER_EARNING" hidden="1">"OTHER_EARNING"</definedName>
    <definedName name="OTHER_EQUITY" hidden="1">"OTHER_EQUITY"</definedName>
    <definedName name="OTHER_INVESTING" hidden="1">"OTHER_INVESTING"</definedName>
    <definedName name="OTHER_LIAB" hidden="1">"OTHER_LIAB"</definedName>
    <definedName name="OTHER_LONG_TERM" hidden="1">"OTHER_LONG_TERM"</definedName>
    <definedName name="OTHER_NET" hidden="1">"OTHER_NET"</definedName>
    <definedName name="OTHER_OPER" hidden="1">"OTHER_OPER"</definedName>
    <definedName name="OTHER_RECEIV" hidden="1">"OTHER_RECEIV"</definedName>
    <definedName name="OTHER_REVENUE" hidden="1">"OTHER_REVENUE"</definedName>
    <definedName name="Other_ShortTerm_Assets">[23]Assumptions!$E$223:$P$228</definedName>
    <definedName name="Other_ShortTerm_Debt">[23]Assumptions!$E$241:$P$246</definedName>
    <definedName name="OtherExpenses">[23]Assumptions!$E$106:$P$111</definedName>
    <definedName name="OtherInterestIncomeNet">[23]Assumptions!$E$169:$P$174</definedName>
    <definedName name="OtherSales">[23]Assumptions!$E$70:$P$75</definedName>
    <definedName name="OUI" localSheetId="0">#REF!</definedName>
    <definedName name="OUI">#REF!</definedName>
    <definedName name="p" localSheetId="0">#REF!</definedName>
    <definedName name="p">#REF!</definedName>
    <definedName name="P?HG" localSheetId="0" hidden="1">{#N/A,#N/A,FALSE,"Tabl. D1";#N/A,#N/A,FALSE,"Tabl. D1 b";#N/A,#N/A,FALSE,"Tabl. D2";#N/A,#N/A,FALSE,"Tabl. D2 b";#N/A,#N/A,FALSE,"Tabl. D3";#N/A,#N/A,FALSE,"Tabl. D4";#N/A,#N/A,FALSE,"Tabl. D5"}</definedName>
    <definedName name="P?HG" hidden="1">{#N/A,#N/A,FALSE,"Tabl. D1";#N/A,#N/A,FALSE,"Tabl. D1 b";#N/A,#N/A,FALSE,"Tabl. D2";#N/A,#N/A,FALSE,"Tabl. D2 b";#N/A,#N/A,FALSE,"Tabl. D3";#N/A,#N/A,FALSE,"Tabl. D4";#N/A,#N/A,FALSE,"Tabl. D5"}</definedName>
    <definedName name="PAEGJMLFKG" localSheetId="0">#REF!</definedName>
    <definedName name="PAEGJMLFKG">#REF!</definedName>
    <definedName name="PAOKGFKBGK" localSheetId="0">#REF!</definedName>
    <definedName name="PAOKGFKBGK">#REF!</definedName>
    <definedName name="PAOKRGMG" localSheetId="0">#REF!</definedName>
    <definedName name="PAOKRGMG">#REF!</definedName>
    <definedName name="par">0.98</definedName>
    <definedName name="Parcel2" localSheetId="0">#REF!</definedName>
    <definedName name="Parcel2">#REF!</definedName>
    <definedName name="Parent" localSheetId="0">#REF!</definedName>
    <definedName name="Parent">#REF!</definedName>
    <definedName name="Passages" localSheetId="0" hidden="1">{#N/A,#N/A,FALSE,"Tabl. A1";#N/A,#N/A,FALSE,"Tabl. A1 b";#N/A,#N/A,FALSE,"Tabl. A2";#N/A,#N/A,FALSE,"Tabl. A2-1";#N/A,#N/A,FALSE,"Tabl. A2-2"}</definedName>
    <definedName name="Passages" hidden="1">{#N/A,#N/A,FALSE,"Tabl. A1";#N/A,#N/A,FALSE,"Tabl. A1 b";#N/A,#N/A,FALSE,"Tabl. A2";#N/A,#N/A,FALSE,"Tabl. A2-1";#N/A,#N/A,FALSE,"Tabl. A2-2"}</definedName>
    <definedName name="PAY_ACCRUED" hidden="1">"PAY_ACCRUED"</definedName>
    <definedName name="Pay_Date" localSheetId="0">#REF!</definedName>
    <definedName name="Pay_Date">#REF!</definedName>
    <definedName name="Pay_Num" localSheetId="0">#REF!</definedName>
    <definedName name="Pay_Num">#REF!</definedName>
    <definedName name="Payment_Date" localSheetId="0">DATE(YEAR('Emprunt locatif'!Loan_Start),MONTH('Emprunt locatif'!Loan_Start)+Payment_Number,DAY('Emprunt locatif'!Loan_Start))</definedName>
    <definedName name="Payment_Date">DATE(YEAR(Loan_Start),MONTH(Loan_Start)+Payment_Number,DAY(Loan_Start))</definedName>
    <definedName name="pd" localSheetId="0">#REF!</definedName>
    <definedName name="pd">#REF!</definedName>
    <definedName name="PEOGKJMKAG" localSheetId="0">#REF!</definedName>
    <definedName name="PEOGKJMKAG">#REF!</definedName>
    <definedName name="PERIODDATE" hidden="1">"PERIODDATE"</definedName>
    <definedName name="Periode" localSheetId="0">#REF!</definedName>
    <definedName name="Periode">#REF!</definedName>
    <definedName name="période">[53]Paramètres!$B$4</definedName>
    <definedName name="périodeAN">[53]Paramètres!$C$4</definedName>
    <definedName name="personnel" localSheetId="0">#REF!</definedName>
    <definedName name="personnel">#REF!</definedName>
    <definedName name="PERTES" localSheetId="0">#REF!</definedName>
    <definedName name="PERTES">#REF!</definedName>
    <definedName name="peter" localSheetId="0">#REF!</definedName>
    <definedName name="peter">#REF!</definedName>
    <definedName name="phase">[53]Paramètres!$B$3</definedName>
    <definedName name="pipo" localSheetId="0">#REF!</definedName>
    <definedName name="pipo">#REF!</definedName>
    <definedName name="pippo" localSheetId="0">#REF!</definedName>
    <definedName name="pippo">#REF!</definedName>
    <definedName name="PL1.1">'[79]EPR 2.1'!$B$3</definedName>
    <definedName name="plafond" localSheetId="0">#REF!</definedName>
    <definedName name="plafond">#REF!</definedName>
    <definedName name="PLAFONDSS" localSheetId="0">#REF!</definedName>
    <definedName name="PLAFONDSS">#REF!</definedName>
    <definedName name="PlageNommée1" localSheetId="0">#REF!</definedName>
    <definedName name="PlageNommée1">#REF!</definedName>
    <definedName name="plan2">#REF!</definedName>
    <definedName name="plan2001">#REF!</definedName>
    <definedName name="PlanVLE" localSheetId="0" hidden="1">{#N/A,#N/A,FALSE,"SUMMARY";#N/A,#N/A,FALSE,"mcsh";#N/A,#N/A,FALSE,"vol&amp;rev";#N/A,#N/A,FALSE,"wkgcap";#N/A,#N/A,FALSE,"DEPR&amp;DT";#N/A,#N/A,FALSE,"ASSETS";#N/A,#N/A,FALSE,"NI&amp;OTH&amp;DIV";#N/A,#N/A,FALSE,"CASHFLOW";#N/A,#N/A,FALSE,"CAPEMPL";#N/A,#N/A,FALSE,"ROCE"}</definedName>
    <definedName name="PlanVLE" hidden="1">{#N/A,#N/A,FALSE,"SUMMARY";#N/A,#N/A,FALSE,"mcsh";#N/A,#N/A,FALSE,"vol&amp;rev";#N/A,#N/A,FALSE,"wkgcap";#N/A,#N/A,FALSE,"DEPR&amp;DT";#N/A,#N/A,FALSE,"ASSETS";#N/A,#N/A,FALSE,"NI&amp;OTH&amp;DIV";#N/A,#N/A,FALSE,"CASHFLOW";#N/A,#N/A,FALSE,"CAPEMPL";#N/A,#N/A,FALSE,"ROCE"}</definedName>
    <definedName name="PLGLAccounts" localSheetId="0">#REF!</definedName>
    <definedName name="PLGLAccounts">#REF!</definedName>
    <definedName name="PLHeader2014" localSheetId="0">#REF!</definedName>
    <definedName name="PLHeader2014">#REF!</definedName>
    <definedName name="PLHeader2015" localSheetId="0">#REF!</definedName>
    <definedName name="PLHeader2015">#REF!</definedName>
    <definedName name="PLHeader2016">#REF!</definedName>
    <definedName name="PLHeader2017">#REF!</definedName>
    <definedName name="PLHeader2018">#REF!</definedName>
    <definedName name="PLHeader2019">#REF!</definedName>
    <definedName name="PLReport">#REF!</definedName>
    <definedName name="PLReport2014">#REF!</definedName>
    <definedName name="PLReport2015">#REF!</definedName>
    <definedName name="PLReport2016">#REF!</definedName>
    <definedName name="PLReport2017">#REF!</definedName>
    <definedName name="PLReport2018">#REF!</definedName>
    <definedName name="PLReport2019">#REF!</definedName>
    <definedName name="pluto">#REF!</definedName>
    <definedName name="PMS">#REF!</definedName>
    <definedName name="po">#REF!</definedName>
    <definedName name="Podatek">#REF!</definedName>
    <definedName name="POFGKMKG">#REF!</definedName>
    <definedName name="poi">#REF!</definedName>
    <definedName name="POJFGOJ">#REF!</definedName>
    <definedName name="POJGPOE">#REF!</definedName>
    <definedName name="POK?ZEFIFVXVW" localSheetId="0" hidden="1">{#N/A,#N/A,FALSE,"Tabl. H1";#N/A,#N/A,FALSE,"Tabl. H2"}</definedName>
    <definedName name="POK?ZEFIFVXVW" hidden="1">{#N/A,#N/A,FALSE,"Tabl. H1";#N/A,#N/A,FALSE,"Tabl. H2"}</definedName>
    <definedName name="POLACOS" localSheetId="0" hidden="1">{"FY97Tot nvs",#N/A,FALSE,"FY97 - Total";"FY98Tot nvs",#N/A,FALSE,"FY98 - Total"}</definedName>
    <definedName name="POLACOS" hidden="1">{"FY97Tot nvs",#N/A,FALSE,"FY97 - Total";"FY98Tot nvs",#N/A,FALSE,"FY98 - Total"}</definedName>
    <definedName name="pompelmo" localSheetId="0" hidden="1">{"FY98Q1 var",#N/A,FALSE,"FY98 - Q1";"FY98Q2 var",#N/A,FALSE,"FY98 - Q2";"FY98Q3 var",#N/A,FALSE,"FY98 - Q3";"FY98Q4 var",#N/A,FALSE,"FY98 - Q4"}</definedName>
    <definedName name="pompelmo" hidden="1">{"FY98Q1 var",#N/A,FALSE,"FY98 - Q1";"FY98Q2 var",#N/A,FALSE,"FY98 - Q2";"FY98Q3 var",#N/A,FALSE,"FY98 - Q3";"FY98Q4 var",#N/A,FALSE,"FY98 - Q4"}</definedName>
    <definedName name="POURCENT_PROV">#REF!</definedName>
    <definedName name="pp" localSheetId="0" hidden="1">{#N/A,#N/A,FALSE,"Calc";#N/A,#N/A,FALSE,"Sensitivity";#N/A,#N/A,FALSE,"LT Earn.Dil.";#N/A,#N/A,FALSE,"Dil. AVP"}</definedName>
    <definedName name="pp" hidden="1">{#N/A,#N/A,FALSE,"Calc";#N/A,#N/A,FALSE,"Sensitivity";#N/A,#N/A,FALSE,"LT Earn.Dil.";#N/A,#N/A,FALSE,"Dil. AVP"}</definedName>
    <definedName name="ppp" localSheetId="0">#REF!</definedName>
    <definedName name="ppp">#REF!</definedName>
    <definedName name="pppp" localSheetId="0">#REF!</definedName>
    <definedName name="pppp">#REF!</definedName>
    <definedName name="pppp1" localSheetId="0">#REF!</definedName>
    <definedName name="pppp1">#REF!</definedName>
    <definedName name="pqr" localSheetId="0" hidden="1">{#N/A,#N/A,FALSE,"Tabl. A1";#N/A,#N/A,FALSE,"Tabl. A1 b";#N/A,#N/A,FALSE,"Tabl. A2";#N/A,#N/A,FALSE,"Tabl. A2-1";#N/A,#N/A,FALSE,"Tabl. A2-2"}</definedName>
    <definedName name="pqr" hidden="1">{#N/A,#N/A,FALSE,"Tabl. A1";#N/A,#N/A,FALSE,"Tabl. A1 b";#N/A,#N/A,FALSE,"Tabl. A2";#N/A,#N/A,FALSE,"Tabl. A2-1";#N/A,#N/A,FALSE,"Tabl. A2-2"}</definedName>
    <definedName name="pr" localSheetId="0">#REF!</definedName>
    <definedName name="pr">#REF!</definedName>
    <definedName name="PR00BG01" localSheetId="0" hidden="1">{#N/A,#N/A,FALSE,"Tabl. D1";#N/A,#N/A,FALSE,"Tabl. D1 b";#N/A,#N/A,FALSE,"Tabl. D2";#N/A,#N/A,FALSE,"Tabl. D2 b";#N/A,#N/A,FALSE,"Tabl. D3";#N/A,#N/A,FALSE,"Tabl. D4";#N/A,#N/A,FALSE,"Tabl. D5"}</definedName>
    <definedName name="PR00BG01" hidden="1">{#N/A,#N/A,FALSE,"Tabl. D1";#N/A,#N/A,FALSE,"Tabl. D1 b";#N/A,#N/A,FALSE,"Tabl. D2";#N/A,#N/A,FALSE,"Tabl. D2 b";#N/A,#N/A,FALSE,"Tabl. D3";#N/A,#N/A,FALSE,"Tabl. D4";#N/A,#N/A,FALSE,"Tabl. D5"}</definedName>
    <definedName name="PREF_DIVID" hidden="1">"PREF_DIVID"</definedName>
    <definedName name="PREF_STOCK" hidden="1">"PREF_STOCK"</definedName>
    <definedName name="prem_col_alt" localSheetId="0">#REF!</definedName>
    <definedName name="prem_col_alt">#REF!</definedName>
    <definedName name="prem_col_pvt" localSheetId="0">#REF!</definedName>
    <definedName name="prem_col_pvt">#REF!</definedName>
    <definedName name="prem_col_rvt" localSheetId="0">#REF!</definedName>
    <definedName name="prem_col_rvt">#REF!</definedName>
    <definedName name="PREPAID_EXPEN" hidden="1">"PREPAID_EXPEN"</definedName>
    <definedName name="Pres" localSheetId="0">#REF!</definedName>
    <definedName name="Pres">#REF!</definedName>
    <definedName name="Presentation" localSheetId="0">#REF!</definedName>
    <definedName name="Presentation">#REF!</definedName>
    <definedName name="Prêt_Non_Payé" localSheetId="0">IF('Emprunt locatif'!Numéro_Paiement&lt;=[0]!Nombre_Paiements,1,0)</definedName>
    <definedName name="Prêt_Non_Payé">IF(Numéro_Paiement&lt;=Nombre_Paiements,1,0)</definedName>
    <definedName name="PRETAX_INC" hidden="1">"PRETAX_INC"</definedName>
    <definedName name="PRETAX_INC_10K" hidden="1">"PRETAX_INC_10K"</definedName>
    <definedName name="PRETAX_INC_10Q" hidden="1">"PRETAX_INC_10Q"</definedName>
    <definedName name="PRETAX_INC_10Q1" hidden="1">"PRETAX_INC_10Q1"</definedName>
    <definedName name="PRICE_OVER_EPS_EST" hidden="1">"PRICE_OVER_EPS_EST"</definedName>
    <definedName name="PRICE_OVER_EPS_EST_1" hidden="1">"PRICE_OVER_EPS_EST_1"</definedName>
    <definedName name="PRICE_OVER_LTM_EPS" hidden="1">"PRICE_OVER_LTM_EPS"</definedName>
    <definedName name="Price_update_1" localSheetId="0">#REF!</definedName>
    <definedName name="Price_update_1">#REF!</definedName>
    <definedName name="Price_update_2" localSheetId="0">#REF!</definedName>
    <definedName name="Price_update_2">#REF!</definedName>
    <definedName name="priceacq" localSheetId="0">#REF!</definedName>
    <definedName name="priceacq">#REF!</definedName>
    <definedName name="pricetar">#REF!</definedName>
    <definedName name="pricing2">#REF!</definedName>
    <definedName name="prinallnew">#REF!</definedName>
    <definedName name="Princ">#REF!</definedName>
    <definedName name="Print_Area_Reset" localSheetId="0">OFFSET([0]!Full_Print,0,0,'Emprunt locatif'!Last_Row)</definedName>
    <definedName name="Print_Area_Reset">OFFSET(Full_Print,0,0,Last_Row)</definedName>
    <definedName name="PRINT10" hidden="1">#REF!</definedName>
    <definedName name="print4" localSheetId="0" hidden="1">{#N/A,#N/A,FALSE,"Operations";#N/A,#N/A,FALSE,"Financials"}</definedName>
    <definedName name="print4" hidden="1">{#N/A,#N/A,FALSE,"Operations";#N/A,#N/A,FALSE,"Financials"}</definedName>
    <definedName name="PrintBuyer" localSheetId="0">#REF!</definedName>
    <definedName name="PrintBuyer">#REF!</definedName>
    <definedName name="Prix_Achat" localSheetId="0">#REF!</definedName>
    <definedName name="Prix_Achat">#REF!</definedName>
    <definedName name="PRO_FORMA_BASIC_EPS" hidden="1">"PRO_FORMA_BASIC_EPS"</definedName>
    <definedName name="PRO_FORMA_DILUT_EPS" hidden="1">"PRO_FORMA_DILUT_EPS"</definedName>
    <definedName name="PRO_FORMA_NET_INC" hidden="1">"PRO_FORMA_NET_INC"</definedName>
    <definedName name="ProfitLoss_and_Tax_Newco">[23]Newco!$D$5:$X$64</definedName>
    <definedName name="ProfitLoss_conso">[23]Consolidated!$R$68:$AU$131</definedName>
    <definedName name="ProfitLoss_Target">[23]Target!$C$5:$AF$76</definedName>
    <definedName name="promo" localSheetId="0">#REF!</definedName>
    <definedName name="promo">#REF!</definedName>
    <definedName name="PROPERTY_GROSS" hidden="1">"PROPERTY_GROSS"</definedName>
    <definedName name="PROPERTY_NET" hidden="1">"PROPERTY_NET"</definedName>
    <definedName name="prout" localSheetId="0">#REF!</definedName>
    <definedName name="prout">#REF!</definedName>
    <definedName name="prout1" localSheetId="0">#REF!</definedName>
    <definedName name="prout1">#REF!</definedName>
    <definedName name="prov" localSheetId="0">#REF!</definedName>
    <definedName name="prov">#REF!</definedName>
    <definedName name="PROV_N_1">#REF!</definedName>
    <definedName name="Prova">#REF!</definedName>
    <definedName name="Provisions">[23]Assumptions!$E$115:$P$120</definedName>
    <definedName name="PTEeXToEUR" localSheetId="0" hidden="1">1/[0]!EUReXToPTE</definedName>
    <definedName name="PTEeXToEUR" hidden="1">1/EUReXToPTE</definedName>
    <definedName name="PUB_FileID" hidden="1">"L10003649.xls"</definedName>
    <definedName name="PUB_UserID" hidden="1">"MAYERX"</definedName>
    <definedName name="publishing" localSheetId="0">#REF!</definedName>
    <definedName name="publishing">#REF!</definedName>
    <definedName name="publishing_med" localSheetId="0">#REF!</definedName>
    <definedName name="publishing_med">#REF!</definedName>
    <definedName name="PZO" localSheetId="0" hidden="1">{#N/A,#N/A,FALSE,"Tabl. D1";#N/A,#N/A,FALSE,"Tabl. D1 b";#N/A,#N/A,FALSE,"Tabl. D2";#N/A,#N/A,FALSE,"Tabl. D2 b";#N/A,#N/A,FALSE,"Tabl. D3";#N/A,#N/A,FALSE,"Tabl. D4";#N/A,#N/A,FALSE,"Tabl. D5"}</definedName>
    <definedName name="PZO" hidden="1">{#N/A,#N/A,FALSE,"Tabl. D1";#N/A,#N/A,FALSE,"Tabl. D1 b";#N/A,#N/A,FALSE,"Tabl. D2";#N/A,#N/A,FALSE,"Tabl. D2 b";#N/A,#N/A,FALSE,"Tabl. D3";#N/A,#N/A,FALSE,"Tabl. D4";#N/A,#N/A,FALSE,"Tabl. D5"}</definedName>
    <definedName name="q" localSheetId="0" hidden="1">{"vue1",#N/A,FALSE,"synthese";"vue2",#N/A,FALSE,"synthese"}</definedName>
    <definedName name="q" hidden="1">{"vue1",#N/A,FALSE,"synthese";"vue2",#N/A,FALSE,"synthese"}</definedName>
    <definedName name="qaecdaze" localSheetId="0">#REF!</definedName>
    <definedName name="qaecdaze">#REF!</definedName>
    <definedName name="qaze" localSheetId="0">#REF!</definedName>
    <definedName name="qaze">#REF!</definedName>
    <definedName name="qdf">'[26]CA CONSO'!$S$2</definedName>
    <definedName name="qer" localSheetId="0">#REF!</definedName>
    <definedName name="qer">#REF!</definedName>
    <definedName name="qgg" localSheetId="0">#REF!</definedName>
    <definedName name="qgg">#REF!</definedName>
    <definedName name="qq" localSheetId="0" hidden="1">{#N/A,#N/A,FALSE,"OC";"Bericht OC",#N/A,FALSE,"DB"}</definedName>
    <definedName name="qq" hidden="1">{#N/A,#N/A,FALSE,"OC";"Bericht OC",#N/A,FALSE,"DB"}</definedName>
    <definedName name="QQQQQ" localSheetId="0">#REF!</definedName>
    <definedName name="QQQQQ">#REF!</definedName>
    <definedName name="QQQQQQQQQQQQ" localSheetId="0">#REF!</definedName>
    <definedName name="QQQQQQQQQQQQ">#REF!</definedName>
    <definedName name="qs" localSheetId="0">[0]!Liste des [72]agences!$A$1:$IV$65536</definedName>
    <definedName name="qs">Liste des [72]agences!$A$1:$IV$65536</definedName>
    <definedName name="qscfaq" localSheetId="0">#REF!</definedName>
    <definedName name="qscfaq">#REF!</definedName>
    <definedName name="qsd" localSheetId="0">#REF!</definedName>
    <definedName name="qsd">#REF!</definedName>
    <definedName name="qsdjlgzerg" localSheetId="0">#REF!</definedName>
    <definedName name="qsdjlgzerg">#REF!</definedName>
    <definedName name="QSDSQD">#REF!</definedName>
    <definedName name="qsfd">#REF!</definedName>
    <definedName name="qsqs">#REF!</definedName>
    <definedName name="Quant">#REF!</definedName>
    <definedName name="QUICK_RATIO" hidden="1">"QUICK_RATIO"</definedName>
    <definedName name="qweqw" localSheetId="0" hidden="1">{"FY97Q1 var",#N/A,FALSE,"FY97 - Q1";"FY97Q2 var",#N/A,FALSE,"FY97 - Q2";"FY97Q3 var",#N/A,FALSE,"FY97 - Q3";"FY97Q4 var",#N/A,FALSE,"FY97 - Q4"}</definedName>
    <definedName name="qweqw" hidden="1">{"FY97Q1 var",#N/A,FALSE,"FY97 - Q1";"FY97Q2 var",#N/A,FALSE,"FY97 - Q2";"FY97Q3 var",#N/A,FALSE,"FY97 - Q3";"FY97Q4 var",#N/A,FALSE,"FY97 - Q4"}</definedName>
    <definedName name="qweqweqwe" localSheetId="0">#REF!</definedName>
    <definedName name="qweqweqwe">#REF!</definedName>
    <definedName name="qwer" localSheetId="0" hidden="1">{"FY97Total",#N/A,FALSE,"FY97 - Total";"FY98Total",#N/A,FALSE,"FY98 - Total"}</definedName>
    <definedName name="qwer" hidden="1">{"FY97Total",#N/A,FALSE,"FY97 - Total";"FY98Total",#N/A,FALSE,"FY98 - Total"}</definedName>
    <definedName name="qwerqew" localSheetId="0">#REF!</definedName>
    <definedName name="qwerqew">#REF!</definedName>
    <definedName name="qwerqwerqwe" localSheetId="0">#REF!</definedName>
    <definedName name="qwerqwerqwe">#REF!</definedName>
    <definedName name="qwewq" localSheetId="0" hidden="1">{"FY97Q1",#N/A,FALSE,"FY97 - Q1";"FY97Q2",#N/A,FALSE,"FY97 - Q2";"FY97Q3",#N/A,FALSE,"FY97 - Q3";"FY97Q4",#N/A,FALSE,"FY97 - Q4"}</definedName>
    <definedName name="qwewq" hidden="1">{"FY97Q1",#N/A,FALSE,"FY97 - Q1";"FY97Q2",#N/A,FALSE,"FY97 - Q2";"FY97Q3",#N/A,FALSE,"FY97 - Q3";"FY97Q4",#N/A,FALSE,"FY97 - Q4"}</definedName>
    <definedName name="qwqw" localSheetId="0">#REF!</definedName>
    <definedName name="qwqw">#REF!</definedName>
    <definedName name="QXC" localSheetId="0" hidden="1">{#N/A,#N/A,FALSE,"Tabl. H1";#N/A,#N/A,FALSE,"Tabl. H2"}</definedName>
    <definedName name="QXC" hidden="1">{#N/A,#N/A,FALSE,"Tabl. H1";#N/A,#N/A,FALSE,"Tabl. H2"}</definedName>
    <definedName name="qz" localSheetId="0">[0]!Liste des [72]agences!$A$1:$IV$65536</definedName>
    <definedName name="qz">Liste des [72]agences!$A$1:$IV$65536</definedName>
    <definedName name="R_rep_shift_info_OBJ220" localSheetId="0">#REF!</definedName>
    <definedName name="R_rep_shift_info_OBJ220">#REF!</definedName>
    <definedName name="R_rep_shift_info_OBJ318" localSheetId="0">#REF!</definedName>
    <definedName name="R_rep_shift_info_OBJ318">#REF!</definedName>
    <definedName name="ra" localSheetId="0">#REF!</definedName>
    <definedName name="ra">#REF!</definedName>
    <definedName name="rabota">#REF!</definedName>
    <definedName name="rachunek">#REF!</definedName>
    <definedName name="RangeChange">#REF!</definedName>
    <definedName name="rank">#REF!</definedName>
    <definedName name="ratio_portage_45j" localSheetId="0">[22]PG!#REF!</definedName>
    <definedName name="ratio_portage_45j">[22]PG!#REF!</definedName>
    <definedName name="ray" localSheetId="0">#REF!</definedName>
    <definedName name="ray">#REF!</definedName>
    <definedName name="RBG" localSheetId="0" hidden="1">{#N/A,#N/A,FALSE,"Tabl. D1";#N/A,#N/A,FALSE,"Tabl. D1 b";#N/A,#N/A,FALSE,"Tabl. D2";#N/A,#N/A,FALSE,"Tabl. D2 b";#N/A,#N/A,FALSE,"Tabl. D3";#N/A,#N/A,FALSE,"Tabl. D4";#N/A,#N/A,FALSE,"Tabl. D5"}</definedName>
    <definedName name="RBG" hidden="1">{#N/A,#N/A,FALSE,"Tabl. D1";#N/A,#N/A,FALSE,"Tabl. D1 b";#N/A,#N/A,FALSE,"Tabl. D2";#N/A,#N/A,FALSE,"Tabl. D2 b";#N/A,#N/A,FALSE,"Tabl. D3";#N/A,#N/A,FALSE,"Tabl. D4";#N/A,#N/A,FALSE,"Tabl. D5"}</definedName>
    <definedName name="re" localSheetId="0">#REF!</definedName>
    <definedName name="re">#REF!</definedName>
    <definedName name="REBEL" localSheetId="0">#REF!</definedName>
    <definedName name="REBEL">#REF!</definedName>
    <definedName name="reception_acomptes" localSheetId="0">[22]PG!#REF!</definedName>
    <definedName name="reception_acomptes">[22]PG!#REF!</definedName>
    <definedName name="Recur_EBITDA_2017">'[33]KPI''s'!$AA$50:INDEX('[33]KPI''s'!$AA$50:$AL$50,MONTH('[33]Trend P&amp;L report'!$C$2))</definedName>
    <definedName name="REDEEM_PREF_STOCK" hidden="1">"REDEEM_PREF_STOCK"</definedName>
    <definedName name="redo" localSheetId="0" hidden="1">{#N/A,#N/A,FALSE,"ACQ_GRAPHS";#N/A,#N/A,FALSE,"T_1 GRAPHS";#N/A,#N/A,FALSE,"T_2 GRAPHS";#N/A,#N/A,FALSE,"COMB_GRAPHS"}</definedName>
    <definedName name="redo" hidden="1">{#N/A,#N/A,FALSE,"ACQ_GRAPHS";#N/A,#N/A,FALSE,"T_1 GRAPHS";#N/A,#N/A,FALSE,"T_2 GRAPHS";#N/A,#N/A,FALSE,"COMB_GRAPHS"}</definedName>
    <definedName name="redo_recap" localSheetId="0">#REF!</definedName>
    <definedName name="redo_recap">#REF!</definedName>
    <definedName name="REF" localSheetId="0" hidden="1">{#N/A,#N/A,FALSE,"Tabl. A1";#N/A,#N/A,FALSE,"Tabl. A1 b";#N/A,#N/A,FALSE,"Tabl. A2";#N/A,#N/A,FALSE,"Tabl. A2-1";#N/A,#N/A,FALSE,"Tabl. A2-2"}</definedName>
    <definedName name="REF" hidden="1">{#N/A,#N/A,FALSE,"Tabl. A1";#N/A,#N/A,FALSE,"Tabl. A1 b";#N/A,#N/A,FALSE,"Tabl. A2";#N/A,#N/A,FALSE,"Tabl. A2-1";#N/A,#N/A,FALSE,"Tabl. A2-2"}</definedName>
    <definedName name="Rel" localSheetId="0">#REF!</definedName>
    <definedName name="Rel">#REF!</definedName>
    <definedName name="REMB">[36]HYPOTHESES!$H$54</definedName>
    <definedName name="remboursement_acomptes" localSheetId="0">[22]PG!#REF!</definedName>
    <definedName name="remboursement_acomptes">[22]PG!#REF!</definedName>
    <definedName name="reporting" localSheetId="0" hidden="1">{#N/A,#N/A,FALSE,"Tabl. FB300";#N/A,#N/A,FALSE,"Tabl. FB350";#N/A,#N/A,FALSE,"Tabl. FB400";#N/A,#N/A,FALSE,"Tabl. FB500";#N/A,#N/A,FALSE,"Tabl. FS090"}</definedName>
    <definedName name="reporting" hidden="1">{#N/A,#N/A,FALSE,"Tabl. FB300";#N/A,#N/A,FALSE,"Tabl. FB350";#N/A,#N/A,FALSE,"Tabl. FB400";#N/A,#N/A,FALSE,"Tabl. FB500";#N/A,#N/A,FALSE,"Tabl. FS090"}</definedName>
    <definedName name="ReportPage1" localSheetId="0" hidden="1">{"Annual_Income",#N/A,FALSE,"Report Page";"Balance_Cash_Flow",#N/A,FALSE,"Report Page";"Quarterly_Income",#N/A,FALSE,"Report Page"}</definedName>
    <definedName name="ReportPage1" hidden="1">{"Annual_Income",#N/A,FALSE,"Report Page";"Balance_Cash_Flow",#N/A,FALSE,"Report Page";"Quarterly_Income",#N/A,FALSE,"Report Page"}</definedName>
    <definedName name="REPRISE">#REF!</definedName>
    <definedName name="rere" localSheetId="0" hidden="1">{#N/A,#N/A,FALSE,"CSO FY";#N/A,#N/A,FALSE,"CSO H2";#N/A,#N/A,FALSE,"Conso";#N/A,#N/A,FALSE,"P&amp;LSy";#N/A,#N/A,FALSE,"P&amp;LNE"}</definedName>
    <definedName name="rere" hidden="1">{#N/A,#N/A,FALSE,"CSO FY";#N/A,#N/A,FALSE,"CSO H2";#N/A,#N/A,FALSE,"Conso";#N/A,#N/A,FALSE,"P&amp;LSy";#N/A,#N/A,FALSE,"P&amp;LNE"}</definedName>
    <definedName name="rerere" localSheetId="0">#REF!</definedName>
    <definedName name="rerere">#REF!</definedName>
    <definedName name="res" localSheetId="0" hidden="1">{#N/A,#N/A,FALSE,"Tabl. FB300";#N/A,#N/A,FALSE,"Tabl. FB350";#N/A,#N/A,FALSE,"Tabl. FB400";#N/A,#N/A,FALSE,"Tabl. FB500";#N/A,#N/A,FALSE,"Tabl. FS090"}</definedName>
    <definedName name="res" hidden="1">{#N/A,#N/A,FALSE,"Tabl. FB300";#N/A,#N/A,FALSE,"Tabl. FB350";#N/A,#N/A,FALSE,"Tabl. FB400";#N/A,#N/A,FALSE,"Tabl. FB500";#N/A,#N/A,FALSE,"Tabl. FS090"}</definedName>
    <definedName name="RESEARCH_DEV" hidden="1">"RESEARCH_DEV"</definedName>
    <definedName name="resources" localSheetId="0" hidden="1">{#N/A,#N/A,FALSE,"Assessment";#N/A,#N/A,FALSE,"Staffing";#N/A,#N/A,FALSE,"Hires";#N/A,#N/A,FALSE,"Assumptions"}</definedName>
    <definedName name="resources" hidden="1">{#N/A,#N/A,FALSE,"Assessment";#N/A,#N/A,FALSE,"Staffing";#N/A,#N/A,FALSE,"Hires";#N/A,#N/A,FALSE,"Assumptions"}</definedName>
    <definedName name="result" localSheetId="0" hidden="1">{#N/A,#N/A,FALSE,"Tabl. G1";#N/A,#N/A,FALSE,"Tabl. G2"}</definedName>
    <definedName name="result" hidden="1">{#N/A,#N/A,FALSE,"Tabl. G1";#N/A,#N/A,FALSE,"Tabl. G2"}</definedName>
    <definedName name="Résultat_net" localSheetId="0">#REF!</definedName>
    <definedName name="Résultat_net">#REF!</definedName>
    <definedName name="Resume" localSheetId="0">#REF!</definedName>
    <definedName name="Resume">#REF!</definedName>
    <definedName name="RETAINED_EARN" hidden="1">"RETAINED_EARN"</definedName>
    <definedName name="retard_standard_ventes" localSheetId="0">[22]PG!#REF!</definedName>
    <definedName name="retard_standard_ventes">[22]PG!#REF!</definedName>
    <definedName name="RETURN_ASSETS" hidden="1">"RETURN_ASSETS"</definedName>
    <definedName name="RETURN_EQUITY" hidden="1">"RETURN_EQUITY"</definedName>
    <definedName name="RETURN_INVESTMENT" hidden="1">"RETURN_INVESTMENT"</definedName>
    <definedName name="REVENUE" hidden="1">"REVENUE"</definedName>
    <definedName name="REVENUE_10K" hidden="1">"REVENUE_10K"</definedName>
    <definedName name="REVENUE_10Q" hidden="1">"REVENUE_10Q"</definedName>
    <definedName name="REVENUE_10Q1" hidden="1">"REVENUE_10Q1"</definedName>
    <definedName name="REVENUE_EST" hidden="1">"REVENUE_EST"</definedName>
    <definedName name="REVENUE_EST_1" hidden="1">"REVENUE_EST_1"</definedName>
    <definedName name="REVENUE_GROWTH_1" hidden="1">"REVENUE_GROWTH_1"</definedName>
    <definedName name="REVENUE_GROWTH_2" hidden="1">"REVENUE_GROWTH_2"</definedName>
    <definedName name="RevenueGrowth" localSheetId="0" hidden="1">{#N/A,#N/A,FALSE,"Dev_Total";#N/A,#N/A,FALSE,"Dev_Comp";#N/A,#N/A,FALSE,"Dev_Equip"}</definedName>
    <definedName name="RevenueGrowth" hidden="1">{#N/A,#N/A,FALSE,"Dev_Total";#N/A,#N/A,FALSE,"Dev_Comp";#N/A,#N/A,FALSE,"Dev_Equip"}</definedName>
    <definedName name="rezq" localSheetId="0">#REF!</definedName>
    <definedName name="rezq">#REF!</definedName>
    <definedName name="reztetrert" localSheetId="0" hidden="1">{"comps",#N/A,FALSE,"HANDPACK";"footnotes",#N/A,FALSE,"HANDPACK"}</definedName>
    <definedName name="reztetrert" hidden="1">{"comps",#N/A,FALSE,"HANDPACK";"footnotes",#N/A,FALSE,"HANDPACK"}</definedName>
    <definedName name="RFDC" localSheetId="0">#REF!</definedName>
    <definedName name="RFDC">#REF!</definedName>
    <definedName name="rftrr" localSheetId="0">#REF!</definedName>
    <definedName name="rftrr">#REF!</definedName>
    <definedName name="RG" localSheetId="0">#REF!</definedName>
    <definedName name="RG">#REF!</definedName>
    <definedName name="RGD">#REF!</definedName>
    <definedName name="RHKPRTH">#REF!</definedName>
    <definedName name="rk">#REF!</definedName>
    <definedName name="ROBERT">#REF!</definedName>
    <definedName name="Robert2">#REF!</definedName>
    <definedName name="Rollforward">#REF!</definedName>
    <definedName name="row">#REF!</definedName>
    <definedName name="RR">#REF!</definedName>
    <definedName name="RRR">#REF!</definedName>
    <definedName name="rrrr" localSheetId="0" hidden="1">{#N/A,#N/A,FALSE,"Tabl. H1";#N/A,#N/A,FALSE,"Tabl. H2"}</definedName>
    <definedName name="rrrr" hidden="1">{#N/A,#N/A,FALSE,"Tabl. H1";#N/A,#N/A,FALSE,"Tabl. H2"}</definedName>
    <definedName name="rrrrr" localSheetId="0">#REF!</definedName>
    <definedName name="rrrrr">#REF!</definedName>
    <definedName name="rrrrrr" localSheetId="0">#REF!</definedName>
    <definedName name="rrrrrr">#REF!</definedName>
    <definedName name="rt" localSheetId="0" hidden="1">{"FY97Total var",#N/A,FALSE,"FY97 - Total";"FY98Total var",#N/A,FALSE,"FY98 - Total"}</definedName>
    <definedName name="rt" hidden="1">{"FY97Total var",#N/A,FALSE,"FY97 - Total";"FY98Total var",#N/A,FALSE,"FY98 - Total"}</definedName>
    <definedName name="RTA" localSheetId="0" hidden="1">{#N/A,#N/A,FALSE,"Tabl. G1";#N/A,#N/A,FALSE,"Tabl. G2"}</definedName>
    <definedName name="RTA" hidden="1">{#N/A,#N/A,FALSE,"Tabl. G1";#N/A,#N/A,FALSE,"Tabl. G2"}</definedName>
    <definedName name="RTG" localSheetId="0">#REF!</definedName>
    <definedName name="RTG">#REF!</definedName>
    <definedName name="rty" localSheetId="0">#REF!</definedName>
    <definedName name="rty">#REF!</definedName>
    <definedName name="rtyf" localSheetId="0">#REF!</definedName>
    <definedName name="rtyf">#REF!</definedName>
    <definedName name="rtyrty">#REF!</definedName>
    <definedName name="RUJRU">#REF!</definedName>
    <definedName name="Rwvu.Page1.">#REF!</definedName>
    <definedName name="Rwvu.Page2.">#REF!</definedName>
    <definedName name="Rwvu.Page3.">#REF!</definedName>
    <definedName name="Rwvu.Page4.">#REF!</definedName>
    <definedName name="ry">#REF!</definedName>
    <definedName name="S" localSheetId="0">{"vue1",#N/A,FALSE,"synthese";"vue2",#N/A,FALSE,"synthese"}</definedName>
    <definedName name="S">{"vue1",#N/A,FALSE,"synthese";"vue2",#N/A,FALSE,"synthese"}</definedName>
    <definedName name="sa" localSheetId="0" hidden="1">{#N/A,#N/A,FALSE,"Renewals In Process";#N/A,#N/A,FALSE,"New Clients In Process";#N/A,#N/A,FALSE,"Completed New Clients";#N/A,#N/A,FALSE,"Completed Renewals"}</definedName>
    <definedName name="sa" hidden="1">{#N/A,#N/A,FALSE,"Renewals In Process";#N/A,#N/A,FALSE,"New Clients In Process";#N/A,#N/A,FALSE,"Completed New Clients";#N/A,#N/A,FALSE,"Completed Renewals"}</definedName>
    <definedName name="sadf" localSheetId="0" hidden="1">{"ReportTop",#N/A,FALSE,"report top"}</definedName>
    <definedName name="sadf" hidden="1">{"ReportTop",#N/A,FALSE,"report top"}</definedName>
    <definedName name="Salaries">[23]Assumptions!$E$97:$P$102</definedName>
    <definedName name="sales" localSheetId="0">#REF!</definedName>
    <definedName name="sales">#REF!</definedName>
    <definedName name="salescost">'[80]Sales costs'!$C$40</definedName>
    <definedName name="SALR_MG_FR">[36]HYPOTHESES!$H$13</definedName>
    <definedName name="SALR_TECH_FR">[36]HYPOTHESES!$H$14</definedName>
    <definedName name="samedi" localSheetId="0" hidden="1">{#N/A,#N/A,FALSE,"Tabl. A1";#N/A,#N/A,FALSE,"Tabl. A1 b";#N/A,#N/A,FALSE,"Tabl. A2";#N/A,#N/A,FALSE,"Tabl. A2-1";#N/A,#N/A,FALSE,"Tabl. A2-2"}</definedName>
    <definedName name="samedi" hidden="1">{#N/A,#N/A,FALSE,"Tabl. A1";#N/A,#N/A,FALSE,"Tabl. A1 b";#N/A,#N/A,FALSE,"Tabl. A2";#N/A,#N/A,FALSE,"Tabl. A2-1";#N/A,#N/A,FALSE,"Tabl. A2-2"}</definedName>
    <definedName name="SAPBEXdnldView" hidden="1">"3ZORPRPD5BQ7D70L3GC0S3P1M"</definedName>
    <definedName name="SAPBEXhrIndnt" localSheetId="0" hidden="1">1</definedName>
    <definedName name="SAPBEXhrIndnt" hidden="1">"Wide"</definedName>
    <definedName name="SAPBEXrevision" localSheetId="0" hidden="1">1</definedName>
    <definedName name="SAPBEXrevision" hidden="1">2</definedName>
    <definedName name="SAPBEXsysID" localSheetId="0" hidden="1">"BWP"</definedName>
    <definedName name="SAPBEXsysID" hidden="1">"PBW"</definedName>
    <definedName name="SAPBEXwbID" localSheetId="0" hidden="1">"3Y1POVB6FQZ05EPCTRVET4H1S"</definedName>
    <definedName name="SAPBEXwbID" hidden="1">"3PQKVPPBGQVS6J7NXMMP5S2Z7"</definedName>
    <definedName name="SAPFuncF4Help" localSheetId="0">#REF!</definedName>
    <definedName name="SAPFuncF4Help">#REF!</definedName>
    <definedName name="SAPsysID" hidden="1">"708C5W7SBKP804JT78WJ0JNKI"</definedName>
    <definedName name="SAPwbID" hidden="1">"ARS"</definedName>
    <definedName name="sasasasas" localSheetId="0">#REF!</definedName>
    <definedName name="sasasasas">#REF!</definedName>
    <definedName name="satoka" localSheetId="0">#REF!</definedName>
    <definedName name="satoka">#REF!</definedName>
    <definedName name="sb" localSheetId="0" hidden="1">{#N/A,#N/A,FALSE,"Renewals In Process";#N/A,#N/A,FALSE,"New Clients In Process";#N/A,#N/A,FALSE,"Completed New Clients";#N/A,#N/A,FALSE,"Completed Renewals"}</definedName>
    <definedName name="sb" hidden="1">{#N/A,#N/A,FALSE,"Renewals In Process";#N/A,#N/A,FALSE,"New Clients In Process";#N/A,#N/A,FALSE,"Completed New Clients";#N/A,#N/A,FALSE,"Completed Renewals"}</definedName>
    <definedName name="SC" localSheetId="0">#REF!</definedName>
    <definedName name="SC">#REF!</definedName>
    <definedName name="scenario" localSheetId="0">#REF!</definedName>
    <definedName name="scenario">#REF!</definedName>
    <definedName name="scenario2" localSheetId="0">#REF!</definedName>
    <definedName name="scenario2">#REF!</definedName>
    <definedName name="SCG" localSheetId="0" hidden="1">{#N/A,#N/A,FALSE,"Tabl. D1";#N/A,#N/A,FALSE,"Tabl. D1 b";#N/A,#N/A,FALSE,"Tabl. D2";#N/A,#N/A,FALSE,"Tabl. D2 b";#N/A,#N/A,FALSE,"Tabl. D3";#N/A,#N/A,FALSE,"Tabl. D4";#N/A,#N/A,FALSE,"Tabl. D5"}</definedName>
    <definedName name="SCG" hidden="1">{#N/A,#N/A,FALSE,"Tabl. D1";#N/A,#N/A,FALSE,"Tabl. D1 b";#N/A,#N/A,FALSE,"Tabl. D2";#N/A,#N/A,FALSE,"Tabl. D2 b";#N/A,#N/A,FALSE,"Tabl. D3";#N/A,#N/A,FALSE,"Tabl. D4";#N/A,#N/A,FALSE,"Tabl. D5"}</definedName>
    <definedName name="Sched_Pay" localSheetId="0">#REF!</definedName>
    <definedName name="Sched_Pay">#REF!</definedName>
    <definedName name="Scheduled_Extra_Payments" localSheetId="0">#REF!</definedName>
    <definedName name="Scheduled_Extra_Payments">#REF!</definedName>
    <definedName name="Scheduled_Interest_Rate" localSheetId="0">#REF!</definedName>
    <definedName name="Scheduled_Interest_Rate">#REF!</definedName>
    <definedName name="Scheduled_Monthly_Payment">#REF!</definedName>
    <definedName name="sct">[81]scen!$D$6</definedName>
    <definedName name="sd" localSheetId="0">#REF!</definedName>
    <definedName name="sd">#REF!</definedName>
    <definedName name="sdddd" localSheetId="0">#REF!</definedName>
    <definedName name="sdddd">#REF!</definedName>
    <definedName name="sde" localSheetId="0" hidden="1">{"FY98Q1",#N/A,FALSE,"FY98 - Q1";"FY98Q2",#N/A,FALSE,"FY98 - Q2";"FY98Q3",#N/A,FALSE,"FY98 - Q3";"FY98Q4",#N/A,FALSE,"FY98 - Q4"}</definedName>
    <definedName name="sde" hidden="1">{"FY98Q1",#N/A,FALSE,"FY98 - Q1";"FY98Q2",#N/A,FALSE,"FY98 - Q2";"FY98Q3",#N/A,FALSE,"FY98 - Q3";"FY98Q4",#N/A,FALSE,"FY98 - Q4"}</definedName>
    <definedName name="SDER" localSheetId="0">#REF!</definedName>
    <definedName name="SDER">#REF!</definedName>
    <definedName name="SDF" localSheetId="0" hidden="1">{#N/A,#N/A,FALSE,"Tabl. G1";#N/A,#N/A,FALSE,"Tabl. G2"}</definedName>
    <definedName name="sdf" hidden="1">{#N/A,#N/A,FALSE,"SUMMARY";#N/A,#N/A,FALSE,"mcsh";#N/A,#N/A,FALSE,"vol&amp;rev";#N/A,#N/A,FALSE,"wkgcap";#N/A,#N/A,FALSE,"DEPR&amp;DT";#N/A,#N/A,FALSE,"ASSETS";#N/A,#N/A,FALSE,"NI&amp;OTH&amp;DIV";#N/A,#N/A,FALSE,"CASHFLOW";#N/A,#N/A,FALSE,"CAPEMPL";#N/A,#N/A,FALSE,"ROCE"}</definedName>
    <definedName name="sdfa" localSheetId="0" hidden="1">{#N/A,#N/A,FALSE,"Renewals In Process";#N/A,#N/A,FALSE,"New Clients In Process";#N/A,#N/A,FALSE,"Completed New Clients";#N/A,#N/A,FALSE,"Completed Renewals"}</definedName>
    <definedName name="sdfa" hidden="1">{#N/A,#N/A,FALSE,"Renewals In Process";#N/A,#N/A,FALSE,"New Clients In Process";#N/A,#N/A,FALSE,"Completed New Clients";#N/A,#N/A,FALSE,"Completed Renewals"}</definedName>
    <definedName name="sdfasdfsd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sdfasdfsd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SDFDSJF" localSheetId="0">#REF!</definedName>
    <definedName name="SDFDSJF">#REF!</definedName>
    <definedName name="sdfg" localSheetId="0" hidden="1">{#N/A,#N/A,FALSE,"Sheet1"}</definedName>
    <definedName name="sdfg" hidden="1">{#N/A,#N/A,FALSE,"Sheet1"}</definedName>
    <definedName name="SDFHG" localSheetId="0">#REF!</definedName>
    <definedName name="SDFHG">#REF!</definedName>
    <definedName name="sdfs" localSheetId="0" hidden="1">{#N/A,#N/A,FALSE,"Renewals In Process";#N/A,#N/A,FALSE,"New Clients In Process";#N/A,#N/A,FALSE,"Completed New Clients";#N/A,#N/A,FALSE,"Completed Renewals"}</definedName>
    <definedName name="sdfs" hidden="1">{#N/A,#N/A,FALSE,"Renewals In Process";#N/A,#N/A,FALSE,"New Clients In Process";#N/A,#N/A,FALSE,"Completed New Clients";#N/A,#N/A,FALSE,"Completed Renewals"}</definedName>
    <definedName name="SDFSD" hidden="1">38616.6985532407</definedName>
    <definedName name="sdfsddsf" localSheetId="0">#REF!</definedName>
    <definedName name="sdfsddsf">#REF!</definedName>
    <definedName name="sdfsdf" localSheetId="0">#REF!</definedName>
    <definedName name="sdfsdf">#REF!</definedName>
    <definedName name="sdfsdfdsf" localSheetId="0">#REF!</definedName>
    <definedName name="sdfsdfdsf">#REF!</definedName>
    <definedName name="sdfsdfsdf">#REF!</definedName>
    <definedName name="sdfsdfsdfdsf">#REF!</definedName>
    <definedName name="sdfsfsfd" localSheetId="0" hidden="1">{#N/A,#N/A,FALSE,"Operations";#N/A,#N/A,FALSE,"Financials"}</definedName>
    <definedName name="sdfsfsfd" hidden="1">{#N/A,#N/A,FALSE,"Operations";#N/A,#N/A,FALSE,"Financials"}</definedName>
    <definedName name="sdfsfsfsdf" localSheetId="0" hidden="1">{#N/A,#N/A,FALSE,"Calc";#N/A,#N/A,FALSE,"Sensitivity";#N/A,#N/A,FALSE,"LT Earn.Dil.";#N/A,#N/A,FALSE,"Dil. AVP"}</definedName>
    <definedName name="sdfsfsfsdf" hidden="1">{#N/A,#N/A,FALSE,"Calc";#N/A,#N/A,FALSE,"Sensitivity";#N/A,#N/A,FALSE,"LT Earn.Dil.";#N/A,#N/A,FALSE,"Dil. AVP"}</definedName>
    <definedName name="sdft" localSheetId="0" hidden="1">{#N/A,#N/A,FALSE,"SUMMARY";#N/A,#N/A,FALSE,"mcsh";#N/A,#N/A,FALSE,"vol&amp;rev";#N/A,#N/A,FALSE,"wkgcap";#N/A,#N/A,FALSE,"DEPR&amp;DT";#N/A,#N/A,FALSE,"ASSETS";#N/A,#N/A,FALSE,"NI&amp;OTH&amp;DIV";#N/A,#N/A,FALSE,"CASHFLOW";#N/A,#N/A,FALSE,"CAPEMPL";#N/A,#N/A,FALSE,"ROCE"}</definedName>
    <definedName name="sdft" hidden="1">{#N/A,#N/A,FALSE,"SUMMARY";#N/A,#N/A,FALSE,"mcsh";#N/A,#N/A,FALSE,"vol&amp;rev";#N/A,#N/A,FALSE,"wkgcap";#N/A,#N/A,FALSE,"DEPR&amp;DT";#N/A,#N/A,FALSE,"ASSETS";#N/A,#N/A,FALSE,"NI&amp;OTH&amp;DIV";#N/A,#N/A,FALSE,"CASHFLOW";#N/A,#N/A,FALSE,"CAPEMPL";#N/A,#N/A,FALSE,"ROCE"}</definedName>
    <definedName name="sdgdfghfhgfjhgfjhjjjg" localSheetId="0">#REF!</definedName>
    <definedName name="sdgdfghfhgfjhgfjhjjjg">#REF!</definedName>
    <definedName name="sdgdgdf" localSheetId="0" hidden="1">{"comp",#N/A,FALSE,"SPEC";"footnotes",#N/A,FALSE,"SPEC"}</definedName>
    <definedName name="sdgdgdf" hidden="1">{"comp",#N/A,FALSE,"SPEC";"footnotes",#N/A,FALSE,"SPEC"}</definedName>
    <definedName name="sdhdhfdfhh" localSheetId="0">#REF!</definedName>
    <definedName name="sdhdhfdfhh">#REF!</definedName>
    <definedName name="sdqfqfdfq" localSheetId="0">#REF!</definedName>
    <definedName name="sdqfqfdfq">#REF!</definedName>
    <definedName name="sdry" hidden="1">'[14]Rev Growth Rate'!#REF!</definedName>
    <definedName name="sdsdfsdfsdf" localSheetId="0">#REF!</definedName>
    <definedName name="sdsdfsdfsdf">#REF!</definedName>
    <definedName name="se" localSheetId="0">#REF!</definedName>
    <definedName name="se">#REF!</definedName>
    <definedName name="security" localSheetId="0">#REF!</definedName>
    <definedName name="security">#REF!</definedName>
    <definedName name="SEDSDS">#REF!</definedName>
    <definedName name="seg">#REF!</definedName>
    <definedName name="sei">#REF!</definedName>
    <definedName name="SEK">#REF!</definedName>
    <definedName name="SENA">#REF!</definedName>
    <definedName name="sencount" hidden="1">1</definedName>
    <definedName name="sense1" localSheetId="0">#REF!</definedName>
    <definedName name="sense1">#REF!</definedName>
    <definedName name="sense2" localSheetId="0">#REF!</definedName>
    <definedName name="sense2">#REF!</definedName>
    <definedName name="ser" localSheetId="0" hidden="1">{"FY98Q1",#N/A,FALSE,"FY98 - Q1";"FY98Q2",#N/A,FALSE,"FY98 - Q2";"FY98Q3",#N/A,FALSE,"FY98 - Q3";"FY98Q4",#N/A,FALSE,"FY98 - Q4"}</definedName>
    <definedName name="ser" hidden="1">{"FY98Q1",#N/A,FALSE,"FY98 - Q1";"FY98Q2",#N/A,FALSE,"FY98 - Q2";"FY98Q3",#N/A,FALSE,"FY98 - Q3";"FY98Q4",#N/A,FALSE,"FY98 - Q4"}</definedName>
    <definedName name="sf" localSheetId="0">#REF!</definedName>
    <definedName name="sf">#REF!</definedName>
    <definedName name="sfdsdfdf" localSheetId="0">#REF!</definedName>
    <definedName name="sfdsdfdf">#REF!</definedName>
    <definedName name="SFG" localSheetId="0">#REF!</definedName>
    <definedName name="SFG">#REF!</definedName>
    <definedName name="sfgv" localSheetId="0" hidden="1">{"consolidated",#N/A,FALSE,"Sheet1";"cms",#N/A,FALSE,"Sheet1";"fse",#N/A,FALSE,"Sheet1"}</definedName>
    <definedName name="sfgv" hidden="1">{"consolidated",#N/A,FALSE,"Sheet1";"cms",#N/A,FALSE,"Sheet1";"fse",#N/A,FALSE,"Sheet1"}</definedName>
    <definedName name="sfq" localSheetId="0" hidden="1">{#N/A,#N/A,FALSE,"Calc";#N/A,#N/A,FALSE,"Sensitivity";#N/A,#N/A,FALSE,"LT Earn.Dil.";#N/A,#N/A,FALSE,"Dil. AVP"}</definedName>
    <definedName name="sfq" hidden="1">{#N/A,#N/A,FALSE,"Calc";#N/A,#N/A,FALSE,"Sensitivity";#N/A,#N/A,FALSE,"LT Earn.Dil.";#N/A,#N/A,FALSE,"Dil. AVP"}</definedName>
    <definedName name="sfsdfsdf" localSheetId="0">#REF!</definedName>
    <definedName name="sfsdfsdf">#REF!</definedName>
    <definedName name="sfsdfsf" localSheetId="0">#REF!</definedName>
    <definedName name="sfsdfsf">#REF!</definedName>
    <definedName name="sfsfsdf" localSheetId="0" hidden="1">{#N/A,#N/A,FALSE,"Calc";#N/A,#N/A,FALSE,"Sensitivity";#N/A,#N/A,FALSE,"LT Earn.Dil.";#N/A,#N/A,FALSE,"Dil. AVP"}</definedName>
    <definedName name="sfsfsdf" hidden="1">{#N/A,#N/A,FALSE,"Calc";#N/A,#N/A,FALSE,"Sensitivity";#N/A,#N/A,FALSE,"LT Earn.Dil.";#N/A,#N/A,FALSE,"Dil. AVP"}</definedName>
    <definedName name="sfsfsfsfsfd" localSheetId="0" hidden="1">{"away stand alones",#N/A,FALSE,"Target"}</definedName>
    <definedName name="sfsfsfsfsfd" hidden="1">{"away stand alones",#N/A,FALSE,"Target"}</definedName>
    <definedName name="SGA" localSheetId="0">[23]Assumptions!$E$88:$P$93</definedName>
    <definedName name="SGA" hidden="1">"SGA"</definedName>
    <definedName name="sgdg" localSheetId="0" hidden="1">{#N/A,#N/A,FALSE,"Calc";#N/A,#N/A,FALSE,"Sensitivity";#N/A,#N/A,FALSE,"LT Earn.Dil.";#N/A,#N/A,FALSE,"Dil. AVP"}</definedName>
    <definedName name="sgdg" hidden="1">{#N/A,#N/A,FALSE,"Calc";#N/A,#N/A,FALSE,"Sensitivity";#N/A,#N/A,FALSE,"LT Earn.Dil.";#N/A,#N/A,FALSE,"Dil. AVP"}</definedName>
    <definedName name="sgsx" localSheetId="0" hidden="1">{"consolidated",#N/A,FALSE,"Sheet1";"cms",#N/A,FALSE,"Sheet1";"fse",#N/A,FALSE,"Sheet1"}</definedName>
    <definedName name="sgsx" hidden="1">{"consolidated",#N/A,FALSE,"Sheet1";"cms",#N/A,FALSE,"Sheet1";"fse",#N/A,FALSE,"Sheet1"}</definedName>
    <definedName name="share" localSheetId="0">#REF!</definedName>
    <definedName name="share">#REF!</definedName>
    <definedName name="SHARESOUTSTANDING" hidden="1">"SHARESOUTSTANDING"</definedName>
    <definedName name="Sheet1_BNE_MESSAGES" hidden="1">#REF!</definedName>
    <definedName name="Sheet1_BNE_MESSAGES_HIDDEN" hidden="1">#REF!</definedName>
    <definedName name="Sheet1_BNE_MESSAGES_LAMP" hidden="1">#REF!</definedName>
    <definedName name="Sheet1_BNE_UPLOAD" hidden="1">#REF!</definedName>
    <definedName name="Sheet1_GL_INTERFACE_ACCOUNTING_DATE" hidden="1">#REF!</definedName>
    <definedName name="Sheet1_GL_INTERFACE_ACTUAL_FLAG" hidden="1">#REF!</definedName>
    <definedName name="Sheet1_GL_INTERFACE_CURRENCY_CODE" hidden="1">#REF!</definedName>
    <definedName name="Sheet1_GL_INTERFACE_DATABASE" hidden="1">#REF!</definedName>
    <definedName name="Sheet1_GL_INTERFACE_ENTERED_CR" hidden="1">#REF!</definedName>
    <definedName name="Sheet1_GL_INTERFACE_ENTERED_DR" hidden="1">#REF!</definedName>
    <definedName name="Sheet1_GL_INTERFACE_GROUP_ID" hidden="1">#REF!</definedName>
    <definedName name="Sheet1_GL_INTERFACE_REFERENCE1" hidden="1">#REF!</definedName>
    <definedName name="Sheet1_GL_INTERFACE_REFERENCE10" hidden="1">#REF!</definedName>
    <definedName name="Sheet1_GL_INTERFACE_REFERENCE4" hidden="1">#REF!</definedName>
    <definedName name="Sheet1_GL_INTERFACE_REFERENCE5" hidden="1">#REF!</definedName>
    <definedName name="Sheet1_GL_INTERFACE_SEGMENT1" hidden="1">#REF!</definedName>
    <definedName name="Sheet1_GL_INTERFACE_SEGMENT2" hidden="1">#REF!</definedName>
    <definedName name="Sheet1_GL_INTERFACE_SEGMENT3" hidden="1">#REF!</definedName>
    <definedName name="Sheet1_GL_INTERFACE_SEGMENT4" hidden="1">#REF!</definedName>
    <definedName name="Sheet1_GL_INTERFACE_SEGMENT5" hidden="1">#REF!</definedName>
    <definedName name="Sheet1_GL_INTERFACE_SEGMENT6" hidden="1">#REF!</definedName>
    <definedName name="Sheet1_GL_INTERFACE_SET_OF_BOOKS_ID" hidden="1">#REF!</definedName>
    <definedName name="Sheet1_GL_INTERFACE_USER_JE_CATEGORY_NAME" hidden="1">#REF!</definedName>
    <definedName name="Sheet1_GL_INTERFACE_USER_JE_SOURCE_NAME" hidden="1">#REF!</definedName>
    <definedName name="Sheeta" localSheetId="0" hidden="1">{"FY97Tot nvs",#N/A,FALSE,"FY97 - Total";"FY98Tot nvs",#N/A,FALSE,"FY98 - Total"}</definedName>
    <definedName name="Sheeta" hidden="1">{"FY97Tot nvs",#N/A,FALSE,"FY97 - Total";"FY98Tot nvs",#N/A,FALSE,"FY98 - Total"}</definedName>
    <definedName name="shit" localSheetId="0">#REF!</definedName>
    <definedName name="shit">#REF!</definedName>
    <definedName name="shit1" localSheetId="0">#REF!</definedName>
    <definedName name="shit1">#REF!</definedName>
    <definedName name="SHORT_TERM_INVEST" hidden="1">"SHORT_TERM_INVEST"</definedName>
    <definedName name="SIG_CONTROLE" localSheetId="0" hidden="1">#REF!</definedName>
    <definedName name="SIG_CONTROLE" hidden="1">#REF!</definedName>
    <definedName name="SIG_DERNIERECOLONNE" localSheetId="0" hidden="1">#REF!</definedName>
    <definedName name="SIG_DERNIERECOLONNE" hidden="1">#REF!</definedName>
    <definedName name="SIG_EFFECTV_firstLine" localSheetId="0" hidden="1">#REF!</definedName>
    <definedName name="SIG_EFFECTV_firstLine" hidden="1">#REF!</definedName>
    <definedName name="SIG_EFFECTV_H001" hidden="1">#REF!</definedName>
    <definedName name="SIG_EFFECTV_H002" hidden="1">#REF!</definedName>
    <definedName name="SIG_EFFECTV_H003" hidden="1">#REF!</definedName>
    <definedName name="SIG_EFFECTV_H004" hidden="1">#REF!</definedName>
    <definedName name="SIG_EFFECTV_H005" hidden="1">#REF!</definedName>
    <definedName name="SIG_EFFECTV_H006" hidden="1">#REF!</definedName>
    <definedName name="SIG_EFFECTV_H007" hidden="1">#REF!</definedName>
    <definedName name="SIG_EFFECTV_H008" hidden="1">#REF!</definedName>
    <definedName name="SIG_EFFECTV_H009" hidden="1">#REF!</definedName>
    <definedName name="SIG_EFFECTV_H010" hidden="1">#REF!</definedName>
    <definedName name="SIG_EFFECTV_H011" hidden="1">#REF!</definedName>
    <definedName name="SIG_EFFECTV_H012" hidden="1">#REF!</definedName>
    <definedName name="SIG_EFFECTV_IsControlOK" hidden="1">#REF!</definedName>
    <definedName name="SIG_EFFECTV_lastLine" hidden="1">#REF!</definedName>
    <definedName name="SIG_EFFECTV_TITLELINE" hidden="1">#REF!</definedName>
    <definedName name="SIG_LngApp" hidden="1">[82]SIG_LANGUE!$A$2</definedName>
    <definedName name="SIG_PTBD_EFFECTV" localSheetId="0" hidden="1">#REF!</definedName>
    <definedName name="SIG_PTBD_EFFECTV" hidden="1">#REF!</definedName>
    <definedName name="SIG_PTHG_EFFECTV" localSheetId="0" hidden="1">#REF!</definedName>
    <definedName name="SIG_PTHG_EFFECTV" hidden="1">#REF!</definedName>
    <definedName name="SIIII" localSheetId="0" hidden="1">{"FY97Q1 var",#N/A,FALSE,"FY97 - Q1";"FY97Q2 var",#N/A,FALSE,"FY97 - Q2";"FY97Q3 var",#N/A,FALSE,"FY97 - Q3";"FY97Q4 var",#N/A,FALSE,"FY97 - Q4"}</definedName>
    <definedName name="SIIII" hidden="1">{"FY97Q1 var",#N/A,FALSE,"FY97 - Q1";"FY97Q2 var",#N/A,FALSE,"FY97 - Q2";"FY97Q3 var",#N/A,FALSE,"FY97 - Q3";"FY97Q4 var",#N/A,FALSE,"FY97 - Q4"}</definedName>
    <definedName name="SITES">'[83]Tranco sociétés'!$A$1:$B$13</definedName>
    <definedName name="sjj" localSheetId="0">#REF!</definedName>
    <definedName name="sjj">#REF!</definedName>
    <definedName name="SLEVIN" localSheetId="0">#REF!</definedName>
    <definedName name="SLEVIN">#REF!</definedName>
    <definedName name="Smlouvy" localSheetId="0">#REF!</definedName>
    <definedName name="Smlouvy">#REF!</definedName>
    <definedName name="SnecmaFAT">#REF!</definedName>
    <definedName name="Solde_Départ" localSheetId="0">#N/A</definedName>
    <definedName name="Solde_Départ">-FV([0]!Taux_Intérêt/12,Numéro_Paiement-1,-Mensualité,Montant_Prêt)</definedName>
    <definedName name="Solde_Final" localSheetId="0">#N/A</definedName>
    <definedName name="Solde_Final">-FV([0]!Taux_Intérêt/12,Numéro_Paiement,-Mensualité,Montant_Prêt)</definedName>
    <definedName name="solver_lin" hidden="1">0</definedName>
    <definedName name="solver_num" hidden="1">6</definedName>
    <definedName name="solver_rel1" hidden="1">1</definedName>
    <definedName name="solver_rel2" hidden="1">1</definedName>
    <definedName name="solver_rel3" hidden="1">1</definedName>
    <definedName name="solver_rel4" hidden="1">4</definedName>
    <definedName name="solver_rel5" hidden="1">4</definedName>
    <definedName name="solver_rel6" hidden="1">4</definedName>
    <definedName name="solver_rhs1" hidden="1">15</definedName>
    <definedName name="solver_rhs2" hidden="1">15</definedName>
    <definedName name="solver_rhs3" hidden="1">15</definedName>
    <definedName name="solver_rhs4" localSheetId="0" hidden="1">[84]!Integer</definedName>
    <definedName name="solver_rhs4" hidden="1">[84]!Integer</definedName>
    <definedName name="solver_rhs5" localSheetId="0" hidden="1">[84]!Integer</definedName>
    <definedName name="solver_rhs5" hidden="1">[84]!Integer</definedName>
    <definedName name="solver_rhs6" localSheetId="0" hidden="1">[84]!Integer</definedName>
    <definedName name="solver_rhs6" hidden="1">[84]!Integer</definedName>
    <definedName name="solver_tmp" hidden="1">15</definedName>
    <definedName name="solver_typ" hidden="1">3</definedName>
    <definedName name="solver_val" hidden="1">90</definedName>
    <definedName name="sonofbubba" localSheetId="0">#REF!</definedName>
    <definedName name="sonofbubba">#REF!</definedName>
    <definedName name="Sort" localSheetId="0" hidden="1">[85]Ownership!#REF!</definedName>
    <definedName name="Sort" hidden="1">[85]Ownership!#REF!</definedName>
    <definedName name="Sort_" hidden="1">[85]Ownership!#REF!</definedName>
    <definedName name="Sous_section">'[86]Base cpta'!$D$14:$D$223</definedName>
    <definedName name="SOUS_TOTAL">'[87]034 STAPLES'!$R$2</definedName>
    <definedName name="soussection">'[39]GROUPING balance'!$F:$F</definedName>
    <definedName name="sq" localSheetId="0">#REF!</definedName>
    <definedName name="sq">#REF!</definedName>
    <definedName name="sqfs" localSheetId="0">#REF!</definedName>
    <definedName name="sqfs">#REF!</definedName>
    <definedName name="srad" localSheetId="0">#REF!</definedName>
    <definedName name="srad">#REF!</definedName>
    <definedName name="srfs" localSheetId="0" hidden="1">{"FY97Q1",#N/A,FALSE,"FY97 - Q1";"FY97Q2",#N/A,FALSE,"FY97 - Q2";"FY97Q3",#N/A,FALSE,"FY97 - Q3";"FY97Q4",#N/A,FALSE,"FY97 - Q4"}</definedName>
    <definedName name="srfs" hidden="1">{"FY97Q1",#N/A,FALSE,"FY97 - Q1";"FY97Q2",#N/A,FALSE,"FY97 - Q2";"FY97Q3",#N/A,FALSE,"FY97 - Q3";"FY97Q4",#N/A,FALSE,"FY97 - Q4"}</definedName>
    <definedName name="ss" localSheetId="0" hidden="1">{"away stand alones",#N/A,FALSE,"Target"}</definedName>
    <definedName name="ss" hidden="1">{"away stand alones",#N/A,FALSE,"Target"}</definedName>
    <definedName name="ssEC" localSheetId="0">#REF!</definedName>
    <definedName name="ssEC">#REF!</definedName>
    <definedName name="SSK_TAB">250</definedName>
    <definedName name="SSK_TAV">1000</definedName>
    <definedName name="sss" localSheetId="0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sss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SSSADADSF" localSheetId="0">#REF!</definedName>
    <definedName name="SSSADADSF">#REF!</definedName>
    <definedName name="ssss" localSheetId="0" hidden="1">1/[0]!EUReXToIEP</definedName>
    <definedName name="ssss" hidden="1">1/EUReXToIEP</definedName>
    <definedName name="sssss" localSheetId="0" hidden="1">1/[0]!EUReXToPTE</definedName>
    <definedName name="sssss" hidden="1">1/EUReXToPTE</definedName>
    <definedName name="sssssss" localSheetId="0">#REF!</definedName>
    <definedName name="sssssss">#REF!</definedName>
    <definedName name="ssssssss" localSheetId="0">#REF!</definedName>
    <definedName name="ssssssss">#REF!</definedName>
    <definedName name="sssssssss" localSheetId="0">#REF!</definedName>
    <definedName name="sssssssss">#REF!</definedName>
    <definedName name="ssssssssssssssssssssssssss">#REF!</definedName>
    <definedName name="staffing2" localSheetId="0" hidden="1">{#N/A,#N/A,FALSE,"Assessment";#N/A,#N/A,FALSE,"Staffing";#N/A,#N/A,FALSE,"Hires";#N/A,#N/A,FALSE,"Assumptions"}</definedName>
    <definedName name="staffing2" hidden="1">{#N/A,#N/A,FALSE,"Assessment";#N/A,#N/A,FALSE,"Staffing";#N/A,#N/A,FALSE,"Hires";#N/A,#N/A,FALSE,"Assumptions"}</definedName>
    <definedName name="Staffing3" localSheetId="0" hidden="1">{#N/A,#N/A,FALSE,"Assessment";#N/A,#N/A,FALSE,"Staffing";#N/A,#N/A,FALSE,"Hires";#N/A,#N/A,FALSE,"Assumptions"}</definedName>
    <definedName name="Staffing3" hidden="1">{#N/A,#N/A,FALSE,"Assessment";#N/A,#N/A,FALSE,"Staffing";#N/A,#N/A,FALSE,"Hires";#N/A,#N/A,FALSE,"Assumptions"}</definedName>
    <definedName name="STATE" hidden="1">"STATE"</definedName>
    <definedName name="Stats" localSheetId="0">#REF!</definedName>
    <definedName name="Stats">#REF!</definedName>
    <definedName name="ste.all" localSheetId="0">#REF!</definedName>
    <definedName name="ste.all">#REF!</definedName>
    <definedName name="stef" localSheetId="0">#REF!</definedName>
    <definedName name="stef">#REF!</definedName>
    <definedName name="STOCK_BASED" hidden="1">"STOCK_BASED"</definedName>
    <definedName name="stu" localSheetId="0" hidden="1">{#N/A,#N/A,FALSE,"Tabl. D1";#N/A,#N/A,FALSE,"Tabl. D1 b";#N/A,#N/A,FALSE,"Tabl. D2";#N/A,#N/A,FALSE,"Tabl. D2 b";#N/A,#N/A,FALSE,"Tabl. D3";#N/A,#N/A,FALSE,"Tabl. D4";#N/A,#N/A,FALSE,"Tabl. D5"}</definedName>
    <definedName name="stu" hidden="1">{#N/A,#N/A,FALSE,"Tabl. D1";#N/A,#N/A,FALSE,"Tabl. D1 b";#N/A,#N/A,FALSE,"Tabl. D2";#N/A,#N/A,FALSE,"Tabl. D2 b";#N/A,#N/A,FALSE,"Tabl. D3";#N/A,#N/A,FALSE,"Tabl. D4";#N/A,#N/A,FALSE,"Tabl. D5"}</definedName>
    <definedName name="stuff" localSheetId="0" hidden="1">{"TOTAL",#N/A,FALSE,"A";"FISCAL94",#N/A,FALSE,"A";"FISCAL95",#N/A,FALSE,"A";"FISCAL96",#N/A,FALSE,"A";"misc page",#N/A,FALSE,"A"}</definedName>
    <definedName name="stuff" hidden="1">{"TOTAL",#N/A,FALSE,"A";"FISCAL94",#N/A,FALSE,"A";"FISCAL95",#N/A,FALSE,"A";"FISCAL96",#N/A,FALSE,"A";"misc page",#N/A,FALSE,"A"}</definedName>
    <definedName name="SU_Debt_Instrument_1">[88]Summary!$A$6</definedName>
    <definedName name="SU_Debt_Instrument_2">[88]Summary!$A$7</definedName>
    <definedName name="SU_Subordinated_Instrument_1">[88]Summary!$A$9</definedName>
    <definedName name="SU_Subordinated_Instrument_2">[88]Summary!$A$10</definedName>
    <definedName name="Summary" localSheetId="0">#REF!</definedName>
    <definedName name="Summary">#REF!</definedName>
    <definedName name="SUMMARY_BOOK" localSheetId="0" hidden="1">{"page1",#N/A,FALSE,"GIRLBO";"page2",#N/A,FALSE,"GIRLBO";"page3",#N/A,FALSE,"GIRLBO";"page4",#N/A,FALSE,"GIRLBO";"page5",#N/A,FALSE,"GIRLBO"}</definedName>
    <definedName name="SUMMARY_BOOK" hidden="1">{"page1",#N/A,FALSE,"GIRLBO";"page2",#N/A,FALSE,"GIRLBO";"page3",#N/A,FALSE,"GIRLBO";"page4",#N/A,FALSE,"GIRLBO";"page5",#N/A,FALSE,"GIRLBO"}</definedName>
    <definedName name="Suppliers" localSheetId="0">#REF!</definedName>
    <definedName name="Suppliers">#REF!</definedName>
    <definedName name="suppsched1pfma" localSheetId="0">#REF!</definedName>
    <definedName name="suppsched1pfma">#REF!</definedName>
    <definedName name="sw" localSheetId="0">#REF!</definedName>
    <definedName name="sw">#REF!</definedName>
    <definedName name="switch">#REF!</definedName>
    <definedName name="Swvu.inputs._.raw._.data.">#REF!</definedName>
    <definedName name="Swvu.Page4.">#REF!</definedName>
    <definedName name="Swvu.summary1." hidden="1">#REF!</definedName>
    <definedName name="Swvu.summary2." hidden="1">#REF!</definedName>
    <definedName name="Swvu.summary3." hidden="1">#REF!</definedName>
    <definedName name="SYNT">#REF!</definedName>
    <definedName name="sza">#REF!</definedName>
    <definedName name="szdb" hidden="1">'[14]Rev Growth Rate'!#REF!</definedName>
    <definedName name="T_REJET" localSheetId="0">#REF!</definedName>
    <definedName name="T_REJET">#REF!</definedName>
    <definedName name="T_REJETDM" localSheetId="0">#REF!</definedName>
    <definedName name="T_REJETDM">#REF!</definedName>
    <definedName name="t79oto97t" localSheetId="0">#REF!</definedName>
    <definedName name="t79oto97t">#REF!</definedName>
    <definedName name="t7u74u">#REF!</definedName>
    <definedName name="t7u75">#REF!</definedName>
    <definedName name="t7ur7u">#REF!</definedName>
    <definedName name="TAB">#REF!</definedName>
    <definedName name="TAB_ECARTS">'[43]TABLEAU ECARTS'!$A$3:$X$32</definedName>
    <definedName name="TAB_PDM">[43]TABLEAU!$B$3:$Y$73</definedName>
    <definedName name="tabl" localSheetId="0" hidden="1">{#N/A,#N/A,FALSE,"Tabl. H1";#N/A,#N/A,FALSE,"Tabl. H2"}</definedName>
    <definedName name="tabl" hidden="1">{#N/A,#N/A,FALSE,"Tabl. H1";#N/A,#N/A,FALSE,"Tabl. H2"}</definedName>
    <definedName name="tablabnorge">'[89]lab norge'!$B$36:$M$78</definedName>
    <definedName name="table_mois_offset" localSheetId="0">#REF!</definedName>
    <definedName name="table_mois_offset">#REF!</definedName>
    <definedName name="table3new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Données">OFFSET([90]Datas!$A$1,0,0,MATCH("*",[90]Datas!$A:$A,-1),MATCH("*",[90]Datas!$1:$1,-1))</definedName>
    <definedName name="taiwan" localSheetId="0" hidden="1">{#N/A,#N/A,FALSE,"Ann Inc Stmt";#N/A,#N/A,FALSE,"Qtry Inc Stmt";#N/A,#N/A,FALSE,"Inc Stmt";#N/A,#N/A,FALSE,"Mthly_Cash";#N/A,#N/A,FALSE,"Cash Dist";#N/A,#N/A,FALSE,"Hiring Plan"}</definedName>
    <definedName name="taiwan" hidden="1">{#N/A,#N/A,FALSE,"Ann Inc Stmt";#N/A,#N/A,FALSE,"Qtry Inc Stmt";#N/A,#N/A,FALSE,"Inc Stmt";#N/A,#N/A,FALSE,"Mthly_Cash";#N/A,#N/A,FALSE,"Cash Dist";#N/A,#N/A,FALSE,"Hiring Plan"}</definedName>
    <definedName name="tar1_c" localSheetId="0">#REF!</definedName>
    <definedName name="tar1_c">#REF!</definedName>
    <definedName name="tar1_is" localSheetId="0">#REF!</definedName>
    <definedName name="tar1_is">#REF!</definedName>
    <definedName name="tar10_c" localSheetId="0">#REF!</definedName>
    <definedName name="tar10_c">#REF!</definedName>
    <definedName name="tar10_is">#REF!</definedName>
    <definedName name="tar11_c">#REF!</definedName>
    <definedName name="tar11_is">#REF!</definedName>
    <definedName name="tar12_c">#REF!</definedName>
    <definedName name="tar12_is">#REF!</definedName>
    <definedName name="tar13_c">#REF!</definedName>
    <definedName name="tar13_is">#REF!</definedName>
    <definedName name="tar14_c">#REF!</definedName>
    <definedName name="tar14_is">#REF!</definedName>
    <definedName name="tar15_c">#REF!</definedName>
    <definedName name="tar15_is">#REF!</definedName>
    <definedName name="tar16_c">#REF!</definedName>
    <definedName name="tar16_is">#REF!</definedName>
    <definedName name="tar17_c">#REF!</definedName>
    <definedName name="tar17_is">#REF!</definedName>
    <definedName name="tar18_c">#REF!</definedName>
    <definedName name="tar18_is">#REF!</definedName>
    <definedName name="tar19_c">#REF!</definedName>
    <definedName name="tar19_is">#REF!</definedName>
    <definedName name="tar2_c">#REF!</definedName>
    <definedName name="tar2_is">#REF!</definedName>
    <definedName name="tar20_c">#REF!</definedName>
    <definedName name="tar20_is">#REF!</definedName>
    <definedName name="tar21_c">#REF!</definedName>
    <definedName name="tar21_is">#REF!</definedName>
    <definedName name="tar22_c">#REF!</definedName>
    <definedName name="tar22_is">#REF!</definedName>
    <definedName name="tar23_c">#REF!</definedName>
    <definedName name="tar23_is">#REF!</definedName>
    <definedName name="tar24_c">#REF!</definedName>
    <definedName name="tar24_is">#REF!</definedName>
    <definedName name="tar25_c">#REF!</definedName>
    <definedName name="tar25_is">#REF!</definedName>
    <definedName name="tar26_c">#REF!</definedName>
    <definedName name="tar26_is">#REF!</definedName>
    <definedName name="tar27_c">#REF!</definedName>
    <definedName name="tar27_is">#REF!</definedName>
    <definedName name="tar28_c">#REF!</definedName>
    <definedName name="tar28_is">#REF!</definedName>
    <definedName name="tar29_c">#REF!</definedName>
    <definedName name="tar29_is">#REF!</definedName>
    <definedName name="tar3_c">#REF!</definedName>
    <definedName name="tar3_is">#REF!</definedName>
    <definedName name="tar30_c">#REF!</definedName>
    <definedName name="tar30_is">#REF!</definedName>
    <definedName name="tar31_c">#REF!</definedName>
    <definedName name="tar31_is">#REF!</definedName>
    <definedName name="tar32_c">#REF!</definedName>
    <definedName name="tar32_is">#REF!</definedName>
    <definedName name="tar33_c">#REF!</definedName>
    <definedName name="tar33_is">#REF!</definedName>
    <definedName name="tar34_c">#REF!</definedName>
    <definedName name="tar34_is">#REF!</definedName>
    <definedName name="tar35_c">#REF!</definedName>
    <definedName name="tar35_is">#REF!</definedName>
    <definedName name="tar36_c">#REF!</definedName>
    <definedName name="tar36_is">#REF!</definedName>
    <definedName name="tar37_c">#REF!</definedName>
    <definedName name="tar37_is">#REF!</definedName>
    <definedName name="tar38_c">#REF!</definedName>
    <definedName name="tar38_is">#REF!</definedName>
    <definedName name="tar39_c">#REF!</definedName>
    <definedName name="tar39_is">#REF!</definedName>
    <definedName name="tar4_c">#REF!</definedName>
    <definedName name="tar4_is">#REF!</definedName>
    <definedName name="tar40_c">#REF!</definedName>
    <definedName name="tar40_is">#REF!</definedName>
    <definedName name="tar41_c">#REF!</definedName>
    <definedName name="tar41_is">#REF!</definedName>
    <definedName name="tar42_c">#REF!</definedName>
    <definedName name="tar42_is">#REF!</definedName>
    <definedName name="tar43_c">#REF!</definedName>
    <definedName name="tar43_is">#REF!</definedName>
    <definedName name="tar44_c">#REF!</definedName>
    <definedName name="tar44_is">#REF!</definedName>
    <definedName name="tar45_c">#REF!</definedName>
    <definedName name="tar45_is">#REF!</definedName>
    <definedName name="tar46_c">#REF!</definedName>
    <definedName name="tar46_is">#REF!</definedName>
    <definedName name="tar47_c">#REF!</definedName>
    <definedName name="tar47_is">#REF!</definedName>
    <definedName name="tar48_c">#REF!</definedName>
    <definedName name="tar48_is">#REF!</definedName>
    <definedName name="tar49_c">#REF!</definedName>
    <definedName name="tar49_is">#REF!</definedName>
    <definedName name="tar5_c">#REF!</definedName>
    <definedName name="tar5_is">#REF!</definedName>
    <definedName name="tar50_c">#REF!</definedName>
    <definedName name="tar50_is">#REF!</definedName>
    <definedName name="tar51_c">#REF!</definedName>
    <definedName name="tar51_is">#REF!</definedName>
    <definedName name="tar52_c">#REF!</definedName>
    <definedName name="tar52_is">#REF!</definedName>
    <definedName name="tar53_c">#REF!</definedName>
    <definedName name="tar53_is">#REF!</definedName>
    <definedName name="tar54_c">#REF!</definedName>
    <definedName name="tar54_is">#REF!</definedName>
    <definedName name="tar55_c">#REF!</definedName>
    <definedName name="tar55_is">#REF!</definedName>
    <definedName name="tar56_c">#REF!</definedName>
    <definedName name="tar56_is">#REF!</definedName>
    <definedName name="tar57_c">#REF!</definedName>
    <definedName name="tar57_is">#REF!</definedName>
    <definedName name="tar58_c">#REF!</definedName>
    <definedName name="tar58_is">#REF!</definedName>
    <definedName name="tar59_c">#REF!</definedName>
    <definedName name="tar59_is">#REF!</definedName>
    <definedName name="tar6_c">#REF!</definedName>
    <definedName name="tar6_is">#REF!</definedName>
    <definedName name="tar60_c">#REF!</definedName>
    <definedName name="tar60_is">#REF!</definedName>
    <definedName name="tar61_c">#REF!</definedName>
    <definedName name="tar61_is">#REF!</definedName>
    <definedName name="tar62_c">#REF!</definedName>
    <definedName name="tar62_is">#REF!</definedName>
    <definedName name="tar63_c">#REF!</definedName>
    <definedName name="tar63_is">#REF!</definedName>
    <definedName name="tar64_c">#REF!</definedName>
    <definedName name="tar64_is">#REF!</definedName>
    <definedName name="tar65_c">#REF!</definedName>
    <definedName name="tar65_is">#REF!</definedName>
    <definedName name="tar66_c">#REF!</definedName>
    <definedName name="tar66_is">#REF!</definedName>
    <definedName name="tar67_c">#REF!</definedName>
    <definedName name="tar67_is">#REF!</definedName>
    <definedName name="tar68_c">#REF!</definedName>
    <definedName name="tar68_is">#REF!</definedName>
    <definedName name="tar69_c">#REF!</definedName>
    <definedName name="tar69_is">#REF!</definedName>
    <definedName name="tar7_c">#REF!</definedName>
    <definedName name="tar7_is">#REF!</definedName>
    <definedName name="tar70_c">#REF!</definedName>
    <definedName name="tar70_is">#REF!</definedName>
    <definedName name="tar71_c">#REF!</definedName>
    <definedName name="tar71_is">#REF!</definedName>
    <definedName name="tar72_c">#REF!</definedName>
    <definedName name="tar72_is">#REF!</definedName>
    <definedName name="tar73_c">#REF!</definedName>
    <definedName name="tar73_is">#REF!</definedName>
    <definedName name="tar74_c">#REF!</definedName>
    <definedName name="tar74_is">#REF!</definedName>
    <definedName name="tar75_c">#REF!</definedName>
    <definedName name="tar75_is">#REF!</definedName>
    <definedName name="tar76_c">#REF!</definedName>
    <definedName name="tar76_is">#REF!</definedName>
    <definedName name="tar77_c">#REF!</definedName>
    <definedName name="tar77_is">#REF!</definedName>
    <definedName name="tar78_c">#REF!</definedName>
    <definedName name="tar78_is">#REF!</definedName>
    <definedName name="tar79_c">#REF!</definedName>
    <definedName name="tar79_is">#REF!</definedName>
    <definedName name="tar8_c">#REF!</definedName>
    <definedName name="tar8_is">#REF!</definedName>
    <definedName name="tar80_c">#REF!</definedName>
    <definedName name="tar80_is">#REF!</definedName>
    <definedName name="tar9_c">#REF!</definedName>
    <definedName name="tar9_is">#REF!</definedName>
    <definedName name="targ">#REF!</definedName>
    <definedName name="taux_apport_decaisse">[22]PG!#REF!</definedName>
    <definedName name="taux_apport_encaisse">[22]PG!#REF!</definedName>
    <definedName name="taux_cout_recrutement">[22]PG!#REF!</definedName>
    <definedName name="Taux_Intérêt" localSheetId="0">#REF!</definedName>
    <definedName name="Taux_Intérêt">#REF!</definedName>
    <definedName name="taux_payement_acomptes">[22]PG!#REF!</definedName>
    <definedName name="taux_tva_moyen">[22]PG!#REF!</definedName>
    <definedName name="taux_tva_moyen_frais">[22]PG!#REF!</definedName>
    <definedName name="TauxTVA">20%</definedName>
    <definedName name="taxacq" localSheetId="0">#REF!</definedName>
    <definedName name="taxacq">#REF!</definedName>
    <definedName name="taxPV" localSheetId="0">#REF!</definedName>
    <definedName name="taxPV">#REF!</definedName>
    <definedName name="taxtar" localSheetId="0">#REF!</definedName>
    <definedName name="taxtar">#REF!</definedName>
    <definedName name="taxtar2">#REF!</definedName>
    <definedName name="tbg" localSheetId="0" hidden="1">{#N/A,#N/A,FALSE,"Tabl. G1";#N/A,#N/A,FALSE,"Tabl. G2"}</definedName>
    <definedName name="tbg" hidden="1">{#N/A,#N/A,FALSE,"Tabl. G1";#N/A,#N/A,FALSE,"Tabl. G2"}</definedName>
    <definedName name="TBNP">'[17]SCI la breteche'!$AF$3</definedName>
    <definedName name="TBPO">'[17]SCI la breteche'!$AJ$5</definedName>
    <definedName name="Techno">[74]Liste!$A$2:$A$11</definedName>
    <definedName name="telephony" localSheetId="0">#REF!</definedName>
    <definedName name="telephony">#REF!</definedName>
    <definedName name="Temp_2" localSheetId="0" hidden="1">{#N/A,#N/A,FALSE,"Assessment";#N/A,#N/A,FALSE,"Staffing";#N/A,#N/A,FALSE,"Hires";#N/A,#N/A,FALSE,"Assumptions"}</definedName>
    <definedName name="Temp_2" hidden="1">{#N/A,#N/A,FALSE,"Assessment";#N/A,#N/A,FALSE,"Staffing";#N/A,#N/A,FALSE,"Hires";#N/A,#N/A,FALSE,"Assumptions"}</definedName>
    <definedName name="Temp_3" localSheetId="0" hidden="1">{#N/A,#N/A,FALSE,"Assessment";#N/A,#N/A,FALSE,"Staffing";#N/A,#N/A,FALSE,"Hires";#N/A,#N/A,FALSE,"Assumptions"}</definedName>
    <definedName name="Temp_3" hidden="1">{#N/A,#N/A,FALSE,"Assessment";#N/A,#N/A,FALSE,"Staffing";#N/A,#N/A,FALSE,"Hires";#N/A,#N/A,FALSE,"Assumptions"}</definedName>
    <definedName name="temp_name" localSheetId="0" hidden="1">{"ALLOCATION1",#N/A,FALSE,"EXPENSE ALLOCATIONS";"ALLOCATION2",#N/A,FALSE,"EXPENSE ALLOCATIONS";"ALLOCATION3",#N/A,FALSE,"EXPENSE ALLOCATIONS";"ALLOCATION4",#N/A,FALSE,"EXPENSE ALLOCATIONS"}</definedName>
    <definedName name="temp_name" hidden="1">{"ALLOCATION1",#N/A,FALSE,"EXPENSE ALLOCATIONS";"ALLOCATION2",#N/A,FALSE,"EXPENSE ALLOCATIONS";"ALLOCATION3",#N/A,FALSE,"EXPENSE ALLOCATIONS";"ALLOCATION4",#N/A,FALSE,"EXPENSE ALLOCATIONS"}</definedName>
    <definedName name="test" localSheetId="0" hidden="1">{"targetdcf",#N/A,FALSE,"Merger consequences";"TARGETASSU",#N/A,FALSE,"Merger consequences";"TERMINAL VALUE",#N/A,FALSE,"Merger consequences"}</definedName>
    <definedName name="test" hidden="1">{"targetdcf",#N/A,FALSE,"Merger consequences";"TARGETASSU",#N/A,FALSE,"Merger consequences";"TERMINAL VALUE",#N/A,FALSE,"Merger consequences"}</definedName>
    <definedName name="Test_Conso">[23]Consolidated!$BS$266:$BT$266</definedName>
    <definedName name="Test_Newco">[23]Newco!$AD$117:$AE$117</definedName>
    <definedName name="Test_Target">[23]Target!$AK$138:$AL$138</definedName>
    <definedName name="test1" localSheetId="0">#REF!</definedName>
    <definedName name="test1">#REF!</definedName>
    <definedName name="test2" localSheetId="0">#REF!</definedName>
    <definedName name="test2">#REF!</definedName>
    <definedName name="Testbis" localSheetId="0">#REF!</definedName>
    <definedName name="Testbis">#REF!</definedName>
    <definedName name="testrrt">#REF!</definedName>
    <definedName name="tew" localSheetId="0" hidden="1">{"FY97Total",#N/A,FALSE,"FY97 - Total";"FY98Total",#N/A,FALSE,"FY98 - Total"}</definedName>
    <definedName name="tew" hidden="1">{"FY97Total",#N/A,FALSE,"FY97 - Total";"FY98Total",#N/A,FALSE,"FY98 - Total"}</definedName>
    <definedName name="TextRefCopyRangeCount" localSheetId="0" hidden="1">13</definedName>
    <definedName name="TextRefCopyRangeCount" hidden="1">56</definedName>
    <definedName name="tftchristine" localSheetId="0">#REF!</definedName>
    <definedName name="tftchristine">#REF!</definedName>
    <definedName name="thin_portal" localSheetId="0">#REF!</definedName>
    <definedName name="thin_portal">#REF!</definedName>
    <definedName name="THNEN" localSheetId="0" hidden="1">{#N/A,#N/A,FALSE,"Tabl. FB300";#N/A,#N/A,FALSE,"Tabl. FB350";#N/A,#N/A,FALSE,"Tabl. FB400";#N/A,#N/A,FALSE,"Tabl. FB500";#N/A,#N/A,FALSE,"Tabl. FS090"}</definedName>
    <definedName name="THNEN" hidden="1">{#N/A,#N/A,FALSE,"Tabl. FB300";#N/A,#N/A,FALSE,"Tabl. FB350";#N/A,#N/A,FALSE,"Tabl. FB400";#N/A,#N/A,FALSE,"Tabl. FB500";#N/A,#N/A,FALSE,"Tabl. FS090"}</definedName>
    <definedName name="thth" localSheetId="0" hidden="1">{#N/A,#N/A,FALSE,"Calc";#N/A,#N/A,FALSE,"Sensitivity";#N/A,#N/A,FALSE,"LT Earn.Dil.";#N/A,#N/A,FALSE,"Dil. AVP"}</definedName>
    <definedName name="thth" hidden="1">{#N/A,#N/A,FALSE,"Calc";#N/A,#N/A,FALSE,"Sensitivity";#N/A,#N/A,FALSE,"LT Earn.Dil.";#N/A,#N/A,FALSE,"Dil. AVP"}</definedName>
    <definedName name="Ticker3" localSheetId="0">#REF!</definedName>
    <definedName name="Ticker3">#REF!</definedName>
    <definedName name="tikl679o679o" localSheetId="0">#REF!</definedName>
    <definedName name="tikl679o679o">#REF!</definedName>
    <definedName name="titi" localSheetId="0">#REF!</definedName>
    <definedName name="titi">#REF!</definedName>
    <definedName name="TitreColonne1">[42]!Prêt[[#Headers],[N°]]</definedName>
    <definedName name="tobias" localSheetId="0">#REF!</definedName>
    <definedName name="tobias">#REF!</definedName>
    <definedName name="toby" localSheetId="0">#REF!</definedName>
    <definedName name="toby">#REF!</definedName>
    <definedName name="Tolerance">[74]Liste!$G$2:$G$4</definedName>
    <definedName name="TOT_MADELIN_2006_MP" localSheetId="0">#REF!</definedName>
    <definedName name="TOT_MADELIN_2006_MP">#REF!</definedName>
    <definedName name="TOT_REM_2006_MP" localSheetId="0">#REF!</definedName>
    <definedName name="TOT_REM_2006_MP">#REF!</definedName>
    <definedName name="TOTAL_ASSETS" hidden="1">"TOTAL_ASSETS"</definedName>
    <definedName name="TOTAL_CASH_DIVID" hidden="1">"TOTAL_CASH_DIVID"</definedName>
    <definedName name="TOTAL_CASH_FINAN" hidden="1">"TOTAL_CASH_FINAN"</definedName>
    <definedName name="TOTAL_CASH_INVEST" hidden="1">"TOTAL_CASH_INVEST"</definedName>
    <definedName name="TOTAL_CASH_OPER" hidden="1">"TOTAL_CASH_OPER"</definedName>
    <definedName name="TOTAL_COMMON" hidden="1">"TOTAL_COMMON"</definedName>
    <definedName name="TOTAL_CURRENT_ASSETS" hidden="1">"TOTAL_CURRENT_ASSETS"</definedName>
    <definedName name="TOTAL_CURRENT_LIAB" hidden="1">"TOTAL_CURRENT_LIAB"</definedName>
    <definedName name="TOTAL_DEBT" hidden="1">"TOTAL_DEBT"</definedName>
    <definedName name="TOTAL_DEBT_OVER_EBITDA" hidden="1">"TOTAL_DEBT_OVER_EBITDA"</definedName>
    <definedName name="TOTAL_DEBT_OVER_TOTAL_BV" hidden="1">"TOTAL_DEBT_OVER_TOTAL_BV"</definedName>
    <definedName name="TOTAL_DEBT_OVER_TOTAL_CAP" hidden="1">"TOTAL_DEBT_OVER_TOTAL_CAP"</definedName>
    <definedName name="TOTAL_EQUITY" hidden="1">"TOTAL_EQUITY"</definedName>
    <definedName name="Total_Interest" localSheetId="0">#REF!</definedName>
    <definedName name="Total_Interest">#REF!</definedName>
    <definedName name="TOTAL_INTEREST_EXP" hidden="1">"TOTAL_INTEREST_EXP"</definedName>
    <definedName name="TOTAL_INVENTORY" hidden="1">"TOTAL_INVENTORY"</definedName>
    <definedName name="TOTAL_LIAB" hidden="1">"TOTAL_LIAB"</definedName>
    <definedName name="TOTAL_LIAB_SHAREHOLD" hidden="1">"TOTAL_LIAB_SHAREHOLD"</definedName>
    <definedName name="TOTAL_LONG_DEBT" hidden="1">"TOTAL_LONG_DEBT"</definedName>
    <definedName name="TOTAL_OPER_EXPEN" hidden="1">"TOTAL_OPER_EXPEN"</definedName>
    <definedName name="Total_Pay" localSheetId="0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TOTAL_RECEIV" hidden="1">"TOTAL_RECEIV"</definedName>
    <definedName name="TOTAL_REVENUE" hidden="1">"TOTAL_REVENUE"</definedName>
    <definedName name="TOTAL_SPECIAL" hidden="1">"TOTAL_SPECIAL"</definedName>
    <definedName name="toto" localSheetId="0" hidden="1">{#N/A,#N/A,FALSE,"CSO FY";#N/A,#N/A,FALSE,"CSO H2";#N/A,#N/A,FALSE,"Conso";#N/A,#N/A,FALSE,"P&amp;LSy";#N/A,#N/A,FALSE,"P&amp;LNE"}</definedName>
    <definedName name="toto" hidden="1">{#N/A,#N/A,FALSE,"CSO FY";#N/A,#N/A,FALSE,"CSO H2";#N/A,#N/A,FALSE,"Conso";#N/A,#N/A,FALSE,"P&amp;LSy";#N/A,#N/A,FALSE,"P&amp;LNE"}</definedName>
    <definedName name="toto2" localSheetId="0">#REF!</definedName>
    <definedName name="toto2">#REF!</definedName>
    <definedName name="TPREL_1000" localSheetId="0">#REF!</definedName>
    <definedName name="TPREL_1000">#REF!</definedName>
    <definedName name="TPREL_1000DM" localSheetId="0">#REF!</definedName>
    <definedName name="TPREL_1000DM">#REF!</definedName>
    <definedName name="tr" localSheetId="0" hidden="1">{"FY97Tot nvs",#N/A,FALSE,"FY97 - Total";"FY98Tot nvs",#N/A,FALSE,"FY98 - Total"}</definedName>
    <definedName name="tr" hidden="1">{"FY97Tot nvs",#N/A,FALSE,"FY97 - Total";"FY98Tot nvs",#N/A,FALSE,"FY98 - Total"}</definedName>
    <definedName name="TRADE_AR" hidden="1">"TRADE_AR"</definedName>
    <definedName name="Trade_Payables">[23]Assumptions!$E$232:$P$237</definedName>
    <definedName name="Trade_Receivables">[23]Assumptions!$E$214:$P$219</definedName>
    <definedName name="Traitement">[74]Liste!$C$2:$C$11</definedName>
    <definedName name="transassum" localSheetId="0">#REF!</definedName>
    <definedName name="transassum">#REF!</definedName>
    <definedName name="trate" localSheetId="0">#REF!</definedName>
    <definedName name="trate">#REF!</definedName>
    <definedName name="TREASURY_STOCK" hidden="1">"TREASURY_STOCK"</definedName>
    <definedName name="treeList" hidden="1">"11110000000000000000000000000000000000000000000000000000000000000000000000000000000000000000000000000000000000000000000000000000000000000000000000000000000000000000000000000000000000000000000000000000"</definedName>
    <definedName name="Treso" localSheetId="0">#REF!</definedName>
    <definedName name="Treso">#REF!</definedName>
    <definedName name="Treso1" localSheetId="0">#REF!</definedName>
    <definedName name="Treso1">#REF!</definedName>
    <definedName name="tretrzt" localSheetId="0">#REF!</definedName>
    <definedName name="tretrzt">#REF!</definedName>
    <definedName name="trh">#REF!</definedName>
    <definedName name="trjk5i57">#REF!</definedName>
    <definedName name="trtet">#REF!</definedName>
    <definedName name="trtrttr">#REF!</definedName>
    <definedName name="TT" localSheetId="0" hidden="1">{#N/A,#N/A,FALSE,"Tabl. FB300";#N/A,#N/A,FALSE,"Tabl. FB350";#N/A,#N/A,FALSE,"Tabl. FB400";#N/A,#N/A,FALSE,"Tabl. FB500";#N/A,#N/A,FALSE,"Tabl. FS090"}</definedName>
    <definedName name="TT" hidden="1">{#N/A,#N/A,FALSE,"Tabl. FB300";#N/A,#N/A,FALSE,"Tabl. FB350";#N/A,#N/A,FALSE,"Tabl. FB400";#N/A,#N/A,FALSE,"Tabl. FB500";#N/A,#N/A,FALSE,"Tabl. FS090"}</definedName>
    <definedName name="TTC_CLT_N_1">#REF!</definedName>
    <definedName name="ttt" localSheetId="0" hidden="1">{"away stand alones",#N/A,FALSE,"Target"}</definedName>
    <definedName name="ttt" hidden="1">{"away stand alones",#N/A,FALSE,"Target"}</definedName>
    <definedName name="ttttttttt" localSheetId="0" hidden="1">{"'Set-Out'!$A$1:$H$30"}</definedName>
    <definedName name="ttttttttt" hidden="1">{"'Set-Out'!$A$1:$H$30"}</definedName>
    <definedName name="TVA_CLT">#REF!</definedName>
    <definedName name="tw" localSheetId="0" hidden="1">{#N/A,#N/A,FALSE,"Admin-Total";#N/A,#N/A,FALSE,"Admin_Comp";#N/A,#N/A,FALSE,"Admin";#N/A,#N/A,FALSE,"Services";#N/A,#N/A,FALSE,"Rent";#N/A,#N/A,FALSE,"Legal";#N/A,#N/A,FALSE,"Telephone"}</definedName>
    <definedName name="tw" hidden="1">{#N/A,#N/A,FALSE,"Admin-Total";#N/A,#N/A,FALSE,"Admin_Comp";#N/A,#N/A,FALSE,"Admin";#N/A,#N/A,FALSE,"Services";#N/A,#N/A,FALSE,"Rent";#N/A,#N/A,FALSE,"Legal";#N/A,#N/A,FALSE,"Telephone"}</definedName>
    <definedName name="tyi" localSheetId="0">#REF!</definedName>
    <definedName name="tyi">#REF!</definedName>
    <definedName name="tyiltu9ol" localSheetId="0">#REF!</definedName>
    <definedName name="tyiltu9ol">#REF!</definedName>
    <definedName name="tyrw" localSheetId="0" hidden="1">{"FY97Total var",#N/A,FALSE,"FY97 - Total";"FY98Total var",#N/A,FALSE,"FY98 - Total"}</definedName>
    <definedName name="tyrw" hidden="1">{"FY97Total var",#N/A,FALSE,"FY97 - Total";"FY98Total var",#N/A,FALSE,"FY98 - Total"}</definedName>
    <definedName name="tyu" localSheetId="0">#REF!</definedName>
    <definedName name="tyu">#REF!</definedName>
    <definedName name="tz56zuzu" localSheetId="0" hidden="1">1/[0]!EUReXToBEF</definedName>
    <definedName name="tz56zuzu" hidden="1">1/EUReXToBEF</definedName>
    <definedName name="u" localSheetId="0">#REF!</definedName>
    <definedName name="u">#REF!</definedName>
    <definedName name="ugkj" localSheetId="0">#REF!</definedName>
    <definedName name="ugkj">#REF!</definedName>
    <definedName name="ugyi" localSheetId="0">#REF!</definedName>
    <definedName name="ugyi">#REF!</definedName>
    <definedName name="uhiuk" localSheetId="0" hidden="1">{"adj95mult",#N/A,FALSE,"COMPCO";"adj95est",#N/A,FALSE,"COMPCO"}</definedName>
    <definedName name="uhiuk" hidden="1">{"adj95mult",#N/A,FALSE,"COMPCO";"adj95est",#N/A,FALSE,"COMPCO"}</definedName>
    <definedName name="UHJ" localSheetId="0" hidden="1">{#N/A,#N/A,FALSE,"Tabl. FB300";#N/A,#N/A,FALSE,"Tabl. FB350";#N/A,#N/A,FALSE,"Tabl. FB400";#N/A,#N/A,FALSE,"Tabl. FB500";#N/A,#N/A,FALSE,"Tabl. FS090"}</definedName>
    <definedName name="UHJ" hidden="1">{#N/A,#N/A,FALSE,"Tabl. FB300";#N/A,#N/A,FALSE,"Tabl. FB350";#N/A,#N/A,FALSE,"Tabl. FB400";#N/A,#N/A,FALSE,"Tabl. FB500";#N/A,#N/A,FALSE,"Tabl. FS090"}</definedName>
    <definedName name="uio" localSheetId="0">#REF!</definedName>
    <definedName name="uio">#REF!</definedName>
    <definedName name="UK" localSheetId="0" hidden="1">1/[0]!EUReXToNLG</definedName>
    <definedName name="UK" hidden="1">1/EUReXToNLG</definedName>
    <definedName name="UK_2" localSheetId="0" hidden="1">1/[0]!EUReXToNLG</definedName>
    <definedName name="UK_2" hidden="1">1/EUReXToNLG</definedName>
    <definedName name="UK_3" localSheetId="0" hidden="1">1/[0]!EUReXToITL</definedName>
    <definedName name="UK_3" hidden="1">1/EUReXToITL</definedName>
    <definedName name="umy" localSheetId="0">#REF!</definedName>
    <definedName name="umy">#REF!</definedName>
    <definedName name="unité">[91]Paramètres!$E$6</definedName>
    <definedName name="UNREALIZED_GAIN" hidden="1">"UNREALIZED_GAIN"</definedName>
    <definedName name="UNUSUAL_EXP" hidden="1">"UNUSUAL_EXP"</definedName>
    <definedName name="URTUETU" localSheetId="0">#REF!</definedName>
    <definedName name="URTUETU">#REF!</definedName>
    <definedName name="US" localSheetId="0">#REF!</definedName>
    <definedName name="US">#REF!</definedName>
    <definedName name="US_GAAP" hidden="1">"US_GAAP"</definedName>
    <definedName name="usd" localSheetId="0">#REF!</definedName>
    <definedName name="usd">#REF!</definedName>
    <definedName name="utg" localSheetId="0" hidden="1">{#N/A,#N/A,FALSE,"Tabl. H1";#N/A,#N/A,FALSE,"Tabl. H2"}</definedName>
    <definedName name="utg" hidden="1">{#N/A,#N/A,FALSE,"Tabl. H1";#N/A,#N/A,FALSE,"Tabl. H2"}</definedName>
    <definedName name="utt" localSheetId="0">#REF!</definedName>
    <definedName name="utt">#REF!</definedName>
    <definedName name="uttkjg" localSheetId="0">#REF!</definedName>
    <definedName name="uttkjg">#REF!</definedName>
    <definedName name="UUJNN?JNJ" localSheetId="0" hidden="1">{#N/A,#N/A,FALSE,"Tabl. G1";#N/A,#N/A,FALSE,"Tabl. G2"}</definedName>
    <definedName name="UUJNN?JNJ" hidden="1">{#N/A,#N/A,FALSE,"Tabl. G1";#N/A,#N/A,FALSE,"Tabl. G2"}</definedName>
    <definedName name="UUU" localSheetId="0">#REF!</definedName>
    <definedName name="UUU">#REF!</definedName>
    <definedName name="UUUUUU" localSheetId="0">#REF!</definedName>
    <definedName name="UUUUUU">#REF!</definedName>
    <definedName name="UUYYYYYYYY" localSheetId="0" hidden="1">{#N/A,#N/A,FALSE,"Tabl. A1";#N/A,#N/A,FALSE,"Tabl. A1 b";#N/A,#N/A,FALSE,"Tabl. A2";#N/A,#N/A,FALSE,"Tabl. A2-1";#N/A,#N/A,FALSE,"Tabl. A2-2"}</definedName>
    <definedName name="UUYYYYYYYY" hidden="1">{#N/A,#N/A,FALSE,"Tabl. A1";#N/A,#N/A,FALSE,"Tabl. A1 b";#N/A,#N/A,FALSE,"Tabl. A2";#N/A,#N/A,FALSE,"Tabl. A2-1";#N/A,#N/A,FALSE,"Tabl. A2-2"}</definedName>
    <definedName name="UYB" localSheetId="0" hidden="1">{#N/A,#N/A,FALSE,"Tabl. A1";#N/A,#N/A,FALSE,"Tabl. A1 b";#N/A,#N/A,FALSE,"Tabl. A2";#N/A,#N/A,FALSE,"Tabl. A2-1";#N/A,#N/A,FALSE,"Tabl. A2-2"}</definedName>
    <definedName name="UYB" hidden="1">{#N/A,#N/A,FALSE,"Tabl. A1";#N/A,#N/A,FALSE,"Tabl. A1 b";#N/A,#N/A,FALSE,"Tabl. A2";#N/A,#N/A,FALSE,"Tabl. A2-1";#N/A,#N/A,FALSE,"Tabl. A2-2"}</definedName>
    <definedName name="uytry" localSheetId="0">#REF!</definedName>
    <definedName name="uytry">#REF!</definedName>
    <definedName name="V" localSheetId="0">[17]Synthèse!$E$7</definedName>
    <definedName name="v" hidden="1">{"IS",#N/A,FALSE,"IS";"RPTIS",#N/A,FALSE,"RPTIS";"STATS",#N/A,FALSE,"STATS";"CELL",#N/A,FALSE,"CELL";"BS",#N/A,FALSE,"BS"}</definedName>
    <definedName name="v6uyjyu" localSheetId="0">#REF!</definedName>
    <definedName name="v6uyjyu">#REF!</definedName>
    <definedName name="val" localSheetId="0">#REF!</definedName>
    <definedName name="val">#REF!</definedName>
    <definedName name="Valeurs_Entrées" localSheetId="0">#N/A</definedName>
    <definedName name="Valeurs_Entrées">IF(Montant_Prêt*[0]!Taux_Intérêt*Durée_Prêt*Début_Prêt&gt;0,1,0)</definedName>
    <definedName name="VALO" localSheetId="0">#REF!</definedName>
    <definedName name="VALO">#REF!</definedName>
    <definedName name="Values_Entered" localSheetId="0">IF([0]!Loan_Amount*'Emprunt locatif'!Interest_Rate*'Emprunt locatif'!Loan_Years*'Emprunt locatif'!Loan_Start&gt;0,1,0)</definedName>
    <definedName name="Values_Entered">IF(Loan_Amount*Interest_Rate*Loan_Years*Loan_Start&gt;0,1,0)</definedName>
    <definedName name="vanja" localSheetId="0">#REF!</definedName>
    <definedName name="vanja">#REF!</definedName>
    <definedName name="var" localSheetId="0">#REF!</definedName>
    <definedName name="var">#REF!</definedName>
    <definedName name="Var_Marketing_2017">'[33]KPI''s'!$AA$47:INDEX('[33]KPI''s'!$AA$47:$AL$47,MONTH('[33]Trend P&amp;L report'!$C$2))</definedName>
    <definedName name="vare" localSheetId="0">#REF!</definedName>
    <definedName name="vare">#REF!</definedName>
    <definedName name="variante">[53]Paramètres!$B$7</definedName>
    <definedName name="vcncvnc" localSheetId="0" hidden="1">{"landexbravo",#N/A,FALSE,"Land (ex Bravo)";"Schenker_HO",#N/A,FALSE,"Schenker HO";"Landincbravo",#N/A,FALSE,"Land + Bravo";"Logistics",#N/A,FALSE,"Logistics";"Airandsea",#N/A,FALSE,"Air &amp; Sea";"Schenkgroup",#N/A,FALSE,"Schenker Group";"RaabKarcher",#N/A,FALSE,"Raab Karcher";"Brenntag",#N/A,FALSE,"Brenntag";"Interfer",#N/A,FALSE,"Interfer";"F_S",#N/A,FALSE,"F&amp;S";"Full_line",#N/A,FALSE,"Wholesale";"Auto_S",#N/A,FALSE,"Auto_S";"Otherco",#N/A,FALSE,"Other co";"Centraladmin",#N/A,FALSE,"Central Ad";"Consol_adj",#N/A,FALSE,"Consol adj";"Summary98",#N/A,FALSE,"Summary";"Bravo",#N/A,FALSE,"Bravo";"Offerletter",#N/A,FALSE,"Offer letter 1";"Front sheet",#N/A,FALSE,"Comments"}</definedName>
    <definedName name="vcncvnc" hidden="1">{"landexbravo",#N/A,FALSE,"Land (ex Bravo)";"Schenker_HO",#N/A,FALSE,"Schenker HO";"Landincbravo",#N/A,FALSE,"Land + Bravo";"Logistics",#N/A,FALSE,"Logistics";"Airandsea",#N/A,FALSE,"Air &amp; Sea";"Schenkgroup",#N/A,FALSE,"Schenker Group";"RaabKarcher",#N/A,FALSE,"Raab Karcher";"Brenntag",#N/A,FALSE,"Brenntag";"Interfer",#N/A,FALSE,"Interfer";"F_S",#N/A,FALSE,"F&amp;S";"Full_line",#N/A,FALSE,"Wholesale";"Auto_S",#N/A,FALSE,"Auto_S";"Otherco",#N/A,FALSE,"Other co";"Centraladmin",#N/A,FALSE,"Central Ad";"Consol_adj",#N/A,FALSE,"Consol adj";"Summary98",#N/A,FALSE,"Summary";"Bravo",#N/A,FALSE,"Bravo";"Offerletter",#N/A,FALSE,"Offer letter 1";"Front sheet",#N/A,FALSE,"Comments"}</definedName>
    <definedName name="vcncvncnb" localSheetId="0" hidden="1">{"comps",#N/A,FALSE,"HANDPACK";"footnotes",#N/A,FALSE,"HANDPACK"}</definedName>
    <definedName name="vcncvncnb" hidden="1">{"comps",#N/A,FALSE,"HANDPACK";"footnotes",#N/A,FALSE,"HANDPACK"}</definedName>
    <definedName name="vcsds" localSheetId="0">#REF!</definedName>
    <definedName name="vcsds">#REF!</definedName>
    <definedName name="vehicle" localSheetId="0">#REF!</definedName>
    <definedName name="vehicle">#REF!</definedName>
    <definedName name="vers2" localSheetId="0">#REF!</definedName>
    <definedName name="vers2">#REF!</definedName>
    <definedName name="Versements_supplémentaires_facultatifs">#REF!</definedName>
    <definedName name="version">[91]Paramètres!$D$4</definedName>
    <definedName name="Vestas2" localSheetId="0">#REF!</definedName>
    <definedName name="Vestas2">#REF!</definedName>
    <definedName name="vngt" localSheetId="0">#REF!</definedName>
    <definedName name="vngt">#REF!</definedName>
    <definedName name="vo" localSheetId="0" hidden="1">{"consolidated",#N/A,FALSE,"Sheet1";"cms",#N/A,FALSE,"Sheet1";"fse",#N/A,FALSE,"Sheet1"}</definedName>
    <definedName name="vo" hidden="1">{"consolidated",#N/A,FALSE,"Sheet1";"cms",#N/A,FALSE,"Sheet1";"fse",#N/A,FALSE,"Sheet1"}</definedName>
    <definedName name="VOLUME" hidden="1">"VOLUME"</definedName>
    <definedName name="volvic" localSheetId="0">#REF!</definedName>
    <definedName name="volvic">#REF!</definedName>
    <definedName name="vv" localSheetId="0">#REF!</definedName>
    <definedName name="vv">#REF!</definedName>
    <definedName name="vvv" localSheetId="0" hidden="1">{"Allocation Matrix p1",#N/A,FALSE,"Allocation Matrix";"Allocation Matrix p2",#N/A,FALSE,"Allocation Matrix";"Allocation Matrix p3",#N/A,FALSE,"Allocation Matrix"}</definedName>
    <definedName name="vvv" hidden="1">{"Allocation Matrix p1",#N/A,FALSE,"Allocation Matrix";"Allocation Matrix p2",#N/A,FALSE,"Allocation Matrix";"Allocation Matrix p3",#N/A,FALSE,"Allocation Matrix"}</definedName>
    <definedName name="vvvv" localSheetId="0">#REF!</definedName>
    <definedName name="vvvv">#REF!</definedName>
    <definedName name="vvvvbbbb" localSheetId="0">#REF!</definedName>
    <definedName name="vvvvbbbb">#REF!</definedName>
    <definedName name="vvvvvv" localSheetId="0">#REF!</definedName>
    <definedName name="vvvvvv">#REF!</definedName>
    <definedName name="vvvvvvvv">#REF!</definedName>
    <definedName name="vwx" localSheetId="0" hidden="1">{#N/A,#N/A,FALSE,"Tabl. FB300";#N/A,#N/A,FALSE,"Tabl. FB350";#N/A,#N/A,FALSE,"Tabl. FB400";#N/A,#N/A,FALSE,"Tabl. FB500";#N/A,#N/A,FALSE,"Tabl. FS090"}</definedName>
    <definedName name="vwx" hidden="1">{#N/A,#N/A,FALSE,"Tabl. FB300";#N/A,#N/A,FALSE,"Tabl. FB350";#N/A,#N/A,FALSE,"Tabl. FB400";#N/A,#N/A,FALSE,"Tabl. FB500";#N/A,#N/A,FALSE,"Tabl. FS090"}</definedName>
    <definedName name="w" localSheetId="0" hidden="1">{"vue1",#N/A,FALSE,"synthese";"vue2",#N/A,FALSE,"synthese"}</definedName>
    <definedName name="w" hidden="1">{"FY98Q1 nvs",#N/A,FALSE,"FY98 - Q1";"FY98Q2 nvs",#N/A,FALSE,"FY98 - Q2";"FY98Q3 nvs",#N/A,FALSE,"FY98 - Q3";"FY98Q4 nvs",#N/A,FALSE,"FY98 - Q4"}</definedName>
    <definedName name="WACC" localSheetId="0">#REF!</definedName>
    <definedName name="WACC">#REF!</definedName>
    <definedName name="waou" localSheetId="0">#REF!</definedName>
    <definedName name="waou">#REF!</definedName>
    <definedName name="WCapital_and_Tax_Target">[23]Target!$CV$352:$DK$398</definedName>
    <definedName name="wcom" localSheetId="0" hidden="1">{"IS",#N/A,FALSE,"IS";"RPTIS",#N/A,FALSE,"RPTIS";"STATS",#N/A,FALSE,"STATS";"BS",#N/A,FALSE,"BS"}</definedName>
    <definedName name="wcom" hidden="1">{"IS",#N/A,FALSE,"IS";"RPTIS",#N/A,FALSE,"RPTIS";"STATS",#N/A,FALSE,"STATS";"BS",#N/A,FALSE,"BS"}</definedName>
    <definedName name="wd" localSheetId="0" hidden="1">{"FY98Q1 var",#N/A,FALSE,"FY98 - Q1";"FY98Q2 var",#N/A,FALSE,"FY98 - Q2";"FY98Q3 var",#N/A,FALSE,"FY98 - Q3";"FY98Q4 var",#N/A,FALSE,"FY98 - Q4"}</definedName>
    <definedName name="wd" hidden="1">{"FY98Q1 var",#N/A,FALSE,"FY98 - Q1";"FY98Q2 var",#N/A,FALSE,"FY98 - Q2";"FY98Q3 var",#N/A,FALSE,"FY98 - Q3";"FY98Q4 var",#N/A,FALSE,"FY98 - Q4"}</definedName>
    <definedName name="wed" localSheetId="0">#REF!</definedName>
    <definedName name="wed">#REF!</definedName>
    <definedName name="weee" localSheetId="0" hidden="1">{"FY98Q1 var",#N/A,FALSE,"FY98 - Q1";"FY98Q2 var",#N/A,FALSE,"FY98 - Q2";"FY98Q3 var",#N/A,FALSE,"FY98 - Q3";"FY98Q4 var",#N/A,FALSE,"FY98 - Q4"}</definedName>
    <definedName name="weee" hidden="1">{"FY98Q1 var",#N/A,FALSE,"FY98 - Q1";"FY98Q2 var",#N/A,FALSE,"FY98 - Q2";"FY98Q3 var",#N/A,FALSE,"FY98 - Q3";"FY98Q4 var",#N/A,FALSE,"FY98 - Q4"}</definedName>
    <definedName name="wef" localSheetId="0">#REF!</definedName>
    <definedName name="wef">#REF!</definedName>
    <definedName name="wefd" localSheetId="0">#REF!</definedName>
    <definedName name="wefd">#REF!</definedName>
    <definedName name="wefsdfasdf" localSheetId="0">#REF!</definedName>
    <definedName name="wefsdfasdf">#REF!</definedName>
    <definedName name="weraw">#REF!</definedName>
    <definedName name="were">#REF!</definedName>
    <definedName name="werwe">#REF!</definedName>
    <definedName name="wewq" localSheetId="0" hidden="1">{"FY97Q1 nvs",#N/A,FALSE,"FY97 - Q1";"FY97Q2 nvs",#N/A,FALSE,"FY97 - Q2";"FY97Q3 nvs",#N/A,FALSE,"FY97 - Q3";"FY97Q4 nvs",#N/A,FALSE,"FY97 - Q4"}</definedName>
    <definedName name="wewq" hidden="1">{"FY97Q1 nvs",#N/A,FALSE,"FY97 - Q1";"FY97Q2 nvs",#N/A,FALSE,"FY97 - Q2";"FY97Q3 nvs",#N/A,FALSE,"FY97 - Q3";"FY97Q4 nvs",#N/A,FALSE,"FY97 - Q4"}</definedName>
    <definedName name="wf" localSheetId="0">#REF!</definedName>
    <definedName name="wf">#REF!</definedName>
    <definedName name="wfg" localSheetId="0">#REF!</definedName>
    <definedName name="wfg">#REF!</definedName>
    <definedName name="whatt" localSheetId="0">#REF!</definedName>
    <definedName name="whatt">#REF!</definedName>
    <definedName name="wi">#REF!</definedName>
    <definedName name="will">#REF!</definedName>
    <definedName name="Woods" hidden="1">#REF!</definedName>
    <definedName name="Workcap4">#REF!</definedName>
    <definedName name="working_capital">#REF!</definedName>
    <definedName name="wqer" localSheetId="0" hidden="1">{#N/A,#N/A,FALSE,"Dev_Total";#N/A,#N/A,FALSE,"Dev_Comp";#N/A,#N/A,FALSE,"Dev_Equip"}</definedName>
    <definedName name="wqer" hidden="1">{"Allocation Matrix p1",#N/A,FALSE,"Allocation Matrix";"Allocation Matrix p2",#N/A,FALSE,"Allocation Matrix";"Allocation Matrix p3",#N/A,FALSE,"Allocation Matrix"}</definedName>
    <definedName name="wqqwe" localSheetId="0" hidden="1">{"FY97Tot nvs",#N/A,FALSE,"FY97 - Total";"FY98Tot nvs",#N/A,FALSE,"FY98 - Total"}</definedName>
    <definedName name="wqqwe" hidden="1">{"FY97Tot nvs",#N/A,FALSE,"FY97 - Total";"FY98Tot nvs",#N/A,FALSE,"FY98 - Total"}</definedName>
    <definedName name="wqrew" localSheetId="0" hidden="1">{"FY97Total",#N/A,FALSE,"FY97 - Total";"FY98Total",#N/A,FALSE,"FY98 - Total"}</definedName>
    <definedName name="wqrew" hidden="1">{"FY97Total",#N/A,FALSE,"FY97 - Total";"FY98Total",#N/A,FALSE,"FY98 - Total"}</definedName>
    <definedName name="wqrwqe" localSheetId="0" hidden="1">{"FY98Q1 nvs",#N/A,FALSE,"FY98 - Q1";"FY98Q2 nvs",#N/A,FALSE,"FY98 - Q2";"FY98Q3 nvs",#N/A,FALSE,"FY98 - Q3";"FY98Q4 nvs",#N/A,FALSE,"FY98 - Q4"}</definedName>
    <definedName name="wqrwqe" hidden="1">{"FY98Q1 nvs",#N/A,FALSE,"FY98 - Q1";"FY98Q2 nvs",#N/A,FALSE,"FY98 - Q2";"FY98Q3 nvs",#N/A,FALSE,"FY98 - Q3";"FY98Q4 nvs",#N/A,FALSE,"FY98 - Q4"}</definedName>
    <definedName name="wr" hidden="1">#REF!</definedName>
    <definedName name="wrkcapacq">#REF!</definedName>
    <definedName name="wrkcappfma">#REF!</definedName>
    <definedName name="wrkcaptar">#REF!</definedName>
    <definedName name="wrksht" localSheetId="0" hidden="1">{"USD",#N/A,FALSE,"FC-15 Cap Expend";"LC",#N/A,FALSE,"FC-15 Cap Expend"}</definedName>
    <definedName name="wrksht" hidden="1">{"USD",#N/A,FALSE,"FC-15 Cap Expend";"LC",#N/A,FALSE,"FC-15 Cap Expend"}</definedName>
    <definedName name="wrm" localSheetId="0">#REF!</definedName>
    <definedName name="wrm">#REF!</definedName>
    <definedName name="wrn" localSheetId="0" hidden="1">{"vue1",#N/A,FALSE,"synthese";"vue2",#N/A,FALSE,"synthese"}</definedName>
    <definedName name="wrn" hidden="1">{"vue1",#N/A,FALSE,"synthese";"vue2",#N/A,FALSE,"synthese"}</definedName>
    <definedName name="wrn.1" localSheetId="0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wrn.1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wrn.1." localSheetId="0" hidden="1">{#N/A,#N/A,FALSE,"Calc";#N/A,#N/A,FALSE,"Sensitivity";#N/A,#N/A,FALSE,"LT Earn.Dil.";#N/A,#N/A,FALSE,"Dil. AVP"}</definedName>
    <definedName name="wrn.1." hidden="1">{#N/A,#N/A,FALSE,"Calc";#N/A,#N/A,FALSE,"Sensitivity";#N/A,#N/A,FALSE,"LT Earn.Dil.";#N/A,#N/A,FALSE,"Dil. AVP"}</definedName>
    <definedName name="wrn.1._.Print._.Month._.Data." localSheetId="0" hidden="1">{"Month vs ABP p1",#N/A,FALSE,"Month vs ABP";"Month vs ABP p2",#N/A,FALSE,"Month vs ABP";"Month",#N/A,FALSE,"Month"}</definedName>
    <definedName name="wrn.1._.Print._.Month._.Data." hidden="1">{"Month vs ABP p1",#N/A,FALSE,"Month vs ABP";"Month vs ABP p2",#N/A,FALSE,"Month vs ABP";"Month",#N/A,FALSE,"Month"}</definedName>
    <definedName name="wrn.1.1" localSheetId="0">#REF!</definedName>
    <definedName name="wrn.1.1">#REF!</definedName>
    <definedName name="wrn.1.1.2" localSheetId="0">#REF!</definedName>
    <definedName name="wrn.1.1.2">#REF!</definedName>
    <definedName name="wrn.1.1.3" localSheetId="0">#REF!</definedName>
    <definedName name="wrn.1.1.3">#REF!</definedName>
    <definedName name="wrn.1.2">#REF!</definedName>
    <definedName name="wrn.1.3">#REF!</definedName>
    <definedName name="wrn.10yp._.balance._.sheet.">#REF!</definedName>
    <definedName name="wrn.10yp._.capex.">#REF!</definedName>
    <definedName name="wrn.10yp._.customers.">#REF!</definedName>
    <definedName name="wrn.10yp._.graphs.">#REF!</definedName>
    <definedName name="wrn.10yp._.key._.data.">#REF!</definedName>
    <definedName name="wrn.10yp._.profit._.and._.loss.">#REF!</definedName>
    <definedName name="wrn.10yp._.tariffs.">#REF!</definedName>
    <definedName name="wrn.1995_1996detail.">#REF!</definedName>
    <definedName name="wrn.1995_1996detail2">#REF!</definedName>
    <definedName name="wrn.1996._.BUDGET.">#REF!</definedName>
    <definedName name="wrn.1996._.TO._.2004.">#REF!</definedName>
    <definedName name="wrn.1999._.Corporate.">#REF!</definedName>
    <definedName name="wrn.1999._.Funding.">#REF!</definedName>
    <definedName name="wrn.1999._.Grp._.Adjustments.">#REF!</definedName>
    <definedName name="wrn.1999._.Grp._.Consol.">#REF!</definedName>
    <definedName name="wrn.1999._.HTUK.">#REF!</definedName>
    <definedName name="wrn.1999._.International.">#REF!</definedName>
    <definedName name="wrn.1999._.OIDL.">#REF!</definedName>
    <definedName name="wrn.1999._.Trust.">#REF!</definedName>
    <definedName name="WRN.2.">#REF!</definedName>
    <definedName name="wrn.2._.pagers." localSheetId="0" hidden="1">{"Cover",#N/A,FALSE,"Cover";"Summary",#N/A,FALSE,"Summarpage"}</definedName>
    <definedName name="wrn.2._.pagers." hidden="1">{"Cover",#N/A,FALSE,"Cover";"Summary",#N/A,FALSE,"Summarpage"}</definedName>
    <definedName name="wrn.2._.Print._.QTD._.Data." localSheetId="0" hidden="1">{"Qtr vs ABP p1",#N/A,FALSE,"Quarter vs ABP";"Qtr vs ABP p2",#N/A,FALSE,"Quarter vs ABP";"Qtr",#N/A,FALSE,"Quarter"}</definedName>
    <definedName name="wrn.2._.Print._.QTD._.Data." hidden="1">{"Qtr vs ABP p1",#N/A,FALSE,"Quarter vs ABP";"Qtr vs ABP p2",#N/A,FALSE,"Quarter vs ABP";"Qtr",#N/A,FALSE,"Quarter"}</definedName>
    <definedName name="wrn.2.1.1.0_EVA_._.Realistic_Case." localSheetId="0">#REF!</definedName>
    <definedName name="wrn.2.1.1.0_EVA_._.Realistic_Case.">#REF!</definedName>
    <definedName name="wrn.2.1.1.0_eva_._.Realistic_case1" localSheetId="0">#REF!</definedName>
    <definedName name="wrn.2.1.1.0_eva_._.Realistic_case1">#REF!</definedName>
    <definedName name="wrn.2.1.2.0_EVA_Strategic_Case." localSheetId="0">#REF!</definedName>
    <definedName name="wrn.2.1.2.0_EVA_Strategic_Case.">#REF!</definedName>
    <definedName name="wrn.2.1.3.1_Assumptions.">#REF!</definedName>
    <definedName name="wrn.2.1.3.1_BU_Key_Drivers.">#REF!</definedName>
    <definedName name="wrn.2000._.Corporate.">#REF!</definedName>
    <definedName name="wrn.2000._.Funding.">#REF!</definedName>
    <definedName name="wrn.2000._.Grp._.Adjustments.">#REF!</definedName>
    <definedName name="wrn.2000._.Grp._.Consol.">#REF!</definedName>
    <definedName name="wrn.2000._.HTUK.">#REF!</definedName>
    <definedName name="wrn.2000._.International.">#REF!</definedName>
    <definedName name="wrn.2000._.OIDL.">#REF!</definedName>
    <definedName name="wrn.2000._.Trust.">#REF!</definedName>
    <definedName name="wrn.3._.Print._.YTD._.Data." localSheetId="0" hidden="1">{"Year vs ABP p1",#N/A,FALSE,"Year vs ABP";"Year vs ABP p2",#N/A,FALSE,"Year vs ABP";"Year",#N/A,FALSE,"Year"}</definedName>
    <definedName name="wrn.3._.Print._.YTD._.Data." hidden="1">{"Year vs ABP p1",#N/A,FALSE,"Year vs ABP";"Year vs ABP p2",#N/A,FALSE,"Year vs ABP";"Year",#N/A,FALSE,"Year"}</definedName>
    <definedName name="wrn.4._.Print._.Appendix._.I." localSheetId="0" hidden="1">{"Appendix I",#N/A,FALSE,"Appendix I   - Assy Var"}</definedName>
    <definedName name="wrn.4._.Print._.Appendix._.I." hidden="1">{"Appendix I",#N/A,FALSE,"Appendix I   - Assy Var"}</definedName>
    <definedName name="wrn.5._.Print._.Appendix._.II." localSheetId="0" hidden="1">{"Appendix II",#N/A,FALSE,"Appendix II - Manu Var (Month)"}</definedName>
    <definedName name="wrn.5._.Print._.Appendix._.II." hidden="1">{"Appendix II",#N/A,FALSE,"Appendix II - Manu Var (Month)"}</definedName>
    <definedName name="wrn.50._.50.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._.50.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_.501" localSheetId="0">#REF!</definedName>
    <definedName name="wrn.50_.501">#REF!</definedName>
    <definedName name="wrn.6._.Print._.Appendix._.III." localSheetId="0" hidden="1">{"Appendix III",#N/A,FALSE,"Appendix III - Manu Var (QTD) "}</definedName>
    <definedName name="wrn.6._.Print._.Appendix._.III." hidden="1">{"Appendix III",#N/A,FALSE,"Appendix III - Manu Var (QTD) "}</definedName>
    <definedName name="wrn.7._.Print._.Appendix._.IV." localSheetId="0" hidden="1">{"Appendix IV",#N/A,FALSE,"Appendix IV - Inventory Change"}</definedName>
    <definedName name="wrn.7._.Print._.Appendix._.IV." hidden="1">{"Appendix IV",#N/A,FALSE,"Appendix IV - Inventory Change"}</definedName>
    <definedName name="wrn.A_VALUATION." localSheetId="0" hidden="1">{#N/A,#N/A,FALSE,"A_D";#N/A,#N/A,FALSE,"WACC";#N/A,#N/A,FALSE,"DCF";#N/A,#N/A,FALSE,"A";#N/A,#N/A,FALSE,"LBO";#N/A,#N/A,FALSE,"C";#N/A,#N/A,FALSE,"impd";#N/A,#N/A,FALSE,"comps"}</definedName>
    <definedName name="wrn.A_VALUATION." hidden="1">{#N/A,#N/A,FALSE,"A_D";#N/A,#N/A,FALSE,"WACC";#N/A,#N/A,FALSE,"DCF";#N/A,#N/A,FALSE,"A";#N/A,#N/A,FALSE,"LBO";#N/A,#N/A,FALSE,"C";#N/A,#N/A,FALSE,"impd";#N/A,#N/A,FALSE,"comps"}</definedName>
    <definedName name="wrn.a1._.FY9798Totals._.no._.var." localSheetId="0" hidden="1">{"FY97Tot nvs",#N/A,FALSE,"FY97 - Total";"FY98Tot nvs",#N/A,FALSE,"FY98 - Total"}</definedName>
    <definedName name="wrn.a1._.FY9798Totals._.no._.var." hidden="1">{"FY97Tot nvs",#N/A,FALSE,"FY97 - Total";"FY98Tot nvs",#N/A,FALSE,"FY98 - Total"}</definedName>
    <definedName name="wrn.a2._.FY97Q1234._.no._.var." localSheetId="0" hidden="1">{"FY97Q1 nvs",#N/A,FALSE,"FY97 - Q1";"FY97Q2 nvs",#N/A,FALSE,"FY97 - Q2";"FY97Q3 nvs",#N/A,FALSE,"FY97 - Q3";"FY97Q4 nvs",#N/A,FALSE,"FY97 - Q4"}</definedName>
    <definedName name="wrn.a2._.FY97Q1234._.no._.var." hidden="1">{"FY97Q1 nvs",#N/A,FALSE,"FY97 - Q1";"FY97Q2 nvs",#N/A,FALSE,"FY97 - Q2";"FY97Q3 nvs",#N/A,FALSE,"FY97 - Q3";"FY97Q4 nvs",#N/A,FALSE,"FY97 - Q4"}</definedName>
    <definedName name="wrn.a3._.FY98Q1234._.no._.var." localSheetId="0" hidden="1">{"FY98Q1 nvs",#N/A,FALSE,"FY98 - Q1";"FY98Q2 nvs",#N/A,FALSE,"FY98 - Q2";"FY98Q3 nvs",#N/A,FALSE,"FY98 - Q3";"FY98Q4 nvs",#N/A,FALSE,"FY98 - Q4"}</definedName>
    <definedName name="wrn.a3._.FY98Q1234._.no._.var." hidden="1">{"FY98Q1 nvs",#N/A,FALSE,"FY98 - Q1";"FY98Q2 nvs",#N/A,FALSE,"FY98 - Q2";"FY98Q3 nvs",#N/A,FALSE,"FY98 - Q3";"FY98Q4 nvs",#N/A,FALSE,"FY98 - Q4"}</definedName>
    <definedName name="wrn.Accounts." localSheetId="0">#REF!</definedName>
    <definedName name="wrn.Accounts.">#REF!</definedName>
    <definedName name="wrn.Accr_Dil." localSheetId="0" hidden="1">{#N/A,#N/A,FALSE,"Debt Accr";#N/A,#N/A,FALSE,"Stock Accr";#N/A,#N/A,FALSE,"Debt Stock Accr"}</definedName>
    <definedName name="wrn.Accr_Dil." hidden="1">{#N/A,#N/A,FALSE,"Debt Accr";#N/A,#N/A,FALSE,"Stock Accr";#N/A,#N/A,FALSE,"Debt Stock Accr"}</definedName>
    <definedName name="wrn.Acquisition_matrix." localSheetId="0" hidden="1">{"Acq_matrix",#N/A,FALSE,"Acquisition Matrix"}</definedName>
    <definedName name="wrn.Acquisition_matrix." hidden="1">{"Acq_matrix",#N/A,FALSE,"Acquisition Matrix"}</definedName>
    <definedName name="wrn.adj95." localSheetId="0" hidden="1">{"adj95mult",#N/A,FALSE,"COMPCO";"adj95est",#N/A,FALSE,"COMPCO"}</definedName>
    <definedName name="wrn.adj95." hidden="1">{"adj95mult",#N/A,FALSE,"COMPCO";"adj95est",#N/A,FALSE,"COMPCO"}</definedName>
    <definedName name="wrn.Adjustments." localSheetId="0" hidden="1">{"Page1",#N/A,FALSE,"Matrix (1)";"Page2",#N/A,FALSE,"Pay-Out";"Page3",#N/A,FALSE,"Prems_Reserves";"Page4",#N/A,FALSE,"Adj. EPS";"Page5",#N/A,FALSE,"Acc_Dil"}</definedName>
    <definedName name="wrn.Adjustments." hidden="1">{"Page1",#N/A,FALSE,"Matrix (1)";"Page2",#N/A,FALSE,"Pay-Out";"Page3",#N/A,FALSE,"Prems_Reserves";"Page4",#N/A,FALSE,"Adj. EPS";"Page5",#N/A,FALSE,"Acc_Dil"}</definedName>
    <definedName name="wrn.Admin." localSheetId="0" hidden="1">{#N/A,#N/A,FALSE,"Admin-Total";#N/A,#N/A,FALSE,"Admin_Comp";#N/A,#N/A,FALSE,"Admin";#N/A,#N/A,FALSE,"Services";#N/A,#N/A,FALSE,"Rent";#N/A,#N/A,FALSE,"Legal";#N/A,#N/A,FALSE,"Telephone"}</definedName>
    <definedName name="wrn.Admin." hidden="1">{#N/A,#N/A,FALSE,"Admin-Total";#N/A,#N/A,FALSE,"Admin_Comp";#N/A,#N/A,FALSE,"Admin";#N/A,#N/A,FALSE,"Services";#N/A,#N/A,FALSE,"Rent";#N/A,#N/A,FALSE,"Legal";#N/A,#N/A,FALSE,"Telephone"}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1" localSheetId="0">#REF!</definedName>
    <definedName name="wrn.aging._.and._.Trend._.Analysis1">#REF!</definedName>
    <definedName name="wrn.AJDSuite." localSheetId="0">#REF!</definedName>
    <definedName name="wrn.AJDSuite.">#REF!</definedName>
    <definedName name="wrn.ALAN." localSheetId="0">#REF!</definedName>
    <definedName name="wrn.ALAN.">#REF!</definedName>
    <definedName name="wrn.Alex.">#REF!</definedName>
    <definedName name="wrn.ALL." localSheetId="0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hidden="1">{"INPUT",#N/A,FALSE,"REVENUE AND GM ";"CONTROL",#N/A,FALSE,"REVENUE AND GM ";"SWITCH",#N/A,FALSE,"REVENUE AND GM ";"OUTPUT",#N/A,FALSE,"REVENUE AND GM ";"TOTAL",#N/A,FALSE,"REVENUE AND GM "}</definedName>
    <definedName name="wrn.ALL._.ALLOCATIONS." localSheetId="0" hidden="1">{"ALLOCATION1",#N/A,FALSE,"EXPENSE ALLOCATIONS";"ALLOCATION2",#N/A,FALSE,"EXPENSE ALLOCATIONS";"ALLOCATION3",#N/A,FALSE,"EXPENSE ALLOCATIONS";"ALLOCATION4",#N/A,FALSE,"EXPENSE ALLOCATIONS"}</definedName>
    <definedName name="wrn.ALL._.ALLOCATIONS." hidden="1">{"ALLOCATION1",#N/A,FALSE,"EXPENSE ALLOCATIONS";"ALLOCATION2",#N/A,FALSE,"EXPENSE ALLOCATIONS";"ALLOCATION3",#N/A,FALSE,"EXPENSE ALLOCATIONS";"ALLOCATION4",#N/A,FALSE,"EXPENSE ALLOCATIONS"}</definedName>
    <definedName name="wrn.ALL._.ASSEM._.REPORTS." localSheetId="0" hidden="1">{"TOTALASSEMBLY",#N/A,FALSE,"ASSEMBLY EXPENSE";"DPAK",#N/A,FALSE,"ASSEMBLY EXPENSE";"TO220",#N/A,FALSE,"ASSEMBLY EXPENSE";"HEXDIP",#N/A,FALSE,"ASSEMBLY EXPENSE";"HEXSENSE",#N/A,FALSE,"ASSEMBLY EXPENSE";"MANAGEMENT",#N/A,FALSE,"ASSEMBLY EXPENSE";"MFGENGINEERING",#N/A,FALSE,"ASSEMBLY EXPENSE";"EQUIPENGINEERING",#N/A,FALSE,"ASSEMBLY EXPENSE";"TO220MGMT",#N/A,FALSE,"ASSEMBLY EXPENSE";"SAW",#N/A,FALSE,"ASSEMBLY EXPENSE";"EQUIPMENTSUPPORT",#N/A,FALSE,"ASSEMBLY EXPENSE";"MATERIALS",#N/A,FALSE,"ASSEMBLY EXPENSE"}</definedName>
    <definedName name="wrn.ALL._.ASSEM._.REPORTS." hidden="1">{"TOTALASSEMBLY",#N/A,FALSE,"ASSEMBLY EXPENSE";"DPAK",#N/A,FALSE,"ASSEMBLY EXPENSE";"TO220",#N/A,FALSE,"ASSEMBLY EXPENSE";"HEXDIP",#N/A,FALSE,"ASSEMBLY EXPENSE";"HEXSENSE",#N/A,FALSE,"ASSEMBLY EXPENSE";"MANAGEMENT",#N/A,FALSE,"ASSEMBLY EXPENSE";"MFGENGINEERING",#N/A,FALSE,"ASSEMBLY EXPENSE";"EQUIPENGINEERING",#N/A,FALSE,"ASSEMBLY EXPENSE";"TO220MGMT",#N/A,FALSE,"ASSEMBLY EXPENSE";"SAW",#N/A,FALSE,"ASSEMBLY EXPENSE";"EQUIPMENTSUPPORT",#N/A,FALSE,"ASSEMBLY EXPENSE";"MATERIALS",#N/A,FALSE,"ASSEMBLY EXPENSE"}</definedName>
    <definedName name="wrn.all._.comps.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comps.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comps.1" localSheetId="0">#REF!</definedName>
    <definedName name="wrn.all._.comps.1">#REF!</definedName>
    <definedName name="wrn.ALL._.DPAK._.REPORTS." localSheetId="0" hidden="1">{"TOTALDPAK",#N/A,FALSE,"DPAK PRODUCTION";"HADPAK",#N/A,FALSE,"DPAK PRODUCTION";"PSIDPAK",#N/A,FALSE,"DPAK PRODUCTION"}</definedName>
    <definedName name="wrn.ALL._.DPAK._.REPORTS." hidden="1">{"TOTALDPAK",#N/A,FALSE,"DPAK PRODUCTION";"HADPAK",#N/A,FALSE,"DPAK PRODUCTION";"PSIDPAK",#N/A,FALSE,"DPAK PRODUCTION"}</definedName>
    <definedName name="wrn.ALL._.FAB._.2._.EXP._.REPORTS." localSheetId="0" hidden="1">{"TOTALFAB",#N/A,FALSE,"WAFER FAB 2 EXPENSE";"FABPRODUCTION",#N/A,FALSE,"WAFER FAB 2 EXPENSE";"FABENGINEERING",#N/A,FALSE,"WAFER FAB 2 EXPENSE";"FABEQUIPSUPPORT",#N/A,FALSE,"WAFER FAB 2 EXPENSE";"FABPRODUCTLINE",#N/A,FALSE,"WAFER FAB 2 EXPENSE";"FABMATERIALS",#N/A,FALSE,"WAFER FAB 2 EXPENSE"}</definedName>
    <definedName name="wrn.ALL._.FAB._.2._.EXP._.REPORTS." hidden="1">{"TOTALFAB",#N/A,FALSE,"WAFER FAB 2 EXPENSE";"FABPRODUCTION",#N/A,FALSE,"WAFER FAB 2 EXPENSE";"FABENGINEERING",#N/A,FALSE,"WAFER FAB 2 EXPENSE";"FABEQUIPSUPPORT",#N/A,FALSE,"WAFER FAB 2 EXPENSE";"FABPRODUCTLINE",#N/A,FALSE,"WAFER FAB 2 EXPENSE";"FABMATERIALS",#N/A,FALSE,"WAFER FAB 2 EXPENSE"}</definedName>
    <definedName name="wrn.ALL._.FAB._.I._.EXP._.REPORTS." localSheetId="0" hidden="1">{"TOTALFAB",#N/A,FALSE,"WAFER FAB 1 EXPENSE";"FABMANAGEMENT",#N/A,FALSE,"WAFER FAB 1 EXPENSE";"FABPRODUCTION",#N/A,FALSE,"WAFER FAB 1 EXPENSE";"FABENGINEERING",#N/A,FALSE,"WAFER FAB 1 EXPENSE";"FABEQUIPSUPPORT",#N/A,FALSE,"WAFER FAB 1 EXPENSE";"FABPRODUCTLINE",#N/A,FALSE,"WAFER FAB 1 EXPENSE";"FABMATERIALS",#N/A,FALSE,"WAFER FAB 1 EXPENSE"}</definedName>
    <definedName name="wrn.ALL._.FAB._.I._.EXP._.REPORTS." hidden="1">{"TOTALFAB",#N/A,FALSE,"WAFER FAB 1 EXPENSE";"FABMANAGEMENT",#N/A,FALSE,"WAFER FAB 1 EXPENSE";"FABPRODUCTION",#N/A,FALSE,"WAFER FAB 1 EXPENSE";"FABENGINEERING",#N/A,FALSE,"WAFER FAB 1 EXPENSE";"FABEQUIPSUPPORT",#N/A,FALSE,"WAFER FAB 1 EXPENSE";"FABPRODUCTLINE",#N/A,FALSE,"WAFER FAB 1 EXPENSE";"FABMATERIALS",#N/A,FALSE,"WAFER FAB 1 EXPENSE"}</definedName>
    <definedName name="wrn.ALL._.FAB._9._.EXP._.REPORTS." localSheetId="0" hidden="1">{"TOTALFAB",#N/A,FALSE,"WAFER FAB 2 EXPENSE";"FABPRODUCTION",#N/A,FALSE,"WAFER FAB 2 EXPENSE";"FABENGINEERING",#N/A,FALSE,"WAFER FAB 2 EXPENSE";"FABEQUIPSUPPORT",#N/A,FALSE,"WAFER FAB 2 EXPENSE";"FABPRODUCTLINE",#N/A,FALSE,"WAFER FAB 2 EXPENSE";"FABMATERIALS",#N/A,FALSE,"WAFER FAB 2 EXPENSE"}</definedName>
    <definedName name="wrn.ALL._.FAB._9._.EXP._.REPORTS." hidden="1">{"TOTALFAB",#N/A,FALSE,"WAFER FAB 2 EXPENSE";"FABPRODUCTION",#N/A,FALSE,"WAFER FAB 2 EXPENSE";"FABENGINEERING",#N/A,FALSE,"WAFER FAB 2 EXPENSE";"FABEQUIPSUPPORT",#N/A,FALSE,"WAFER FAB 2 EXPENSE";"FABPRODUCTLINE",#N/A,FALSE,"WAFER FAB 2 EXPENSE";"FABMATERIALS",#N/A,FALSE,"WAFER FAB 2 EXPENSE"}</definedName>
    <definedName name="wrn.ALL._.FACILITIES._.REPORT." localSheetId="0" hidden="1">{"TOTAL",#N/A,FALSE,"FACILITIES EXPENSE";"TOTALDETAIL",#N/A,FALSE,"FACILITIES EXPENSE";"MATERIALS",#N/A,FALSE,"FACILITIES EXPENSE";"FACILITIES",#N/A,FALSE,"FACILITIES EXPENSE";"CHEM",#N/A,FALSE,"FACILITIES EXPENSE";"GENSVC",#N/A,FALSE,"FACILITIES EXPENSE";"SAFETY",#N/A,FALSE,"FACILITIES EXPENSE"}</definedName>
    <definedName name="wrn.ALL._.FACILITIES._.REPORT." hidden="1">{"TOTAL",#N/A,FALSE,"FACILITIES EXPENSE";"TOTALDETAIL",#N/A,FALSE,"FACILITIES EXPENSE";"MATERIALS",#N/A,FALSE,"FACILITIES EXPENSE";"FACILITIES",#N/A,FALSE,"FACILITIES EXPENSE";"CHEM",#N/A,FALSE,"FACILITIES EXPENSE";"GENSVC",#N/A,FALSE,"FACILITIES EXPENSE";"SAFETY",#N/A,FALSE,"FACILITIES EXPENSE"}</definedName>
    <definedName name="wrn.all._.gulp._.sheets." localSheetId="0" hidden="1">{#N/A,#N/A,FALSE,"units";#N/A,#N/A,FALSE,"projections";#N/A,#N/A,FALSE,"calendar";#N/A,#N/A,FALSE,"gulp shares";#N/A,#N/A,FALSE,"gulp comp";#N/A,#N/A,FALSE,"gulp-acq";#N/A,#N/A,FALSE,"gulp dcf";#N/A,#N/A,FALSE,"gulp wacc";#N/A,#N/A,FALSE,"acc_dil";#N/A,#N/A,FALSE,"gulp summary";#N/A,#N/A,FALSE,"snooze";#N/A,#N/A,FALSE,"combined";#N/A,#N/A,FALSE,"valuation";#N/A,#N/A,FALSE,"PurchPriMult";#N/A,#N/A,FALSE,"Trans-Sum";#N/A,#N/A,FALSE,"Net Debt";#N/A,#N/A,FALSE,"fees"}</definedName>
    <definedName name="wrn.all._.gulp._.sheets." hidden="1">{#N/A,#N/A,FALSE,"units";#N/A,#N/A,FALSE,"projections";#N/A,#N/A,FALSE,"calendar";#N/A,#N/A,FALSE,"gulp shares";#N/A,#N/A,FALSE,"gulp comp";#N/A,#N/A,FALSE,"gulp-acq";#N/A,#N/A,FALSE,"gulp dcf";#N/A,#N/A,FALSE,"gulp wacc";#N/A,#N/A,FALSE,"acc_dil";#N/A,#N/A,FALSE,"gulp summary";#N/A,#N/A,FALSE,"snooze";#N/A,#N/A,FALSE,"combined";#N/A,#N/A,FALSE,"valuation";#N/A,#N/A,FALSE,"PurchPriMult";#N/A,#N/A,FALSE,"Trans-Sum";#N/A,#N/A,FALSE,"Net Debt";#N/A,#N/A,FALSE,"fees"}</definedName>
    <definedName name="wrn.all._.input." localSheetId="0">#REF!</definedName>
    <definedName name="wrn.all._.input.">#REF!</definedName>
    <definedName name="wrn.All._.Locations." localSheetId="0">#REF!</definedName>
    <definedName name="wrn.All._.Locations.">#REF!</definedName>
    <definedName name="wrn.ALL._.PACKAGE." localSheetId="0" hidden="1">{#N/A,#N/A,FALSE,"COVER";#N/A,#N/A,FALSE," index";#N/A,#N/A,FALSE,"notes";#N/A,#N/A,FALSE,"Perform";#N/A,#N/A,FALSE,"Graphs";#N/A,#N/A,FALSE,"FAMILIES GRAPHS";#N/A,#N/A,FALSE,"WWP&amp;Lsum";#N/A,#N/A,FALSE,"WWP&amp;Lfam";#N/A,#N/A,FALSE,"SALCOMP";#N/A,#N/A,FALSE,"Assets";#N/A,#N/A,FALSE,"assgraph";#N/A,#N/A,FALSE,"FG Inventory Aging";#N/A,#N/A,FALSE,"WWINVSUM";#N/A,#N/A,FALSE,"WWinvFAM";#N/A,#N/A,FALSE,"RM&amp;WIP";#N/A,#N/A,FALSE,"CUSTOM";#N/A,#N/A,FALSE,"cesd cust";#N/A,#N/A,FALSE,"cesd cust";#N/A,#N/A,FALSE,"PRODUCT"}</definedName>
    <definedName name="wrn.ALL._.PACKAGE." hidden="1">{#N/A,#N/A,FALSE,"COVER";#N/A,#N/A,FALSE," index";#N/A,#N/A,FALSE,"notes";#N/A,#N/A,FALSE,"Perform";#N/A,#N/A,FALSE,"Graphs";#N/A,#N/A,FALSE,"FAMILIES GRAPHS";#N/A,#N/A,FALSE,"WWP&amp;Lsum";#N/A,#N/A,FALSE,"WWP&amp;Lfam";#N/A,#N/A,FALSE,"SALCOMP";#N/A,#N/A,FALSE,"Assets";#N/A,#N/A,FALSE,"assgraph";#N/A,#N/A,FALSE,"FG Inventory Aging";#N/A,#N/A,FALSE,"WWINVSUM";#N/A,#N/A,FALSE,"WWinvFAM";#N/A,#N/A,FALSE,"RM&amp;WIP";#N/A,#N/A,FALSE,"CUSTOM";#N/A,#N/A,FALSE,"cesd cust";#N/A,#N/A,FALSE,"cesd cust";#N/A,#N/A,FALSE,"PRODUCT"}</definedName>
    <definedName name="wrn.ALL._.PAGES." localSheetId="0" hidden="1">{#N/A,#N/A,FALSE,"puboff";#N/A,#N/A,FALSE,"financials";#N/A,#N/A,FALSE,"valuation";#N/A,#N/A,FALSE,"split"}</definedName>
    <definedName name="wrn.ALL._.PAGES." hidden="1">{#N/A,#N/A,FALSE,"puboff";#N/A,#N/A,FALSE,"financials";#N/A,#N/A,FALSE,"valuation";#N/A,#N/A,FALSE,"split"}</definedName>
    <definedName name="wrn.ALL._.QR._.EXP._.REPORTS." localSheetId="0" hidden="1">{"QAEXPENSE",#N/A,FALSE,"QUALITY AND RELIABILITY EXPENSE";"qaadmin",#N/A,FALSE,"QUALITY AND RELIABILITY EXPENSE";"FA",#N/A,FALSE,"QUALITY AND RELIABILITY EXPENSE";"QA",#N/A,FALSE,"QUALITY AND RELIABILITY EXPENSE";"DOCCTRL",#N/A,FALSE,"QUALITY AND RELIABILITY EXPENSE";"PRODSUP",#N/A,FALSE,"QUALITY AND RELIABILITY EXPENSE"}</definedName>
    <definedName name="wrn.ALL._.QR._.EXP._.REPORTS." hidden="1">{"QAEXPENSE",#N/A,FALSE,"QUALITY AND RELIABILITY EXPENSE";"qaadmin",#N/A,FALSE,"QUALITY AND RELIABILITY EXPENSE";"FA",#N/A,FALSE,"QUALITY AND RELIABILITY EXPENSE";"QA",#N/A,FALSE,"QUALITY AND RELIABILITY EXPENSE";"DOCCTRL",#N/A,FALSE,"QUALITY AND RELIABILITY EXPENSE";"PRODSUP",#N/A,FALSE,"QUALITY AND RELIABILITY EXPENSE"}</definedName>
    <definedName name="wrn.All._.Sheets." localSheetId="0" hidden="1">{#N/A,#N/A,FALSE,"Adj Proj";#N/A,#N/A,FALSE,"Sheet1";#N/A,#N/A,FALSE,"LBO";#N/A,#N/A,FALSE,"LBOMER";#N/A,#N/A,FALSE,"WACC";#N/A,#N/A,FALSE,"DCF";#N/A,#N/A,FALSE,"DCFMER";#N/A,#N/A,FALSE,"Pooling";#N/A,#N/A,FALSE,"income";#N/A,#N/A,FALSE,"Offer"}</definedName>
    <definedName name="wrn.All._.Sheets." hidden="1">{#N/A,#N/A,FALSE,"Adj Proj";#N/A,#N/A,FALSE,"Sheet1";#N/A,#N/A,FALSE,"LBO";#N/A,#N/A,FALSE,"LBOMER";#N/A,#N/A,FALSE,"WACC";#N/A,#N/A,FALSE,"DCF";#N/A,#N/A,FALSE,"DCFMER";#N/A,#N/A,FALSE,"Pooling";#N/A,#N/A,FALSE,"income";#N/A,#N/A,FALSE,"Offer"}</definedName>
    <definedName name="wrn.ALL._.SUMMARY._.EXP._.RPTS." localSheetId="0" hidden="1">{"TOTALHEXAMEXPENSE",#N/A,FALSE,"MANUFACTURING EXPENSE SUMMARY";"TOTALASSEMBLYEXPENSE",#N/A,FALSE,"MANUFACTURING EXPENSE SUMMARY";"TOTALWAFERFABEXPENSE",#N/A,FALSE,"MANUFACTURING EXPENSE SUMMARY";"TOTALMATERIALSEXPENSE",#N/A,FALSE,"MANUFACTURING EXPENSE SUMMARY";"TOTALQAEXPENSE",#N/A,FALSE,"MANUFACTURING EXPENSE SUMMARY";"TOTALSUBEXPNESE",#N/A,FALSE,"MANUFACTURING EXPENSE SUMMARY";"TOTALFACILITIESEXPENSE",#N/A,FALSE,"MANUFACTURING EXPENSE SUMMARY";"TOTALWAFERFAB2EXPENSE",#N/A,FALSE,"MANUFACTURING EXPENSE SUMMARY"}</definedName>
    <definedName name="wrn.ALL._.SUMMARY._.EXP._.RPTS." hidden="1">{"TOTALHEXAMEXPENSE",#N/A,FALSE,"MANUFACTURING EXPENSE SUMMARY";"TOTALASSEMBLYEXPENSE",#N/A,FALSE,"MANUFACTURING EXPENSE SUMMARY";"TOTALWAFERFABEXPENSE",#N/A,FALSE,"MANUFACTURING EXPENSE SUMMARY";"TOTALMATERIALSEXPENSE",#N/A,FALSE,"MANUFACTURING EXPENSE SUMMARY";"TOTALQAEXPENSE",#N/A,FALSE,"MANUFACTURING EXPENSE SUMMARY";"TOTALSUBEXPNESE",#N/A,FALSE,"MANUFACTURING EXPENSE SUMMARY";"TOTALFACILITIESEXPENSE",#N/A,FALSE,"MANUFACTURING EXPENSE SUMMARY";"TOTALWAFERFAB2EXPENSE",#N/A,FALSE,"MANUFACTURING EXPENSE SUMMARY"}</definedName>
    <definedName name="wrn.ALL._.TO220._.REPORTS." localSheetId="0" hidden="1">{"TOTALTO220",#N/A,FALSE,"TO-220 PRODUCTION";"HATO220",#N/A,FALSE,"TO-220 PRODUCTION";"MXTO220",#N/A,FALSE,"TO-220 PRODUCTION";"PSITO220",#N/A,FALSE,"TO-220 PRODUCTION";"MOTTO220",#N/A,FALSE,"TO-220 PRODUCTION"}</definedName>
    <definedName name="wrn.ALL._.TO220._.REPORTS." hidden="1">{"TOTALTO220",#N/A,FALSE,"TO-220 PRODUCTION";"HATO220",#N/A,FALSE,"TO-220 PRODUCTION";"MXTO220",#N/A,FALSE,"TO-220 PRODUCTION";"PSITO220",#N/A,FALSE,"TO-220 PRODUCTION";"MOTTO220",#N/A,FALSE,"TO-220 PRODUCTION"}</definedName>
    <definedName name="wrn.all.2" localSheetId="0">#REF!</definedName>
    <definedName name="wrn.all.2">#REF!</definedName>
    <definedName name="wrn.All_Models." localSheetId="0" hidden="1">{#N/A,#N/A,FALSE,"Summary";#N/A,#N/A,FALSE,"Projections";#N/A,#N/A,FALSE,"Mkt Mults";#N/A,#N/A,FALSE,"DCF";#N/A,#N/A,FALSE,"Accr Dil";#N/A,#N/A,FALSE,"PIC LBO";#N/A,#N/A,FALSE,"MULT10_4";#N/A,#N/A,FALSE,"CBI LBO"}</definedName>
    <definedName name="wrn.All_Models." hidden="1">{#N/A,#N/A,FALSE,"Summary";#N/A,#N/A,FALSE,"Projections";#N/A,#N/A,FALSE,"Mkt Mults";#N/A,#N/A,FALSE,"DCF";#N/A,#N/A,FALSE,"Accr Dil";#N/A,#N/A,FALSE,"PIC LBO";#N/A,#N/A,FALSE,"MULT10_4";#N/A,#N/A,FALSE,"CBI LBO"}</definedName>
    <definedName name="wrn.All_Sheets." localSheetId="0" hidden="1">{#N/A,#N/A,FALSE,"Projections";#N/A,#N/A,FALSE,"Contribution_Stock";#N/A,#N/A,FALSE,"PF_Combo_Stock";#N/A,#N/A,FALSE,"Projections";#N/A,#N/A,FALSE,"Contribution_Cash";#N/A,#N/A,FALSE,"PF_Combo_Cash";#N/A,#N/A,FALSE,"IPO_Cash"}</definedName>
    <definedName name="wrn.All_Sheets." hidden="1">{#N/A,#N/A,FALSE,"Projections";#N/A,#N/A,FALSE,"Contribution_Stock";#N/A,#N/A,FALSE,"PF_Combo_Stock";#N/A,#N/A,FALSE,"Projections";#N/A,#N/A,FALSE,"Contribution_Cash";#N/A,#N/A,FALSE,"PF_Combo_Cash";#N/A,#N/A,FALSE,"IPO_Cash"}</definedName>
    <definedName name="wrn.ALL2." localSheetId="0">#REF!</definedName>
    <definedName name="wrn.ALL2.">#REF!</definedName>
    <definedName name="wrn.all3" localSheetId="0">#REF!</definedName>
    <definedName name="wrn.all3">#REF!</definedName>
    <definedName name="wrn.ALLbutPREMIUM." localSheetId="0" hidden="1">{#N/A,#N/A,FALSE,"Projections";#N/A,#N/A,FALSE,"AccrDil";#N/A,#N/A,FALSE,"PurchPriMult";#N/A,#N/A,FALSE,"Mults7_13";#N/A,#N/A,FALSE,"Mkt Mults";#N/A,#N/A,FALSE,"Acq Mults";#N/A,#N/A,FALSE,"StockPrices";#N/A,#N/A,FALSE,"Prem Paid";#N/A,#N/A,FALSE,"DCF";#N/A,#N/A,FALSE,"AUTO";#N/A,#N/A,FALSE,"Relative Trading";#N/A,#N/A,FALSE,"Mkt Val";#N/A,#N/A,FALSE,"Acq Val"}</definedName>
    <definedName name="wrn.ALLbutPREMIUM." hidden="1">{#N/A,#N/A,FALSE,"Projections";#N/A,#N/A,FALSE,"AccrDil";#N/A,#N/A,FALSE,"PurchPriMult";#N/A,#N/A,FALSE,"Mults7_13";#N/A,#N/A,FALSE,"Mkt Mults";#N/A,#N/A,FALSE,"Acq Mults";#N/A,#N/A,FALSE,"StockPrices";#N/A,#N/A,FALSE,"Prem Paid";#N/A,#N/A,FALSE,"DCF";#N/A,#N/A,FALSE,"AUTO";#N/A,#N/A,FALSE,"Relative Trading";#N/A,#N/A,FALSE,"Mkt Val";#N/A,#N/A,FALSE,"Acq Val"}</definedName>
    <definedName name="wrn.AllDataPages." localSheetId="0">#REF!</definedName>
    <definedName name="wrn.AllDataPages.">#REF!</definedName>
    <definedName name="wrn.alldruck." localSheetId="0">#REF!</definedName>
    <definedName name="wrn.alldruck.">#REF!</definedName>
    <definedName name="wrn.alle." localSheetId="0">#REF!</definedName>
    <definedName name="wrn.alle.">#REF!</definedName>
    <definedName name="wrn.AllModels." localSheetId="0" hidden="1">{#N/A,#N/A,FALSE,"AD_Purchase";#N/A,#N/A,FALSE,"Credit";#N/A,#N/A,FALSE,"PF Acquisition";#N/A,#N/A,FALSE,"PF Offering"}</definedName>
    <definedName name="wrn.AllModels." hidden="1">{#N/A,#N/A,FALSE,"AD_Purchase";#N/A,#N/A,FALSE,"Credit";#N/A,#N/A,FALSE,"PF Acquisition";#N/A,#N/A,FALSE,"PF Offering"}</definedName>
    <definedName name="wrn.ALLOC._.Q1._.AND._.Q2._.FY96." localSheetId="0" hidden="1">{"ALLOCATION1",#N/A,FALSE,"EXPENSE ALLOCATIONS"}</definedName>
    <definedName name="wrn.ALLOC._.Q1._.AND._.Q2._.FY96." hidden="1">{"ALLOCATION1",#N/A,FALSE,"EXPENSE ALLOCATIONS"}</definedName>
    <definedName name="wrn.ALLOC._.Q1._.AND._.Q2._.FY97." localSheetId="0" hidden="1">{"ALLOCATION3",#N/A,FALSE,"EXPENSE ALLOCATIONS"}</definedName>
    <definedName name="wrn.ALLOC._.Q1._.AND._.Q2._.FY97." hidden="1">{"ALLOCATION3",#N/A,FALSE,"EXPENSE ALLOCATIONS"}</definedName>
    <definedName name="wrn.ALLOC._.Q3._.AND._.Q4._.FY96." localSheetId="0" hidden="1">{"ALLOCATION2",#N/A,FALSE,"EXPENSE ALLOCATIONS"}</definedName>
    <definedName name="wrn.ALLOC._.Q3._.AND._.Q4._.FY96." hidden="1">{"ALLOCATION2",#N/A,FALSE,"EXPENSE ALLOCATIONS"}</definedName>
    <definedName name="wrn.ALLOC._.Q3._.AND._.Q4._.FY97." localSheetId="0" hidden="1">{"ALLOCATION4",#N/A,FALSE,"EXPENSE ALLOCATIONS"}</definedName>
    <definedName name="wrn.ALLOC._.Q3._.AND._.Q4._.FY97." hidden="1">{"ALLOCATION4",#N/A,FALSE,"EXPENSE ALLOCATIONS"}</definedName>
    <definedName name="wrn.Allocation._.Matrix." localSheetId="0" hidden="1">{"Allocation Matrix p1",#N/A,FALSE,"Allocation Matrix";"Allocation Matrix p2",#N/A,FALSE,"Allocation Matrix";"Allocation Matrix p3",#N/A,FALSE,"Allocation Matrix"}</definedName>
    <definedName name="wrn.Allocation._.Matrix." hidden="1">{"Allocation Matrix p1",#N/A,FALSE,"Allocation Matrix";"Allocation Matrix p2",#N/A,FALSE,"Allocation Matrix";"Allocation Matrix p3",#N/A,FALSE,"Allocation Matrix"}</definedName>
    <definedName name="wrn.allpages." localSheetId="0">#REF!</definedName>
    <definedName name="wrn.allpages.">#REF!</definedName>
    <definedName name="wrn.amendement." localSheetId="0">#REF!</definedName>
    <definedName name="wrn.amendement.">#REF!</definedName>
    <definedName name="wrn.amendement.." localSheetId="0">#REF!</definedName>
    <definedName name="wrn.amendement..">#REF!</definedName>
    <definedName name="wrn.Americas." localSheetId="0" hidden="1">{#N/A,#N/A,FALSE,"Americas"}</definedName>
    <definedName name="wrn.Americas." hidden="1">{#N/A,#N/A,FALSE,"Americas"}</definedName>
    <definedName name="wrn.Amortization." localSheetId="0" hidden="1">{"Exist Debt Amort",#N/A,TRUE,"Financials";"Intangible Amort",#N/A,TRUE,"Financials";"Proj Debt Amort",#N/A,TRUE,"Financials";"Proj Pfd Amort",#N/A,TRUE,"Financials"}</definedName>
    <definedName name="wrn.Amortization." hidden="1">{"Exist Debt Amort",#N/A,TRUE,"Financials";"Intangible Amort",#N/A,TRUE,"Financials";"Proj Debt Amort",#N/A,TRUE,"Financials";"Proj Pfd Amort",#N/A,TRUE,"Financials"}</definedName>
    <definedName name="wrn.ANALISIS." localSheetId="0">#REF!</definedName>
    <definedName name="wrn.ANALISIS.">#REF!</definedName>
    <definedName name="wrn.Annual._.Operating._.Earnings." localSheetId="0">#REF!</definedName>
    <definedName name="wrn.Annual._.Operating._.Earnings.">#REF!</definedName>
    <definedName name="wrn.Annual._.Operating._.Earnings1." localSheetId="0">#REF!</definedName>
    <definedName name="wrn.Annual._.Operating._.Earnings1.">#REF!</definedName>
    <definedName name="wrn.ANOC.">#REF!</definedName>
    <definedName name="wrn.Antonelle.">#REF!</definedName>
    <definedName name="wrn.Appendix.">#REF!</definedName>
    <definedName name="wrn.APRIL." localSheetId="0" hidden="1">{"APRIL",#N/A,FALSE,"Q4"}</definedName>
    <definedName name="wrn.APRIL." hidden="1">{"APRIL",#N/A,FALSE,"Q4"}</definedName>
    <definedName name="wrn.AQUIROR._.DCF." localSheetId="0" hidden="1">{"AQUIRORDCF",#N/A,FALSE,"Merger consequences";"Acquirorassns",#N/A,FALSE,"Merger consequences"}</definedName>
    <definedName name="wrn.AQUIROR._.DCF." hidden="1">{"AQUIRORDCF",#N/A,FALSE,"Merger consequences";"Acquirorassns",#N/A,FALSE,"Merger consequences"}</definedName>
    <definedName name="wrn.Asia." localSheetId="0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SEM._.SALARY._.CALC." localSheetId="0" hidden="1">{"SALMGMT",#N/A,FALSE,"ASSEMBLY EXPENSE";"SALMFGENG",#N/A,FALSE,"ASSEMBLY EXPENSE";"SALEQUIPENG",#N/A,FALSE,"ASSEMBLY EXPENSE";"SALTO220MGMT",#N/A,FALSE,"ASSEMBLY EXPENSE";"SALEQUIPSUP",#N/A,FALSE,"ASSEMBLY EXPENSE";"SALMATPROCESS",#N/A,FALSE,"ASSEMBLY EXPENSE"}</definedName>
    <definedName name="wrn.ASSEM._.SALARY._.CALC." hidden="1">{"SALMGMT",#N/A,FALSE,"ASSEMBLY EXPENSE";"SALMFGENG",#N/A,FALSE,"ASSEMBLY EXPENSE";"SALEQUIPENG",#N/A,FALSE,"ASSEMBLY EXPENSE";"SALTO220MGMT",#N/A,FALSE,"ASSEMBLY EXPENSE";"SALEQUIPSUP",#N/A,FALSE,"ASSEMBLY EXPENSE";"SALMATPROCESS",#N/A,FALSE,"ASSEMBLY EXPENSE"}</definedName>
    <definedName name="wrn.ASSETS." localSheetId="0" hidden="1">{#N/A,#N/A,FALSE,"notes";#N/A,#N/A,FALSE,"Assets";#N/A,#N/A,FALSE,"assgraph";#N/A,#N/A,FALSE,"FG Inventory Aging";#N/A,#N/A,FALSE,"WWINVSUM";#N/A,#N/A,FALSE,"WWinvFAM";#N/A,#N/A,FALSE,"RM&amp;WIP"}</definedName>
    <definedName name="wrn.ASSETS." hidden="1">{#N/A,#N/A,FALSE,"notes";#N/A,#N/A,FALSE,"Assets";#N/A,#N/A,FALSE,"assgraph";#N/A,#N/A,FALSE,"FG Inventory Aging";#N/A,#N/A,FALSE,"WWINVSUM";#N/A,#N/A,FALSE,"WWinvFAM";#N/A,#N/A,FALSE,"RM&amp;WIP"}</definedName>
    <definedName name="wrn.Assumptions." localSheetId="0" hidden="1">{"Rev and Exp",#N/A,TRUE,"Financials";"Working Capital",#N/A,TRUE,"Financials"}</definedName>
    <definedName name="wrn.Assumptions." hidden="1">{"Rev and Exp",#N/A,TRUE,"Financials";"Working Capital",#N/A,TRUE,"Financials"}</definedName>
    <definedName name="wrn.AUGUST." localSheetId="0" hidden="1">{"Q1AUG",#N/A,FALSE,"Q1"}</definedName>
    <definedName name="wrn.AUGUST." hidden="1">{"Q1AUG",#N/A,FALSE,"Q1"}</definedName>
    <definedName name="wrn.Auto._.Comp." localSheetId="0" hidden="1">{#N/A,#N/A,FALSE,"Sheet1"}</definedName>
    <definedName name="wrn.Auto._.Comp." hidden="1">{#N/A,#N/A,FALSE,"Sheet1"}</definedName>
    <definedName name="wrn.away." localSheetId="0" hidden="1">{"away stand alones",#N/A,FALSE,"Target"}</definedName>
    <definedName name="wrn.away." hidden="1">{"away stand alones",#N/A,FALSE,"Target"}</definedName>
    <definedName name="wrn.b1._.FY9798Totals." localSheetId="0" hidden="1">{"FY97Total",#N/A,FALSE,"FY97 - Total";"FY98Total",#N/A,FALSE,"FY98 - Total"}</definedName>
    <definedName name="wrn.b1._.FY9798Totals." hidden="1">{"FY97Total",#N/A,FALSE,"FY97 - Total";"FY98Total",#N/A,FALSE,"FY98 - Total"}</definedName>
    <definedName name="wrn.b2._.FY97Q1234." localSheetId="0" hidden="1">{"FY97Q1",#N/A,FALSE,"FY97 - Q1";"FY97Q2",#N/A,FALSE,"FY97 - Q2";"FY97Q3",#N/A,FALSE,"FY97 - Q3";"FY97Q4",#N/A,FALSE,"FY97 - Q4"}</definedName>
    <definedName name="wrn.b2._.FY97Q1234." hidden="1">{"FY97Q1",#N/A,FALSE,"FY97 - Q1";"FY97Q2",#N/A,FALSE,"FY97 - Q2";"FY97Q3",#N/A,FALSE,"FY97 - Q3";"FY97Q4",#N/A,FALSE,"FY97 - Q4"}</definedName>
    <definedName name="wrn.b3._.FY98Q1234." localSheetId="0" hidden="1">{"FY98Q1",#N/A,FALSE,"FY98 - Q1";"FY98Q2",#N/A,FALSE,"FY98 - Q2";"FY98Q3",#N/A,FALSE,"FY98 - Q3";"FY98Q4",#N/A,FALSE,"FY98 - Q4"}</definedName>
    <definedName name="wrn.b3._.FY98Q1234." hidden="1">{"FY98Q1",#N/A,FALSE,"FY98 - Q1";"FY98Q2",#N/A,FALSE,"FY98 - Q2";"FY98Q3",#N/A,FALSE,"FY98 - Q3";"FY98Q4",#N/A,FALSE,"FY98 - Q4"}</definedName>
    <definedName name="wrn.Back._.Page." localSheetId="0">#REF!</definedName>
    <definedName name="wrn.Back._.Page.">#REF!</definedName>
    <definedName name="wrn.balance._.sheet." localSheetId="0" hidden="1">{"bs",#N/A,FALSE,"SCF"}</definedName>
    <definedName name="wrn.balance._.sheet." hidden="1">{"bs",#N/A,FALSE,"SCF"}</definedName>
    <definedName name="wrn.Bank." localSheetId="0">#REF!</definedName>
    <definedName name="wrn.Bank.">#REF!</definedName>
    <definedName name="wrn.baseDEV." localSheetId="0">#REF!</definedName>
    <definedName name="wrn.baseDEV.">#REF!</definedName>
    <definedName name="wrn.Basic._.Report." localSheetId="0" hidden="1">{#N/A,#N/A,FALSE,"New Depr Sch-150% DB";#N/A,#N/A,FALSE,"Cash Flows RLP";#N/A,#N/A,FALSE,"IRR";#N/A,#N/A,FALSE,"Proforma IS";#N/A,#N/A,FALSE,"Assumptions"}</definedName>
    <definedName name="wrn.Basic._.Report." hidden="1">{#N/A,#N/A,FALSE,"New Depr Sch-150% DB";#N/A,#N/A,FALSE,"Cash Flows RLP";#N/A,#N/A,FALSE,"IRR";#N/A,#N/A,FALSE,"Proforma IS";#N/A,#N/A,FALSE,"Assumptions"}</definedName>
    <definedName name="wrn.basics." localSheetId="0" hidden="1">{#N/A,#N/A,FALSE,"TSUM";#N/A,#N/A,FALSE,"shares";#N/A,#N/A,FALSE,"earnout";#N/A,#N/A,FALSE,"Heaty";#N/A,#N/A,FALSE,"self-tend";#N/A,#N/A,FALSE,"self-sum"}</definedName>
    <definedName name="wrn.basics." hidden="1">{#N/A,#N/A,FALSE,"TSUM";#N/A,#N/A,FALSE,"shares";#N/A,#N/A,FALSE,"earnout";#N/A,#N/A,FALSE,"Heaty";#N/A,#N/A,FALSE,"self-tend";#N/A,#N/A,FALSE,"self-sum"}</definedName>
    <definedName name="wrn.BCFE." localSheetId="0">#REF!</definedName>
    <definedName name="wrn.BCFE.">#REF!</definedName>
    <definedName name="wrn.BEL." localSheetId="0" hidden="1">{"IS",#N/A,FALSE,"IS";"RPTIS",#N/A,FALSE,"RPTIS";"STATS",#N/A,FALSE,"STATS";"CELL",#N/A,FALSE,"CELL";"BS",#N/A,FALSE,"BS"}</definedName>
    <definedName name="wrn.BEL." hidden="1">{"IS",#N/A,FALSE,"IS";"RPTIS",#N/A,FALSE,"RPTIS";"STATS",#N/A,FALSE,"STATS";"CELL",#N/A,FALSE,"CELL";"BS",#N/A,FALSE,"BS"}</definedName>
    <definedName name="wrn.Bericht._.FO._.R." localSheetId="0" hidden="1">{#N/A,#N/A,FALSE,"FO R";"Bericht FO FR",#N/A,FALSE,"DB"}</definedName>
    <definedName name="wrn.Bericht._.FO._.R." hidden="1">{#N/A,#N/A,FALSE,"FO R";"Bericht FO FR",#N/A,FALSE,"DB"}</definedName>
    <definedName name="wrn.Bericht._.OC." localSheetId="0" hidden="1">{#N/A,#N/A,FALSE,"OC";"Bericht OC",#N/A,FALSE,"DB"}</definedName>
    <definedName name="wrn.Bericht._.OC." hidden="1">{#N/A,#N/A,FALSE,"OC";"Bericht OC",#N/A,FALSE,"DB"}</definedName>
    <definedName name="wrn.Bericht._.OI." localSheetId="0" hidden="1">{#N/A,#N/A,FALSE,"OI";"Bericht OI",#N/A,FALSE,"DB"}</definedName>
    <definedName name="wrn.Bericht._.OI." hidden="1">{#N/A,#N/A,FALSE,"OI";"Bericht OI",#N/A,FALSE,"DB"}</definedName>
    <definedName name="wrn.Bericht._.OS._.L." localSheetId="0" hidden="1">{#N/A,#N/A,FALSE,"OS L";"Bericht OS L",#N/A,FALSE,"DB"}</definedName>
    <definedName name="wrn.Bericht._.OS._.L." hidden="1">{#N/A,#N/A,FALSE,"OS L";"Bericht OS L",#N/A,FALSE,"DB"}</definedName>
    <definedName name="wrn.Bericht._.OS._.T." localSheetId="0" hidden="1">{#N/A,#N/A,FALSE,"OS T";"Bericht OS T",#N/A,FALSE,"DB"}</definedName>
    <definedName name="wrn.Bericht._.OS._.T." hidden="1">{#N/A,#N/A,FALSE,"OS T";"Bericht OS T",#N/A,FALSE,"DB"}</definedName>
    <definedName name="wrn.Bericht._.Q." localSheetId="0" hidden="1">{#N/A,#N/A,FALSE,"Q";"Bericht Q",#N/A,FALSE,"DB"}</definedName>
    <definedName name="wrn.Bericht._.Q." hidden="1">{#N/A,#N/A,FALSE,"Q";"Bericht Q",#N/A,FALSE,"DB"}</definedName>
    <definedName name="wrn.Bericht._.STA." localSheetId="0" hidden="1">{#N/A,#N/A,FALSE,"STA";"Bericht STA",#N/A,FALSE,"DB"}</definedName>
    <definedName name="wrn.Bericht._.STA." hidden="1">{#N/A,#N/A,FALSE,"STA";"Bericht STA",#N/A,FALSE,"DB"}</definedName>
    <definedName name="wrn.Bericht._.VV." localSheetId="0" hidden="1">{#N/A,#N/A,FALSE,"VV";"Bericht VV",#N/A,FALSE,"DB"}</definedName>
    <definedName name="wrn.Bericht._.VV." hidden="1">{#N/A,#N/A,FALSE,"VV";"Bericht VV",#N/A,FALSE,"DB"}</definedName>
    <definedName name="wrn.Best._.Case." localSheetId="0">#REF!</definedName>
    <definedName name="wrn.Best._.Case.">#REF!</definedName>
    <definedName name="wrn.Bewegungsbilanz." localSheetId="0">#REF!</definedName>
    <definedName name="wrn.Bewegungsbilanz.">#REF!</definedName>
    <definedName name="wrn.BILAN." localSheetId="0">#REF!</definedName>
    <definedName name="wrn.BILAN.">#REF!</definedName>
    <definedName name="wrn.Bilanz.">#REF!</definedName>
    <definedName name="wrn.Book.">#REF!</definedName>
    <definedName name="wrn.BOQ22MAI.">#REF!</definedName>
    <definedName name="wrn.BP._.print.">#REF!</definedName>
    <definedName name="wrn.brian.">#REF!</definedName>
    <definedName name="wrn.BS._.Print.">#REF!</definedName>
    <definedName name="wrn.BSS.">#REF!</definedName>
    <definedName name="wrn.BTS.">#REF!</definedName>
    <definedName name="wrn.bud.">#REF!</definedName>
    <definedName name="wrn.Budget.">#REF!</definedName>
    <definedName name="wrn.budget._.balance._.sheet.">#REF!</definedName>
    <definedName name="wrn.budget._.capex.">#REF!</definedName>
    <definedName name="wrn.budget._.customers.">#REF!</definedName>
    <definedName name="wrn.budget._.profit._.and._.loss.">#REF!</definedName>
    <definedName name="wrn.budget._.tariffs._.and._.usage.">#REF!</definedName>
    <definedName name="wrn.Buildups.">#REF!</definedName>
    <definedName name="wrn.bullshit1." localSheetId="0" hidden="1">{#N/A,#N/A,FALSE,"Sheet1";#N/A,#N/A,FALSE,"Summary";#N/A,#N/A,FALSE,"proj1";#N/A,#N/A,FALSE,"proj2"}</definedName>
    <definedName name="wrn.bullshit1." hidden="1">{#N/A,#N/A,FALSE,"Sheet1";#N/A,#N/A,FALSE,"Summary";#N/A,#N/A,FALSE,"proj1";#N/A,#N/A,FALSE,"proj2"}</definedName>
    <definedName name="wrn.c1._.FY9798Totals._.var._.only." localSheetId="0" hidden="1">{"FY97Total var",#N/A,FALSE,"FY97 - Total";"FY98Total var",#N/A,FALSE,"FY98 - Total"}</definedName>
    <definedName name="wrn.c1._.FY9798Totals._.var._.only." hidden="1">{"FY97Total var",#N/A,FALSE,"FY97 - Total";"FY98Total var",#N/A,FALSE,"FY98 - Total"}</definedName>
    <definedName name="wrn.c2._.FY97Q1234._.var._.only." localSheetId="0" hidden="1">{"FY97Q1 var",#N/A,FALSE,"FY97 - Q1";"FY97Q2 var",#N/A,FALSE,"FY97 - Q2";"FY97Q3 var",#N/A,FALSE,"FY97 - Q3";"FY97Q4 var",#N/A,FALSE,"FY97 - Q4"}</definedName>
    <definedName name="wrn.c2._.FY97Q1234._.var._.only." hidden="1">{"FY97Q1 var",#N/A,FALSE,"FY97 - Q1";"FY97Q2 var",#N/A,FALSE,"FY97 - Q2";"FY97Q3 var",#N/A,FALSE,"FY97 - Q3";"FY97Q4 var",#N/A,FALSE,"FY97 - Q4"}</definedName>
    <definedName name="wrn.c3._.FY98Q1234._.var._.only." localSheetId="0" hidden="1">{"FY98Q1 var",#N/A,FALSE,"FY98 - Q1";"FY98Q2 var",#N/A,FALSE,"FY98 - Q2";"FY98Q3 var",#N/A,FALSE,"FY98 - Q3";"FY98Q4 var",#N/A,FALSE,"FY98 - Q4"}</definedName>
    <definedName name="wrn.c3._.FY98Q1234._.var._.only." hidden="1">{"FY98Q1 var",#N/A,FALSE,"FY98 - Q1";"FY98Q2 var",#N/A,FALSE,"FY98 - Q2";"FY98Q3 var",#N/A,FALSE,"FY98 - Q3";"FY98Q4 var",#N/A,FALSE,"FY98 - Q4"}</definedName>
    <definedName name="wrn.Calculations." localSheetId="0">#REF!</definedName>
    <definedName name="wrn.Calculations.">#REF!</definedName>
    <definedName name="wrn.Capital." localSheetId="0">#REF!</definedName>
    <definedName name="wrn.Capital.">#REF!</definedName>
    <definedName name="wrn.CARAT." localSheetId="0">#REF!</definedName>
    <definedName name="wrn.CARAT.">#REF!</definedName>
    <definedName name="wrn.CARRY._.1996.">#REF!</definedName>
    <definedName name="wrn.cash." localSheetId="0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ash.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ash._.Flow." localSheetId="0">#REF!</definedName>
    <definedName name="wrn.Cash._.Flow.">#REF!</definedName>
    <definedName name="wrn.Cash._.Flow._.Statement." localSheetId="0">#REF!</definedName>
    <definedName name="wrn.Cash._.Flow._.Statement.">#REF!</definedName>
    <definedName name="wrn.Cash._.Plan." localSheetId="0">#REF!</definedName>
    <definedName name="wrn.Cash._.Plan.">#REF!</definedName>
    <definedName name="wrn.CCC.">#REF!</definedName>
    <definedName name="wrn.celkový._.tisk._.detail.">#REF!</definedName>
    <definedName name="wrn.CEO_black._.white.">#REF!</definedName>
    <definedName name="wrn.CEO_colour.">#REF!</definedName>
    <definedName name="wrn.CESD._.PERFORMANCE." localSheetId="0" hidden="1">{#N/A,#N/A,FALSE,"CUSTOM";#N/A,#N/A,FALSE,"cesd cust";#N/A,#N/A,FALSE,"PRODUCT";#N/A,#N/A,FALSE,"cesd family"}</definedName>
    <definedName name="wrn.CESD._.PERFORMANCE." hidden="1">{#N/A,#N/A,FALSE,"CUSTOM";#N/A,#N/A,FALSE,"cesd cust";#N/A,#N/A,FALSE,"PRODUCT";#N/A,#N/A,FALSE,"cesd family"}</definedName>
    <definedName name="wrn.Cie_1." localSheetId="0">#REF!</definedName>
    <definedName name="wrn.Cie_1.">#REF!</definedName>
    <definedName name="wrn.client." localSheetId="0" hidden="1">{"multiple",#N/A,FALSE,"client";"margins",#N/A,FALSE,"client";"data",#N/A,FALSE,"client"}</definedName>
    <definedName name="wrn.client." hidden="1">{"multiple",#N/A,FALSE,"client";"margins",#N/A,FALSE,"client";"data",#N/A,FALSE,"client"}</definedName>
    <definedName name="wrn.Client._.Process._.Report." localSheetId="0" hidden="1">{#N/A,#N/A,FALSE,"Renewals In Process";#N/A,#N/A,FALSE,"New Clients In Process";#N/A,#N/A,FALSE,"Completed New Clients";#N/A,#N/A,FALSE,"Completed Renewals"}</definedName>
    <definedName name="wrn.Client._.Process._.Report." hidden="1">{#N/A,#N/A,FALSE,"Renewals In Process";#N/A,#N/A,FALSE,"New Clients In Process";#N/A,#N/A,FALSE,"Completed New Clients";#N/A,#N/A,FALSE,"Completed Renewals"}</definedName>
    <definedName name="wrn.Client3." localSheetId="0" hidden="1">{"data",#N/A,FALSE,"client (3)";"margins",#N/A,FALSE,"client (3)";"multiple",#N/A,FALSE,"client (3)"}</definedName>
    <definedName name="wrn.Client3." hidden="1">{"data",#N/A,FALSE,"client (3)";"margins",#N/A,FALSE,"client (3)";"multiple",#N/A,FALSE,"client (3)"}</definedName>
    <definedName name="wrn.client4." localSheetId="0" hidden="1">{"multiple",#N/A,FALSE,"client (4)";"margins",#N/A,FALSE,"client (4)";"data",#N/A,FALSE,"client (4)"}</definedName>
    <definedName name="wrn.client4." hidden="1">{"multiple",#N/A,FALSE,"client (4)";"margins",#N/A,FALSE,"client (4)";"data",#N/A,FALSE,"client (4)"}</definedName>
    <definedName name="wrn.clientcopy." localSheetId="0" hidden="1">{"Multiples_clientcopy",#N/A,FALSE,"Multiples";"Adjustments_clientcopy",#N/A,FALSE,"Adjustments to Multiples";"GrowthAdj_clientcopy",#N/A,FALSE,"Growth Adjustments";"RiskAdj_clientcopy",#N/A,FALSE,"Risk Adjustments ";"MarginAdj_clientcopy",#N/A,FALSE,"Margin Adjustments";"Regression_clientcopy",#N/A,FALSE,"Regression";"Ratios_clientcopy",#N/A,FALSE,"Ratios"}</definedName>
    <definedName name="wrn.clientcopy." hidden="1">{"Multiples_clientcopy",#N/A,FALSE,"Multiples";"Adjustments_clientcopy",#N/A,FALSE,"Adjustments to Multiples";"GrowthAdj_clientcopy",#N/A,FALSE,"Growth Adjustments";"RiskAdj_clientcopy",#N/A,FALSE,"Risk Adjustments ";"MarginAdj_clientcopy",#N/A,FALSE,"Margin Adjustments";"Regression_clientcopy",#N/A,FALSE,"Regression";"Ratios_clientcopy",#N/A,FALSE,"Ratios"}</definedName>
    <definedName name="wrn.CNM._.BUDGET." localSheetId="0">#REF!</definedName>
    <definedName name="wrn.CNM._.BUDGET.">#REF!</definedName>
    <definedName name="wrn.COMBINED." localSheetId="0" hidden="1">{#N/A,#N/A,FALSE,"INPUTS";#N/A,#N/A,FALSE,"PROFORMA BSHEET";#N/A,#N/A,FALSE,"COMBINED";#N/A,#N/A,FALSE,"HIGH YIELD";#N/A,#N/A,FALSE,"COMB_GRAPHS"}</definedName>
    <definedName name="wrn.COMBINED." hidden="1">{#N/A,#N/A,FALSE,"INPUTS";#N/A,#N/A,FALSE,"PROFORMA BSHEET";#N/A,#N/A,FALSE,"COMBINED";#N/A,#N/A,FALSE,"HIGH YIELD";#N/A,#N/A,FALSE,"COMB_GRAPHS"}</definedName>
    <definedName name="wrn.comision._.ejecutiva._.mayo._.98." localSheetId="0">#REF!</definedName>
    <definedName name="wrn.comision._.ejecutiva._.mayo._.98.">#REF!</definedName>
    <definedName name="wrn.COMMENTAIRES." localSheetId="0">#REF!</definedName>
    <definedName name="wrn.COMMENTAIRES.">#REF!</definedName>
    <definedName name="wrn.COMP._.BS._.MONTH._.YTD." localSheetId="0">#REF!</definedName>
    <definedName name="wrn.COMP._.BS._.MONTH._.YTD.">#REF!</definedName>
    <definedName name="wrn.COMP._.CF._.AT._.Current._.ER.">#REF!</definedName>
    <definedName name="wrn.COMP._.IS._.FEES._.ELIMINS.">#REF!</definedName>
    <definedName name="wrn.Comparative._.BS._.WO._.Local.">#REF!</definedName>
    <definedName name="wrn.Comparative._.Cash._.Flow.">#REF!</definedName>
    <definedName name="wrn.Comparative._.IS._.Report.">#REF!</definedName>
    <definedName name="wrn.compare." localSheetId="0" hidden="1">{"page1",#N/A,FALSE,"Temp";"page2",#N/A,FALSE,"Temp";"page3",#N/A,FALSE,"Temp";"page4",#N/A,FALSE,"Temp";"page5",#N/A,FALSE,"Temp";"page6",#N/A,FALSE,"Temp"}</definedName>
    <definedName name="wrn.compare." hidden="1">{"page1",#N/A,FALSE,"Temp";"page2",#N/A,FALSE,"Temp";"page3",#N/A,FALSE,"Temp";"page4",#N/A,FALSE,"Temp";"page5",#N/A,FALSE,"Temp";"page6",#N/A,FALSE,"Temp"}</definedName>
    <definedName name="wrn.compare.s" localSheetId="0" hidden="1">{"page1",#N/A,FALSE,"Temp";"page2",#N/A,FALSE,"Temp";"page3",#N/A,FALSE,"Temp";"page4",#N/A,FALSE,"Temp";"page5",#N/A,FALSE,"Temp";"page6",#N/A,FALSE,"Temp"}</definedName>
    <definedName name="wrn.compare.s" hidden="1">{"page1",#N/A,FALSE,"Temp";"page2",#N/A,FALSE,"Temp";"page3",#N/A,FALSE,"Temp";"page4",#N/A,FALSE,"Temp";"page5",#N/A,FALSE,"Temp";"page6",#N/A,FALSE,"Temp"}</definedName>
    <definedName name="wrn.compco." localSheetId="0" hidden="1">{"page1",#N/A,FALSE,"BHCOMPC5";"page2",#N/A,FALSE,"BHCOMPC5";"page3",#N/A,FALSE,"BHCOMPC5";"page4",#N/A,FALSE,"BHCOMPC5"}</definedName>
    <definedName name="wrn.compco." hidden="1">{"page1",#N/A,FALSE,"BHCOMPC5";"page2",#N/A,FALSE,"BHCOMPC5";"page3",#N/A,FALSE,"BHCOMPC5";"page4",#N/A,FALSE,"BHCOMPC5"}</definedName>
    <definedName name="wrn.Complet." localSheetId="0">#REF!</definedName>
    <definedName name="wrn.Complet.">#REF!</definedName>
    <definedName name="wrn.Complete." localSheetId="0" hidden="1">{"Cover",#N/A,FALSE,"Cover";"Summary",#N/A,FALSE,"Summarpage";"Assumptions",#N/A,FALSE,"Assumptions";"Earnings",#N/A,FALSE,"Earnings";"CF Oper.",#N/A,FALSE,"Earnings";"Balance Sheet",#N/A,FALSE,"balance";"Cash Flow",#N/A,FALSE,"cash flow";"Paper Production",#N/A,FALSE,"Paper";"Paper Earnings",#N/A,FALSE,"Paper";"Wood Production",#N/A,FALSE,"Wood Products";"Wood Earnings",#N/A,FALSE,"Wood Products";"Pulp Production",#N/A,FALSE,"Pulp";"Pulp Earnings",#N/A,FALSE,"Pulp"}</definedName>
    <definedName name="wrn.Complete." hidden="1">{"Cover",#N/A,FALSE,"Cover";"Summary",#N/A,FALSE,"Summarpage";"Assumptions",#N/A,FALSE,"Assumptions";"Earnings",#N/A,FALSE,"Earnings";"CF Oper.",#N/A,FALSE,"Earnings";"Balance Sheet",#N/A,FALSE,"balance";"Cash Flow",#N/A,FALSE,"cash flow";"Paper Production",#N/A,FALSE,"Paper";"Paper Earnings",#N/A,FALSE,"Paper";"Wood Production",#N/A,FALSE,"Wood Products";"Wood Earnings",#N/A,FALSE,"Wood Products";"Pulp Production",#N/A,FALSE,"Pulp";"Pulp Earnings",#N/A,FALSE,"Pulp"}</definedName>
    <definedName name="wrn.Complete._.Report." localSheetId="0" hidden="1">{#N/A,#N/A,FALSE,"Assumptions";#N/A,#N/A,FALSE,"Proforma IS";#N/A,#N/A,FALSE,"Cash Flows RLP";#N/A,#N/A,FALSE,"IRR";#N/A,#N/A,FALSE,"New Depr Sch-150% DB";#N/A,#N/A,FALSE,"Comments"}</definedName>
    <definedName name="wrn.Complete._.Report." hidden="1">{#N/A,#N/A,FALSE,"Assumptions";#N/A,#N/A,FALSE,"Proforma IS";#N/A,#N/A,FALSE,"Cash Flows RLP";#N/A,#N/A,FALSE,"IRR";#N/A,#N/A,FALSE,"New Depr Sch-150% DB";#N/A,#N/A,FALSE,"Comments"}</definedName>
    <definedName name="wrn.Complete._.Set." localSheetId="0">#REF!</definedName>
    <definedName name="wrn.Complete._.Set.">#REF!</definedName>
    <definedName name="wrn.COMPLETO." localSheetId="0">#REF!</definedName>
    <definedName name="wrn.COMPLETO.">#REF!</definedName>
    <definedName name="wrn.comps." localSheetId="0">#REF!</definedName>
    <definedName name="wrn.comps.">#REF!</definedName>
    <definedName name="wrn.Comps1_Printing.">#REF!</definedName>
    <definedName name="wrn.Comps2_Printing.">#REF!</definedName>
    <definedName name="wrn.Comptes.">#REF!</definedName>
    <definedName name="wrn.Comptes95.">#REF!</definedName>
    <definedName name="wrn.comsat_compco." localSheetId="0" hidden="1">{"page1",#N/A,FALSE,"comsat";"page2",#N/A,FALSE,"comsat";"summary",#N/A,FALSE,"comsat"}</definedName>
    <definedName name="wrn.comsat_compco." hidden="1">{"page1",#N/A,FALSE,"comsat";"page2",#N/A,FALSE,"comsat";"summary",#N/A,FALSE,"comsat"}</definedName>
    <definedName name="wrn.Consol._.adjusts." localSheetId="0">#REF!</definedName>
    <definedName name="wrn.Consol._.adjusts.">#REF!</definedName>
    <definedName name="wrn.Consolidated._.Schedules." localSheetId="0">#REF!</definedName>
    <definedName name="wrn.Consolidated._.Schedules.">#REF!</definedName>
    <definedName name="wrn.CONSOLIDATION." localSheetId="0" hidden="1">{"PAGE1",#N/A,FALSE,"Consolidation";"PAGE2",#N/A,FALSE,"Consolidation";"PAGE3",#N/A,FALSE,"Consolidation";"PAGE4",#N/A,FALSE,"Consolidation";"PAGE5",#N/A,FALSE,"Consolidation";"PAGE6",#N/A,FALSE,"Consolidation";"PAGE7",#N/A,FALSE,"Consolidation"}</definedName>
    <definedName name="wrn.CONSOLIDATION." hidden="1">{"PAGE1",#N/A,FALSE,"Consolidation";"PAGE2",#N/A,FALSE,"Consolidation";"PAGE3",#N/A,FALSE,"Consolidation";"PAGE4",#N/A,FALSE,"Consolidation";"PAGE5",#N/A,FALSE,"Consolidation";"PAGE6",#N/A,FALSE,"Consolidation";"PAGE7",#N/A,FALSE,"Consolidation"}</definedName>
    <definedName name="wrn.Consolidation._.Adjustments." localSheetId="0">#REF!</definedName>
    <definedName name="wrn.Consolidation._.Adjustments.">#REF!</definedName>
    <definedName name="wrn.Construction._.Costs." localSheetId="0">#REF!</definedName>
    <definedName name="wrn.Construction._.Costs.">#REF!</definedName>
    <definedName name="wrn.Continous._.Page._.Numbers._.DCF." localSheetId="0">#REF!</definedName>
    <definedName name="wrn.Continous._.Page._.Numbers._.DCF.">#REF!</definedName>
    <definedName name="wrn.contribution.">#REF!</definedName>
    <definedName name="wrn.CONTROL." localSheetId="0" hidden="1">{"CONTROL",#N/A,FALSE,"REVENUE AND GM "}</definedName>
    <definedName name="wrn.CONTROL." hidden="1">{"CONTROL",#N/A,FALSE,"REVENUE AND GM "}</definedName>
    <definedName name="wrn.cooper." localSheetId="0">#REF!</definedName>
    <definedName name="wrn.cooper.">#REF!</definedName>
    <definedName name="wrn.Cost._.Center._.Opex." localSheetId="0" hidden="1">{"510 Opex",#N/A,FALSE,"510";"520 Opex",#N/A,FALSE,"520";"UK Cons Opex",#N/A,FALSE,"Consulting-UK";"522 Opex",#N/A,FALSE,"522";"530 Opex",#N/A,FALSE,"530";"600 Opex",#N/A,FALSE,"600";"601 Opex",#N/A,FALSE,"601";"603 Opex",#N/A,FALSE,"603";"610 Opex",#N/A,FALSE,"610";"UK Sales Opex",#N/A,FALSE,"Sales-UK";"640 Opex",#N/A,FALSE,"640";"642 Opex",#N/A,FALSE,"642";"UK Mktg Opex",#N/A,FALSE,"Marketing - UK";"650 Opex",#N/A,FALSE,"650";"700 Opex",#N/A,FALSE,"700";"710 Opex",#N/A,FALSE,"710";"715 Opex",#N/A,FALSE,"715(DCS)";"720 Opex",#N/A,FALSE,"720(QA)";"800 Opex",#N/A,FALSE,"800";"810 Opex",#N/A,FALSE,"810";"820 Opex",#N/A,FALSE,"820";"830 Opex",#N/A,FALSE,"830";"850 Opex",#N/A,FALSE,"850";"851 Opex",#N/A,FALSE,"851";"Fringe Opex",#N/A,FALSE,"Fringe-825"}</definedName>
    <definedName name="wrn.Cost._.Center._.Opex." hidden="1">{"510 Opex",#N/A,FALSE,"510";"520 Opex",#N/A,FALSE,"520";"UK Cons Opex",#N/A,FALSE,"Consulting-UK";"522 Opex",#N/A,FALSE,"522";"530 Opex",#N/A,FALSE,"530";"600 Opex",#N/A,FALSE,"600";"601 Opex",#N/A,FALSE,"601";"603 Opex",#N/A,FALSE,"603";"610 Opex",#N/A,FALSE,"610";"UK Sales Opex",#N/A,FALSE,"Sales-UK";"640 Opex",#N/A,FALSE,"640";"642 Opex",#N/A,FALSE,"642";"UK Mktg Opex",#N/A,FALSE,"Marketing - UK";"650 Opex",#N/A,FALSE,"650";"700 Opex",#N/A,FALSE,"700";"710 Opex",#N/A,FALSE,"710";"715 Opex",#N/A,FALSE,"715(DCS)";"720 Opex",#N/A,FALSE,"720(QA)";"800 Opex",#N/A,FALSE,"800";"810 Opex",#N/A,FALSE,"810";"820 Opex",#N/A,FALSE,"820";"830 Opex",#N/A,FALSE,"830";"850 Opex",#N/A,FALSE,"850";"851 Opex",#N/A,FALSE,"851";"Fringe Opex",#N/A,FALSE,"Fringe-825"}</definedName>
    <definedName name="wrn.Cost._.Summary." localSheetId="0" hidden="1">{#N/A,#N/A,FALSE,"Tab 5 - Budget Statement";#N/A,#N/A,FALSE,"Tab 4 - Financial Worksheet";#N/A,#N/A,FALSE,"Tab 1 - Resource Worksheet";#N/A,#N/A,FALSE,"Tab 2 - Educ-Travel-Ent";#N/A,#N/A,FALSE,"Tab 3 - Hardware-Software"}</definedName>
    <definedName name="wrn.Cost._.Summary." hidden="1">{#N/A,#N/A,FALSE,"Tab 5 - Budget Statement";#N/A,#N/A,FALSE,"Tab 4 - Financial Worksheet";#N/A,#N/A,FALSE,"Tab 1 - Resource Worksheet";#N/A,#N/A,FALSE,"Tab 2 - Educ-Travel-Ent";#N/A,#N/A,FALSE,"Tab 3 - Hardware-Software"}</definedName>
    <definedName name="wrn.Cost._.Summary1." localSheetId="0" hidden="1">{#N/A,#N/A,FALSE,"Tab 5 - Budget Statement";#N/A,#N/A,FALSE,"Tab 4 - Financial Worksheet";#N/A,#N/A,FALSE,"Tab 1 - Resource Worksheet";#N/A,#N/A,FALSE,"Tab 2 - Educ-Travel-Ent";#N/A,#N/A,FALSE,"Tab 3 - Hardware-Software"}</definedName>
    <definedName name="wrn.Cost._.Summary1." hidden="1">{#N/A,#N/A,FALSE,"Tab 5 - Budget Statement";#N/A,#N/A,FALSE,"Tab 4 - Financial Worksheet";#N/A,#N/A,FALSE,"Tab 1 - Resource Worksheet";#N/A,#N/A,FALSE,"Tab 2 - Educ-Travel-Ent";#N/A,#N/A,FALSE,"Tab 3 - Hardware-Software"}</definedName>
    <definedName name="wrn.cotop." localSheetId="0" hidden="1">{"ReportTop",#N/A,FALSE,"report top"}</definedName>
    <definedName name="wrn.cotop." hidden="1">{"ReportTop",#N/A,FALSE,"report top"}</definedName>
    <definedName name="wrn.Cover." localSheetId="0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RESCUM." localSheetId="0">#REF!</definedName>
    <definedName name="wrn.CRESCUM.">#REF!</definedName>
    <definedName name="wrn.csc." localSheetId="0">#REF!</definedName>
    <definedName name="wrn.csc.">#REF!</definedName>
    <definedName name="wrn.csc2." localSheetId="0">#REF!</definedName>
    <definedName name="wrn.csc2.">#REF!</definedName>
    <definedName name="wrn.CTA_EXPLOT_ACUM.">#REF!</definedName>
    <definedName name="wrn.CTA_EXPLOT_COMPLETA.">#REF!</definedName>
    <definedName name="wrn.CTA_EXPLOT_MES.">#REF!</definedName>
    <definedName name="wrn.CumAndAdj.">#REF!</definedName>
    <definedName name="wrn.Custom.">#REF!</definedName>
    <definedName name="wrn.Darwin.">#REF!</definedName>
    <definedName name="wrn.DATA._.SHEETS.">#REF!</definedName>
    <definedName name="wrn.database.">#REF!</definedName>
    <definedName name="wrn.DC.">#REF!</definedName>
    <definedName name="wrn.dcf." localSheetId="0" hidden="1">{"mgmt forecast",#N/A,FALSE,"Mgmt Forecast";"dcf table",#N/A,FALSE,"Mgmt Forecast";"sensitivity",#N/A,FALSE,"Mgmt Forecast";"table inputs",#N/A,FALSE,"Mgmt Forecast";"calculations",#N/A,FALSE,"Mgmt Forecast"}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cf._.backup." localSheetId="0">#REF!</definedName>
    <definedName name="wrn.dcf._.backup.">#REF!</definedName>
    <definedName name="wrn.DCF._.III._.Report." localSheetId="0">#REF!</definedName>
    <definedName name="wrn.DCF._.III._.Report.">#REF!</definedName>
    <definedName name="wrn.DCF_Terminal_Value_qchm." localSheetId="0" hidden="1">{"qchm_dcf",#N/A,FALSE,"QCHMDCF2";"qchm_terminal",#N/A,FALSE,"QCHMDCF2"}</definedName>
    <definedName name="wrn.DCF_Terminal_Value_qchm." hidden="1">{"qchm_dcf",#N/A,FALSE,"QCHMDCF2";"qchm_terminal",#N/A,FALSE,"QCHMDCF2"}</definedName>
    <definedName name="wrn.dcf2" localSheetId="0">#REF!</definedName>
    <definedName name="wrn.dcf2">#REF!</definedName>
    <definedName name="wrn.dcfdruck." localSheetId="0">#REF!</definedName>
    <definedName name="wrn.dcfdruck.">#REF!</definedName>
    <definedName name="wrn.DCFEpervier." localSheetId="0">#REF!</definedName>
    <definedName name="wrn.DCFEpervier.">#REF!</definedName>
    <definedName name="wrn.DECEMBER." localSheetId="0" hidden="1">{"DECEMBER",#N/A,FALSE,"Q2"}</definedName>
    <definedName name="wrn.DECEMBER." hidden="1">{"DECEMBER",#N/A,FALSE,"Q2"}</definedName>
    <definedName name="wrn.Delchamps." localSheetId="0">#REF!</definedName>
    <definedName name="wrn.Delchamps.">#REF!</definedName>
    <definedName name="wrn.Depreciation." localSheetId="0" hidden="1">{"GAAP Deprec",#N/A,TRUE,"Financials";"Tax Deprec",#N/A,TRUE,"Financials"}</definedName>
    <definedName name="wrn.Depreciation." hidden="1">{"GAAP Deprec",#N/A,TRUE,"Financials";"Tax Deprec",#N/A,TRUE,"Financials"}</definedName>
    <definedName name="wrn.Dept._.Totals." localSheetId="0" hidden="1">{#N/A,#N/A,FALSE,"Sales_Total";#N/A,#N/A,FALSE,"Mktg_Total";#N/A,#N/A,FALSE,"Tech_Total";#N/A,#N/A,FALSE,"Dev_Total";#N/A,#N/A,FALSE,"Admin_Total"}</definedName>
    <definedName name="wrn.Dept._.Totals." hidden="1">{#N/A,#N/A,FALSE,"Sales_Total";#N/A,#N/A,FALSE,"Mktg_Total";#N/A,#N/A,FALSE,"Tech_Total";#N/A,#N/A,FALSE,"Dev_Total";#N/A,#N/A,FALSE,"Admin_Total"}</definedName>
    <definedName name="wrn.Detail." localSheetId="0" hidden="1">{"Detail Cash",#N/A,TRUE,"P&amp;L Detail";#N/A,#N/A,TRUE,"P&amp;L Summ"}</definedName>
    <definedName name="wrn.Detail." hidden="1">{"Detail Cash",#N/A,TRUE,"P&amp;L Detail";#N/A,#N/A,TRUE,"P&amp;L Summ"}</definedName>
    <definedName name="wrn.Detailed._.P._.and._.L." localSheetId="0">#REF!</definedName>
    <definedName name="wrn.Detailed._.P._.and._.L.">#REF!</definedName>
    <definedName name="wrn.DEV_SYNTHESE." localSheetId="0">#REF!</definedName>
    <definedName name="wrn.DEV_SYNTHESE.">#REF!</definedName>
    <definedName name="wrn.Development." localSheetId="0" hidden="1">{#N/A,#N/A,FALSE,"Dev_Total";#N/A,#N/A,FALSE,"Dev_Comp";#N/A,#N/A,FALSE,"Dev_Equip"}</definedName>
    <definedName name="wrn.Development." hidden="1">{#N/A,#N/A,FALSE,"Dev_Total";#N/A,#N/A,FALSE,"Dev_Comp";#N/A,#N/A,FALSE,"Dev_Equip"}</definedName>
    <definedName name="wrn.dil_anal." localSheetId="0" hidden="1">{"hiden",#N/A,FALSE,"14";"hidden",#N/A,FALSE,"16";"hidden",#N/A,FALSE,"18";"hidden",#N/A,FALSE,"20"}</definedName>
    <definedName name="wrn.dil_anal." hidden="1">{"hiden",#N/A,FALSE,"14";"hidden",#N/A,FALSE,"16";"hidden",#N/A,FALSE,"18";"hidden",#N/A,FALSE,"20"}</definedName>
    <definedName name="wrn.dil_anal.1" localSheetId="0">#REF!</definedName>
    <definedName name="wrn.dil_anal.1">#REF!</definedName>
    <definedName name="wrn.Divisional._.IS." localSheetId="0">#REF!</definedName>
    <definedName name="wrn.Divisional._.IS.">#REF!</definedName>
    <definedName name="wrn.document." localSheetId="0" hidden="1">{"comp",#N/A,FALSE,"SPEC";"footnotes",#N/A,FALSE,"SPEC"}</definedName>
    <definedName name="wrn.document." hidden="1">{"comp",#N/A,FALSE,"SPEC";"footnotes",#N/A,FALSE,"SPEC"}</definedName>
    <definedName name="wrn.document.1" localSheetId="0">#REF!</definedName>
    <definedName name="wrn.document.1">#REF!</definedName>
    <definedName name="wrn.documentaero." localSheetId="0" hidden="1">{"comps2",#N/A,FALSE,"AERO";"footnotes",#N/A,FALSE,"AERO"}</definedName>
    <definedName name="wrn.documentaero." hidden="1">{"comps2",#N/A,FALSE,"AERO";"footnotes",#N/A,FALSE,"AERO"}</definedName>
    <definedName name="wrn.documentaero.1" localSheetId="0">#REF!</definedName>
    <definedName name="wrn.documentaero.1">#REF!</definedName>
    <definedName name="wrn.documenthand." localSheetId="0" hidden="1">{"comps",#N/A,FALSE,"HANDPACK";"footnotes",#N/A,FALSE,"HANDPACK"}</definedName>
    <definedName name="wrn.documenthand." hidden="1">{"comps",#N/A,FALSE,"HANDPACK";"footnotes",#N/A,FALSE,"HANDPACK"}</definedName>
    <definedName name="wrn.documenthand.1" localSheetId="0">#REF!</definedName>
    <definedName name="wrn.documenthand.1">#REF!</definedName>
    <definedName name="wrn.Dossier." localSheetId="0">#REF!</definedName>
    <definedName name="wrn.Dossier.">#REF!</definedName>
    <definedName name="wrn.Dossier._.résumé." localSheetId="0">#REF!</definedName>
    <definedName name="wrn.Dossier._.résumé.">#REF!</definedName>
    <definedName name="wrn.Draft.">#REF!</definedName>
    <definedName name="wrn.Dream._.Team." localSheetId="0" hidden="1">{#N/A,#N/A,FALSE,"Introduction";#N/A,#N/A,FALSE,"Structure"}</definedName>
    <definedName name="wrn.Dream._.Team." hidden="1">{#N/A,#N/A,FALSE,"Introduction";#N/A,#N/A,FALSE,"Structure"}</definedName>
    <definedName name="wrn.Druck._.Monatsreporting." localSheetId="0">#REF!</definedName>
    <definedName name="wrn.Druck._.Monatsreporting.">#REF!</definedName>
    <definedName name="wrn.Earnings._.Model." localSheetId="0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conomic._.Value._.Added._.Analysis." localSheetId="0" hidden="1">{"EVA",#N/A,FALSE,"EVA";"WACC",#N/A,FALSE,"WACC"}</definedName>
    <definedName name="wrn.Economic._.Value._.Added._.Analysis." hidden="1">{"EVA",#N/A,FALSE,"EVA";"WACC",#N/A,FALSE,"WACC"}</definedName>
    <definedName name="wrn.EDITION._.MODELE." localSheetId="0">#REF!</definedName>
    <definedName name="wrn.EDITION._.MODELE.">#REF!</definedName>
    <definedName name="wrn.Eilbericht_UBA." localSheetId="0">#REF!</definedName>
    <definedName name="wrn.Eilbericht_UBA.">#REF!</definedName>
    <definedName name="wrn.electron_compco." localSheetId="0" hidden="1">{"page1",#N/A,FALSE,"CWS";"page2",#N/A,FALSE,"CWS";"summary",#N/A,FALSE,"CWS"}</definedName>
    <definedName name="wrn.electron_compco." hidden="1">{"page1",#N/A,FALSE,"CWS";"page2",#N/A,FALSE,"CWS";"summary",#N/A,FALSE,"CWS"}</definedName>
    <definedName name="wrn.electron_wacc." localSheetId="0" hidden="1">{"WACC",#N/A,FALSE,"CWS"}</definedName>
    <definedName name="wrn.electron_wacc." hidden="1">{"WACC",#N/A,FALSE,"CWS"}</definedName>
    <definedName name="wrn.ELECTROPOLI._.sa." localSheetId="0">#REF!</definedName>
    <definedName name="wrn.ELECTROPOLI._.sa.">#REF!</definedName>
    <definedName name="wrn.EMM._.detail._.edition." localSheetId="0">#REF!</definedName>
    <definedName name="wrn.EMM._.detail._.edition.">#REF!</definedName>
    <definedName name="wrn.entire._.model." localSheetId="0">#REF!</definedName>
    <definedName name="wrn.entire._.model.">#REF!</definedName>
    <definedName name="wrn.EPS._.print.">#REF!</definedName>
    <definedName name="wrn.equity._.comps." localSheetId="0" hidden="1">{"equity comps",#N/A,FALSE,"CS Comps";"equity comps",#N/A,FALSE,"PS Comps";"equity comps",#N/A,FALSE,"GIC_Comps";"equity comps",#N/A,FALSE,"GIC2_Comps"}</definedName>
    <definedName name="wrn.equity._.comps." hidden="1">{"equity comps",#N/A,FALSE,"CS Comps";"equity comps",#N/A,FALSE,"PS Comps";"equity comps",#N/A,FALSE,"GIC_Comps";"equity comps",#N/A,FALSE,"GIC2_Comps"}</definedName>
    <definedName name="wrn.equity._.comps.1" localSheetId="0">#REF!</definedName>
    <definedName name="wrn.equity._.comps.1">#REF!</definedName>
    <definedName name="wrn.Ergebnisbericht_UBA." localSheetId="0">#REF!</definedName>
    <definedName name="wrn.Ergebnisbericht_UBA.">#REF!</definedName>
    <definedName name="wrn.ET_SG." localSheetId="0">#REF!</definedName>
    <definedName name="wrn.ET_SG.">#REF!</definedName>
    <definedName name="wrn.ETATS._.DE._.SYNTHESE.">#REF!</definedName>
    <definedName name="wrn.Europe." localSheetId="0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verything." localSheetId="0">#REF!</definedName>
    <definedName name="wrn.Everything.">#REF!</definedName>
    <definedName name="wrn.ex." localSheetId="0">#REF!</definedName>
    <definedName name="wrn.ex.">#REF!</definedName>
    <definedName name="wrn.Exam._.Workpapers._.1." localSheetId="0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wrn.Exam._.Workpapers._.1.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wrn.execsum." localSheetId="0">#REF!</definedName>
    <definedName name="wrn.execsum.">#REF!</definedName>
    <definedName name="wrn.External." localSheetId="0" hidden="1">{"External_Annual_Income",#N/A,FALSE,"External";"External_Quarterly_Income",#N/A,FALSE,"External"}</definedName>
    <definedName name="wrn.External." hidden="1">{"External_Annual_Income",#N/A,FALSE,"External";"External_Quarterly_Income",#N/A,FALSE,"External"}</definedName>
    <definedName name="wrn.external.2" localSheetId="0" hidden="1">{"External_Annual_Income",#N/A,FALSE,"External";"External_Quarterly_Income",#N/A,FALSE,"External"}</definedName>
    <definedName name="wrn.external.2" hidden="1">{"External_Annual_Income",#N/A,FALSE,"External";"External_Quarterly_Income",#N/A,FALSE,"External"}</definedName>
    <definedName name="wrn.F01_01." localSheetId="0">#REF!</definedName>
    <definedName name="wrn.F01_01.">#REF!</definedName>
    <definedName name="wrn.FAB._.1._.TOTAL." localSheetId="0" hidden="1">{"FB1_T",#N/A,FALSE,"FAB 1"}</definedName>
    <definedName name="wrn.FAB._.1._.TOTAL." hidden="1">{"FB1_T",#N/A,FALSE,"FAB 1"}</definedName>
    <definedName name="wrn.FAB._.2._.ADMIN._.EXP." localSheetId="0" hidden="1">{"FABMATERIALS",#N/A,FALSE,"WAFER FAB 2 EXPENSE"}</definedName>
    <definedName name="wrn.FAB._.2._.ADMIN._.EXP." hidden="1">{"FABMATERIALS",#N/A,FALSE,"WAFER FAB 2 EXPENSE"}</definedName>
    <definedName name="wrn.FAB._.2._.ENG._.EXP." localSheetId="0" hidden="1">{"FABENGINEERING",#N/A,FALSE,"WAFER FAB 2 EXPENSE"}</definedName>
    <definedName name="wrn.FAB._.2._.ENG._.EXP." hidden="1">{"FABENGINEERING",#N/A,FALSE,"WAFER FAB 2 EXPENSE"}</definedName>
    <definedName name="wrn.FAB._.2._.EQUIP._.SUP._.EXP." localSheetId="0" hidden="1">{"FABEQUIPSUPPORT",#N/A,FALSE,"WAFER FAB 2 EXPENSE"}</definedName>
    <definedName name="wrn.FAB._.2._.EQUIP._.SUP._.EXP." hidden="1">{"FABEQUIPSUPPORT",#N/A,FALSE,"WAFER FAB 2 EXPENSE"}</definedName>
    <definedName name="wrn.FAB._.2._.PROD._.EXP." localSheetId="0" hidden="1">{"FABPRODUCTION",#N/A,FALSE,"WAFER FAB 2 EXPENSE"}</definedName>
    <definedName name="wrn.FAB._.2._.PROD._.EXP." hidden="1">{"FABPRODUCTION",#N/A,FALSE,"WAFER FAB 2 EXPENSE"}</definedName>
    <definedName name="wrn.FAB._.2._.PROD._.LINE._.EXP." localSheetId="0" hidden="1">{"FABPRODUCTLINE",#N/A,FALSE,"WAFER FAB 2 EXPENSE"}</definedName>
    <definedName name="wrn.FAB._.2._.PROD._.LINE._.EXP." hidden="1">{"FABPRODUCTLINE",#N/A,FALSE,"WAFER FAB 2 EXPENSE"}</definedName>
    <definedName name="wrn.FAB._.2._.SALARY._.REPORTS." localSheetId="0" hidden="1">{"SALFABENG",#N/A,FALSE,"WAFER FAB 2 EXPENSE";"SALFABMAT",#N/A,FALSE,"WAFER FAB 2 EXPENSE"}</definedName>
    <definedName name="wrn.FAB._.2._.SALARY._.REPORTS." hidden="1">{"SALFABENG",#N/A,FALSE,"WAFER FAB 2 EXPENSE";"SALFABMAT",#N/A,FALSE,"WAFER FAB 2 EXPENSE"}</definedName>
    <definedName name="wrn.FAB._.ONE._.3420." localSheetId="0" hidden="1">{"FB342O",#N/A,FALSE,"FAB 1"}</definedName>
    <definedName name="wrn.FAB._.ONE._.3420." hidden="1">{"FB342O",#N/A,FALSE,"FAB 1"}</definedName>
    <definedName name="wrn.FAB._.ONE._.3430." localSheetId="0" hidden="1">{"FB343O",#N/A,FALSE,"FAB 1"}</definedName>
    <definedName name="wrn.FAB._.ONE._.3430." hidden="1">{"FB343O",#N/A,FALSE,"FAB 1"}</definedName>
    <definedName name="wrn.FB3410." localSheetId="0" hidden="1">{"FB341O",#N/A,FALSE,"FAB 1"}</definedName>
    <definedName name="wrn.FB3410." hidden="1">{"FB341O",#N/A,FALSE,"FAB 1"}</definedName>
    <definedName name="wrn.FCB." localSheetId="0">#REF!</definedName>
    <definedName name="wrn.FCB.">#REF!</definedName>
    <definedName name="wrn.fcb1" localSheetId="0">#REF!</definedName>
    <definedName name="wrn.fcb1">#REF!</definedName>
    <definedName name="wrn.fcb2" localSheetId="0">#REF!</definedName>
    <definedName name="wrn.fcb2">#REF!</definedName>
    <definedName name="wrn.fcb3">#REF!</definedName>
    <definedName name="wrn.FEBRUARY." localSheetId="0" hidden="1">{"FEBRUARY",#N/A,FALSE,"Q3"}</definedName>
    <definedName name="wrn.FEBRUARY." hidden="1">{"FEBRUARY",#N/A,FALSE,"Q3"}</definedName>
    <definedName name="wrn.FFR." localSheetId="0">#REF!</definedName>
    <definedName name="wrn.FFR.">#REF!</definedName>
    <definedName name="wrn.FICHES._.UP." localSheetId="0">#REF!</definedName>
    <definedName name="wrn.FICHES._.UP.">#REF!</definedName>
    <definedName name="wrn.Figaro._.Valuation._.Summary." localSheetId="0" hidden="1">{#N/A,#N/A,TRUE,"Cover";#N/A,#N/A,TRUE,"Graphs BD";#N/A,#N/A,TRUE,"Matrix-BD";#N/A,#N/A,TRUE,"Matrix-BD (2)";#N/A,#N/A,TRUE,"Margin Matrix BD";#N/A,#N/A,TRUE,"P&amp;L BD";#N/A,#N/A,TRUE,"Financials BD"}</definedName>
    <definedName name="wrn.Figaro._.Valuation._.Summary." hidden="1">{#N/A,#N/A,TRUE,"Cover";#N/A,#N/A,TRUE,"Graphs BD";#N/A,#N/A,TRUE,"Matrix-BD";#N/A,#N/A,TRUE,"Matrix-BD (2)";#N/A,#N/A,TRUE,"Margin Matrix BD";#N/A,#N/A,TRUE,"P&amp;L BD";#N/A,#N/A,TRUE,"Financials BD"}</definedName>
    <definedName name="wrn.filecopy." localSheetId="0" hidden="1">{"Multiples_filecopy",#N/A,FALSE,"Multiples";"Adjustments_filecopy",#N/A,FALSE,"Adjustments to Multiples";"GrowthAdj_filecopy",#N/A,FALSE,"Growth Adjustments";"RiskAdj_filecopy",#N/A,FALSE,"Risk Adjustments ";"MarginAdj_filecopy",#N/A,FALSE,"Margin Adjustments";"Regression_filecopy",#N/A,FALSE,"Regression";"Ratios_filecopy",#N/A,FALSE,"Ratios"}</definedName>
    <definedName name="wrn.filecopy." hidden="1">{"Multiples_filecopy",#N/A,FALSE,"Multiples";"Adjustments_filecopy",#N/A,FALSE,"Adjustments to Multiples";"GrowthAdj_filecopy",#N/A,FALSE,"Growth Adjustments";"RiskAdj_filecopy",#N/A,FALSE,"Risk Adjustments ";"MarginAdj_filecopy",#N/A,FALSE,"Margin Adjustments";"Regression_filecopy",#N/A,FALSE,"Regression";"Ratios_filecopy",#N/A,FALSE,"Ratios"}</definedName>
    <definedName name="wrn.Filter." localSheetId="0" hidden="1">{#N/A,#N/A,FALSE,"Assump2";#N/A,#N/A,FALSE,"Income2";#N/A,#N/A,FALSE,"Balance2";#N/A,#N/A,FALSE,"DCF Filter";#N/A,#N/A,FALSE,"Trans Assump2";#N/A,#N/A,FALSE,"Combined Income2";#N/A,#N/A,FALSE,"Combined Balance2"}</definedName>
    <definedName name="wrn.Filter." hidden="1">{#N/A,#N/A,FALSE,"Assump2";#N/A,#N/A,FALSE,"Income2";#N/A,#N/A,FALSE,"Balance2";#N/A,#N/A,FALSE,"DCF Filter";#N/A,#N/A,FALSE,"Trans Assump2";#N/A,#N/A,FALSE,"Combined Income2";#N/A,#N/A,FALSE,"Combined Balance2"}</definedName>
    <definedName name="wrn.fin" localSheetId="0">#REF!</definedName>
    <definedName name="wrn.fin">#REF!</definedName>
    <definedName name="wrn.final." localSheetId="0">#REF!</definedName>
    <definedName name="wrn.final.">#REF!</definedName>
    <definedName name="wrn.final._.closure." localSheetId="0">#REF!</definedName>
    <definedName name="wrn.final._.closure.">#REF!</definedName>
    <definedName name="wrn.Final._.Copy." localSheetId="0" hidden="1">{#N/A,#N/A,TRUE,"Assumptions";#N/A,#N/A,TRUE,"Financial  Statements";#N/A,#N/A,TRUE,"Unl. Free CF Valuation ";#N/A,#N/A,TRUE,"Funding Schedule";#N/A,#N/A,TRUE,"High Yield &amp; Equity Schedule"}</definedName>
    <definedName name="wrn.Final._.Copy." hidden="1">{#N/A,#N/A,TRUE,"Assumptions";#N/A,#N/A,TRUE,"Financial  Statements";#N/A,#N/A,TRUE,"Unl. Free CF Valuation ";#N/A,#N/A,TRUE,"Funding Schedule";#N/A,#N/A,TRUE,"High Yield &amp; Equity Schedule"}</definedName>
    <definedName name="wrn.Finanalysis." localSheetId="0">#REF!</definedName>
    <definedName name="wrn.Finanalysis.">#REF!</definedName>
    <definedName name="wrn.Financial." localSheetId="0">#REF!</definedName>
    <definedName name="wrn.Financial.">#REF!</definedName>
    <definedName name="wrn.Financial._.Output." localSheetId="0">#REF!</definedName>
    <definedName name="wrn.Financial._.Output.">#REF!</definedName>
    <definedName name="wrn.Financial._.Statements." localSheetId="0" hidden="1">{#N/A,#N/A,TRUE,"Hist &amp; Proj BS 98-02";#N/A,#N/A,TRUE,"Hist &amp; Proj IS 98-02";#N/A,#N/A,TRUE,"Hist &amp; Proj Oper Exp 98-02";#N/A,#N/A,TRUE,"Hist &amp; Proj CF 99-02";#N/A,#N/A,TRUE,"Mnthly Cash 99";#N/A,#N/A,TRUE,"Mnthly Cash 00";#N/A,#N/A,TRUE,"Mnthly Cash 01";#N/A,#N/A,TRUE,"Mnthly Cash 02";#N/A,#N/A,TRUE,"Mnthly IS 99";#N/A,#N/A,TRUE,"Mnthly IS 00";#N/A,#N/A,TRUE,"Mnthly IS 01";#N/A,#N/A,TRUE,"Mnthly IS 02"}</definedName>
    <definedName name="wrn.Financial._.Statements." hidden="1">{#N/A,#N/A,TRUE,"Hist &amp; Proj BS 98-02";#N/A,#N/A,TRUE,"Hist &amp; Proj IS 98-02";#N/A,#N/A,TRUE,"Hist &amp; Proj Oper Exp 98-02";#N/A,#N/A,TRUE,"Hist &amp; Proj CF 99-02";#N/A,#N/A,TRUE,"Mnthly Cash 99";#N/A,#N/A,TRUE,"Mnthly Cash 00";#N/A,#N/A,TRUE,"Mnthly Cash 01";#N/A,#N/A,TRUE,"Mnthly Cash 02";#N/A,#N/A,TRUE,"Mnthly IS 99";#N/A,#N/A,TRUE,"Mnthly IS 00";#N/A,#N/A,TRUE,"Mnthly IS 01";#N/A,#N/A,TRUE,"Mnthly IS 02"}</definedName>
    <definedName name="wrn.Financials." localSheetId="0" hidden="1">{"Inc Stmt",#N/A,TRUE,"Financials";"Common Size",#N/A,TRUE,"Financials";"BS Assets",#N/A,TRUE,"Financials";"BS Liabilities",#N/A,TRUE,"Financials";"Cash Flow Stmt",#N/A,TRUE,"Financials";"DCF",#N/A,TRUE,"Financials"}</definedName>
    <definedName name="wrn.Financials." hidden="1">{"Inc Stmt",#N/A,TRUE,"Financials";"Common Size",#N/A,TRUE,"Financials";"BS Assets",#N/A,TRUE,"Financials";"BS Liabilities",#N/A,TRUE,"Financials";"Cash Flow Stmt",#N/A,TRUE,"Financials";"DCF",#N/A,TRUE,"Financials"}</definedName>
    <definedName name="wrn.Financials_long." localSheetId="0">#REF!</definedName>
    <definedName name="wrn.Financials_long.">#REF!</definedName>
    <definedName name="wrn.Financing._.Inputs." localSheetId="0">#REF!</definedName>
    <definedName name="wrn.Financing._.Inputs.">#REF!</definedName>
    <definedName name="wrn.Finanzbedarfsrechnung." localSheetId="0">#REF!</definedName>
    <definedName name="wrn.Finanzbedarfsrechnung.">#REF!</definedName>
    <definedName name="wrn.first2." localSheetId="0" hidden="1">{#N/A,#N/A,FALSE,"sum-don";#N/A,#N/A,FALSE,"inc-don"}</definedName>
    <definedName name="wrn.first2." hidden="1">{#N/A,#N/A,FALSE,"sum-don";#N/A,#N/A,FALSE,"inc-don"}</definedName>
    <definedName name="wrn.first3." localSheetId="0" hidden="1">{#N/A,#N/A,FALSE,"Summary";#N/A,#N/A,FALSE,"proj1";#N/A,#N/A,FALSE,"proj2"}</definedName>
    <definedName name="wrn.first3." hidden="1">{#N/A,#N/A,FALSE,"Summary";#N/A,#N/A,FALSE,"proj1";#N/A,#N/A,FALSE,"proj2"}</definedName>
    <definedName name="wrn.first4." localSheetId="0" hidden="1">{#N/A,#N/A,FALSE,"Summary";#N/A,#N/A,FALSE,"proj1";#N/A,#N/A,FALSE,"proj2";#N/A,#N/A,FALSE,"DCF"}</definedName>
    <definedName name="wrn.first4." hidden="1">{#N/A,#N/A,FALSE,"Summary";#N/A,#N/A,FALSE,"proj1";#N/A,#N/A,FALSE,"proj2";#N/A,#N/A,FALSE,"DCF"}</definedName>
    <definedName name="wrn.FIVE._.YEAR._.PROJECTION." localSheetId="0">#REF!</definedName>
    <definedName name="wrn.FIVE._.YEAR._.PROJECTION.">#REF!</definedName>
    <definedName name="wrn.Five._.Year._.Record." localSheetId="0">#REF!</definedName>
    <definedName name="wrn.Five._.Year._.Record.">#REF!</definedName>
    <definedName name="wrn.FL" localSheetId="0" hidden="1">{#N/A,#N/A,FALSE,"INPUTS";#N/A,#N/A,FALSE,"PROFORMA BSHEET";#N/A,#N/A,FALSE,"COMBINED";#N/A,#N/A,FALSE,"HIGH YIELD";#N/A,#N/A,FALSE,"COMB_GRAPHS"}</definedName>
    <definedName name="wrn.FL" hidden="1">{#N/A,#N/A,FALSE,"INPUTS";#N/A,#N/A,FALSE,"PROFORMA BSHEET";#N/A,#N/A,FALSE,"COMBINED";#N/A,#N/A,FALSE,"HIGH YIELD";#N/A,#N/A,FALSE,"COMB_GRAPHS"}</definedName>
    <definedName name="wrn.flash." localSheetId="0">#REF!</definedName>
    <definedName name="wrn.flash.">#REF!</definedName>
    <definedName name="wrn.for._.TenneT." localSheetId="0">#REF!</definedName>
    <definedName name="wrn.for._.TenneT.">#REF!</definedName>
    <definedName name="wrn.forecast." localSheetId="0">#REF!</definedName>
    <definedName name="wrn.forecast.">#REF!</definedName>
    <definedName name="wrn.Forecast._.Q1.">#REF!</definedName>
    <definedName name="wrn.Forecast._.Q2.">#REF!</definedName>
    <definedName name="wrn.Forecast._.Q2a.">#REF!</definedName>
    <definedName name="wrn.Forecast._.Q3.">#REF!</definedName>
    <definedName name="wrn.Forecast._.Q4.">#REF!</definedName>
    <definedName name="wrn.Forecast._.Q4a">#REF!</definedName>
    <definedName name="wrn.forms." localSheetId="0" hidden="1">{#N/A,#N/A,FALSE,"Set-Up";#N/A,#N/A,FALSE,"Comparison";#N/A,#N/A,FALSE,"AR";#N/A,#N/A,FALSE,"Inv";#N/A,#N/A,FALSE,"Concentrations";#N/A,#N/A,FALSE,"Past Dues";#N/A,#N/A,FALSE,"Trends";#N/A,#N/A,FALSE,"AR Trends";#N/A,#N/A,FALSE,"Inv Trends"}</definedName>
    <definedName name="wrn.forms." hidden="1">{#N/A,#N/A,FALSE,"Set-Up";#N/A,#N/A,FALSE,"Comparison";#N/A,#N/A,FALSE,"AR";#N/A,#N/A,FALSE,"Inv";#N/A,#N/A,FALSE,"Concentrations";#N/A,#N/A,FALSE,"Past Dues";#N/A,#N/A,FALSE,"Trends";#N/A,#N/A,FALSE,"AR Trends";#N/A,#N/A,FALSE,"Inv Trends"}</definedName>
    <definedName name="wrn.fred." localSheetId="0">#REF!</definedName>
    <definedName name="wrn.fred.">#REF!</definedName>
    <definedName name="wrn.Friendly." localSheetId="0">#REF!</definedName>
    <definedName name="wrn.Friendly.">#REF!</definedName>
    <definedName name="wrn.Front._.Page." localSheetId="0">#REF!</definedName>
    <definedName name="wrn.Front._.Page.">#REF!</definedName>
    <definedName name="wrn.Full.">#REF!</definedName>
    <definedName name="wrn.Full._.model." localSheetId="0" hidden="1">{"landexbravo",#N/A,FALSE,"Land (ex Bravo)";"Schenker_HO",#N/A,FALSE,"Schenker HO";"Landincbravo",#N/A,FALSE,"Land + Bravo";"Logistics",#N/A,FALSE,"Logistics";"Airandsea",#N/A,FALSE,"Air &amp; Sea";"Schenkgroup",#N/A,FALSE,"Schenker Group";"RaabKarcher",#N/A,FALSE,"Raab Karcher";"Brenntag",#N/A,FALSE,"Brenntag";"Interfer",#N/A,FALSE,"Interfer";"F_S",#N/A,FALSE,"F&amp;S";"Full_line",#N/A,FALSE,"Wholesale";"Auto_S",#N/A,FALSE,"Auto_S";"Otherco",#N/A,FALSE,"Other co";"Centraladmin",#N/A,FALSE,"Central Ad";"Consol_adj",#N/A,FALSE,"Consol adj";"Summary98",#N/A,FALSE,"Summary";"Bravo",#N/A,FALSE,"Bravo";"Offerletter",#N/A,FALSE,"Offer letter 1";"Front sheet",#N/A,FALSE,"Comments"}</definedName>
    <definedName name="wrn.Full._.model." hidden="1">{"landexbravo",#N/A,FALSE,"Land (ex Bravo)";"Schenker_HO",#N/A,FALSE,"Schenker HO";"Landincbravo",#N/A,FALSE,"Land + Bravo";"Logistics",#N/A,FALSE,"Logistics";"Airandsea",#N/A,FALSE,"Air &amp; Sea";"Schenkgroup",#N/A,FALSE,"Schenker Group";"RaabKarcher",#N/A,FALSE,"Raab Karcher";"Brenntag",#N/A,FALSE,"Brenntag";"Interfer",#N/A,FALSE,"Interfer";"F_S",#N/A,FALSE,"F&amp;S";"Full_line",#N/A,FALSE,"Wholesale";"Auto_S",#N/A,FALSE,"Auto_S";"Otherco",#N/A,FALSE,"Other co";"Centraladmin",#N/A,FALSE,"Central Ad";"Consol_adj",#N/A,FALSE,"Consol adj";"Summary98",#N/A,FALSE,"Summary";"Bravo",#N/A,FALSE,"Bravo";"Offerletter",#N/A,FALSE,"Offer letter 1";"Front sheet",#N/A,FALSE,"Comments"}</definedName>
    <definedName name="wrn.Full._.Monty." localSheetId="0">#REF!</definedName>
    <definedName name="wrn.Full._.Monty.">#REF!</definedName>
    <definedName name="wrn.Full._.Print." localSheetId="0" hidden="1">{"Compco",#N/A,FALSE,"CWS";"Summary",#N/A,FALSE,"CWS";"WACC",#N/A,FALSE,"CWS"}</definedName>
    <definedName name="wrn.Full._.Print." hidden="1">{"Compco",#N/A,FALSE,"CWS";"Summary",#N/A,FALSE,"CWS";"WACC",#N/A,FALSE,"CWS"}</definedName>
    <definedName name="wrn.Full._.report." localSheetId="0" hidden="1">{"multiple",#N/A,FALSE,"client (2)";"margins",#N/A,FALSE,"client (2)";"data",#N/A,FALSE,"client (2)";"multiple",#N/A,FALSE,"client";"margins",#N/A,FALSE,"client";"data",#N/A,FALSE,"client"}</definedName>
    <definedName name="wrn.Full._.report." hidden="1">{"multiple",#N/A,FALSE,"client (2)";"margins",#N/A,FALSE,"client (2)";"data",#N/A,FALSE,"client (2)";"multiple",#N/A,FALSE,"client";"margins",#N/A,FALSE,"client";"data",#N/A,FALSE,"client"}</definedName>
    <definedName name="wrn.Full._.without._.data." localSheetId="0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wrn.Full._.without._.data.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wrn.FullPrintout." localSheetId="0">#REF!</definedName>
    <definedName name="wrn.FullPrintout.">#REF!</definedName>
    <definedName name="wrn.Funnel._.Report." localSheetId="0" hidden="1">{#N/A,#N/A,FALSE,"funnel";#N/A,#N/A,FALSE,"AE Summary";#N/A,#N/A,FALSE,"Product Summary"}</definedName>
    <definedName name="wrn.Funnel._.Report." hidden="1">{#N/A,#N/A,FALSE,"funnel";#N/A,#N/A,FALSE,"AE Summary";#N/A,#N/A,FALSE,"Product Summary"}</definedName>
    <definedName name="wrn.FY96sbp99" localSheetId="0">#REF!</definedName>
    <definedName name="wrn.FY96sbp99">#REF!</definedName>
    <definedName name="wrn.FY97SBP." localSheetId="0">#REF!</definedName>
    <definedName name="wrn.FY97SBP.">#REF!</definedName>
    <definedName name="wrn.FY97SBP2" localSheetId="0">#REF!</definedName>
    <definedName name="wrn.FY97SBP2">#REF!</definedName>
    <definedName name="wrn.Geographic._.Trends.">#REF!</definedName>
    <definedName name="wrn.Gesamtausdruck.">#REF!</definedName>
    <definedName name="wrn.GRAFICOS.">#REF!</definedName>
    <definedName name="wrn.Graph._.edition.">#REF!</definedName>
    <definedName name="wrn.GRAPHS." localSheetId="0" hidden="1">{#N/A,#N/A,FALSE,"ACQ_GRAPHS";#N/A,#N/A,FALSE,"T_1 GRAPHS";#N/A,#N/A,FALSE,"T_2 GRAPHS";#N/A,#N/A,FALSE,"COMB_GRAPHS"}</definedName>
    <definedName name="wrn.GRAPHS." hidden="1">{#N/A,#N/A,FALSE,"Graphs";#N/A,#N/A,FALSE,"FAMILIES GRAPHS";#N/A,#N/A,FALSE,"assgraph";#N/A,#N/A,FALSE,"FG Inventory Aging"}</definedName>
    <definedName name="wrn.gugyug." localSheetId="0">#REF!</definedName>
    <definedName name="wrn.gugyug.">#REF!</definedName>
    <definedName name="wrn.Guillaume." localSheetId="0">#REF!</definedName>
    <definedName name="wrn.Guillaume.">#REF!</definedName>
    <definedName name="wrn.GuV." localSheetId="0">#REF!</definedName>
    <definedName name="wrn.GuV.">#REF!</definedName>
    <definedName name="wrn.handout.">#REF!</definedName>
    <definedName name="wrn.HEAT." localSheetId="0" hidden="1">{#N/A,#N/A,FALSE,"Heat";#N/A,#N/A,FALSE,"DCF";#N/A,#N/A,FALSE,"LBO";#N/A,#N/A,FALSE,"A";#N/A,#N/A,FALSE,"C";#N/A,#N/A,FALSE,"impd";#N/A,#N/A,FALSE,"Accr-Dilu"}</definedName>
    <definedName name="wrn.HEAT." hidden="1">{#N/A,#N/A,FALSE,"Heat";#N/A,#N/A,FALSE,"DCF";#N/A,#N/A,FALSE,"LBO";#N/A,#N/A,FALSE,"A";#N/A,#N/A,FALSE,"C";#N/A,#N/A,FALSE,"impd";#N/A,#N/A,FALSE,"Accr-Dilu"}</definedName>
    <definedName name="wrn.HEW." localSheetId="0" hidden="1">{#N/A,#N/A,FALSE,"Cover";#N/A,#N/A,FALSE,"Sensit";#N/A,#N/A,FALSE,"HEW";#N/A,#N/A,FALSE,"Bilanz";#N/A,#N/A,FALSE,"Aufbringung";#N/A,#N/A,FALSE,"Absatz";#N/A,#N/A,FALSE,"Durchleitung";#N/A,#N/A,FALSE,"Konzession";#N/A,#N/A,FALSE,"Personal";#N/A,#N/A,FALSE,"WC ";#N/A,#N/A,FALSE,"Capex Deprec ";#N/A,#N/A,FALSE,"Steuern";#N/A,#N/A,FALSE," Rente";#N/A,#N/A,FALSE," EBITDA"}</definedName>
    <definedName name="wrn.HEW." hidden="1">{#N/A,#N/A,FALSE,"Cover";#N/A,#N/A,FALSE,"Sensit";#N/A,#N/A,FALSE,"HEW";#N/A,#N/A,FALSE,"Bilanz";#N/A,#N/A,FALSE,"Aufbringung";#N/A,#N/A,FALSE,"Absatz";#N/A,#N/A,FALSE,"Durchleitung";#N/A,#N/A,FALSE,"Konzession";#N/A,#N/A,FALSE,"Personal";#N/A,#N/A,FALSE,"WC ";#N/A,#N/A,FALSE,"Capex Deprec ";#N/A,#N/A,FALSE,"Steuern";#N/A,#N/A,FALSE," Rente";#N/A,#N/A,FALSE," EBITDA"}</definedName>
    <definedName name="wrn.HGW." localSheetId="0" hidden="1">{#N/A,#N/A,FALSE,"Cover";#N/A,#N/A,FALSE,"Gas";#N/A,#N/A,FALSE,"Umsatz";#N/A,#N/A,FALSE,"Kosten";#N/A,#N/A,FALSE,"Capex Deprec";#N/A,#N/A,FALSE,"WC";#N/A,#N/A,FALSE,"Rückstellungen";#N/A,#N/A,FALSE,"Rente";#N/A,#N/A,FALSE,"EBITDA"}</definedName>
    <definedName name="wrn.HGW." hidden="1">{#N/A,#N/A,FALSE,"Cover";#N/A,#N/A,FALSE,"Gas";#N/A,#N/A,FALSE,"Umsatz";#N/A,#N/A,FALSE,"Kosten";#N/A,#N/A,FALSE,"Capex Deprec";#N/A,#N/A,FALSE,"WC";#N/A,#N/A,FALSE,"Rückstellungen";#N/A,#N/A,FALSE,"Rente";#N/A,#N/A,FALSE,"EBITDA"}</definedName>
    <definedName name="wrn.Hipótesis._.A." localSheetId="0">#REF!</definedName>
    <definedName name="wrn.Hipótesis._.A.">#REF!</definedName>
    <definedName name="wrn.Hipótesis._.B." localSheetId="0">#REF!</definedName>
    <definedName name="wrn.Hipótesis._.B.">#REF!</definedName>
    <definedName name="wrn.Hipótesis._.C." localSheetId="0">#REF!</definedName>
    <definedName name="wrn.Hipótesis._.C.">#REF!</definedName>
    <definedName name="wrn.historical.">#REF!</definedName>
    <definedName name="wrn.historical._.backup.">#REF!</definedName>
    <definedName name="wrn.Historical._.Cost._.PWC.">#REF!</definedName>
    <definedName name="wrn.Historical._.Cost._.TenneT.">#REF!</definedName>
    <definedName name="wrn.Historical._.Financials.">#REF!</definedName>
    <definedName name="wrn.Hydraulic." localSheetId="0" hidden="1">{#N/A,#N/A,FALSE,"HuscoCombined-Summ";#N/A,#N/A,FALSE,"HuscoCombined-Income";#N/A,#N/A,FALSE,"HuscoCombined-Offering";#N/A,#N/A,FALSE,"HuscoCombined-Split";#N/A,#N/A,FALSE,"HuscoCombined-Mults";#N/A,#N/A,FALSE,"Husco-Summ";#N/A,#N/A,FALSE,"Husco-Income";#N/A,#N/A,FALSE,"Husco-Offering";#N/A,#N/A,FALSE,"Husco-Split";#N/A,#N/A,FALSE,"Husco-Mults";#N/A,#N/A,FALSE,"Target-Income"}</definedName>
    <definedName name="wrn.Hydraulic." hidden="1">{#N/A,#N/A,FALSE,"HuscoCombined-Summ";#N/A,#N/A,FALSE,"HuscoCombined-Income";#N/A,#N/A,FALSE,"HuscoCombined-Offering";#N/A,#N/A,FALSE,"HuscoCombined-Split";#N/A,#N/A,FALSE,"HuscoCombined-Mults";#N/A,#N/A,FALSE,"Husco-Summ";#N/A,#N/A,FALSE,"Husco-Income";#N/A,#N/A,FALSE,"Husco-Offering";#N/A,#N/A,FALSE,"Husco-Split";#N/A,#N/A,FALSE,"Husco-Mults";#N/A,#N/A,FALSE,"Target-Income"}</definedName>
    <definedName name="wrn.Hydraulic2." localSheetId="0" hidden="1">{#N/A,#N/A,FALSE,"HuscoCombined-Summ";#N/A,#N/A,FALSE,"HuscoCombined-Income";#N/A,#N/A,FALSE,"HuscoCombined-Offering";#N/A,#N/A,FALSE,"Husco-Income";#N/A,#N/A,FALSE,"TargetEngineer";#N/A,#N/A,FALSE,"TargetAcqCalc";#N/A,#N/A,FALSE,"Husco-Acq"}</definedName>
    <definedName name="wrn.Hydraulic2." hidden="1">{#N/A,#N/A,FALSE,"HuscoCombined-Summ";#N/A,#N/A,FALSE,"HuscoCombined-Income";#N/A,#N/A,FALSE,"HuscoCombined-Offering";#N/A,#N/A,FALSE,"Husco-Income";#N/A,#N/A,FALSE,"TargetEngineer";#N/A,#N/A,FALSE,"TargetAcqCalc";#N/A,#N/A,FALSE,"Husco-Acq"}</definedName>
    <definedName name="wrn.Hyg._.Acq." localSheetId="0">#REF!</definedName>
    <definedName name="wrn.Hyg._.Acq.">#REF!</definedName>
    <definedName name="wrn.imp." localSheetId="0" hidden="1">{"vue1",#N/A,FALSE,"synthese";"vue2",#N/A,FALSE,"synthese"}</definedName>
    <definedName name="wrn.imp." hidden="1">{"vue1",#N/A,FALSE,"synthese";"vue2",#N/A,FALSE,"synthese"}</definedName>
    <definedName name="wrn.imp.2" localSheetId="0" hidden="1">{"vue1",#N/A,FALSE,"synthese";"vue2",#N/A,FALSE,"synthese"}</definedName>
    <definedName name="wrn.imp.2" hidden="1">{"vue1",#N/A,FALSE,"synthese";"vue2",#N/A,FALSE,"synthese"}</definedName>
    <definedName name="wrn.imp.3" localSheetId="0" hidden="1">{"vue1",#N/A,FALSE,"synthese";"vue2",#N/A,FALSE,"synthese"}</definedName>
    <definedName name="wrn.imp.3" hidden="1">{"vue1",#N/A,FALSE,"synthese";"vue2",#N/A,FALSE,"synthese"}</definedName>
    <definedName name="wrn.imprimer." localSheetId="0">#REF!</definedName>
    <definedName name="wrn.imprimer.">#REF!</definedName>
    <definedName name="wrn.Income._.Statement." localSheetId="0" hidden="1">{#N/A,#N/A,FALSE,"Report Print"}</definedName>
    <definedName name="wrn.Income._.Statement." hidden="1">{#N/A,#N/A,FALSE,"Report Print"}</definedName>
    <definedName name="wrn.Industry.xls." localSheetId="0">#REF!</definedName>
    <definedName name="wrn.Industry.xls.">#REF!</definedName>
    <definedName name="wrn.Informe._.Mensual." localSheetId="0">#REF!</definedName>
    <definedName name="wrn.Informe._.Mensual.">#REF!</definedName>
    <definedName name="wrn.Informe._.Trimestral." localSheetId="0">#REF!</definedName>
    <definedName name="wrn.Informe._.Trimestral.">#REF!</definedName>
    <definedName name="wrn.INPUT." localSheetId="0" hidden="1">{"INPUT",#N/A,FALSE,"REVENUE AND GM "}</definedName>
    <definedName name="wrn.INPUT." hidden="1">{"INPUT",#N/A,FALSE,"REVENUE AND GM "}</definedName>
    <definedName name="wrn.input._.and._.output." localSheetId="0">#REF!</definedName>
    <definedName name="wrn.input._.and._.output.">#REF!</definedName>
    <definedName name="wrn.Inputs." localSheetId="0" hidden="1">{"Input1",#N/A,FALSE,"PF";"Input2",#N/A,FALSE,"PF";"Input3",#N/A,FALSE,"PF"}</definedName>
    <definedName name="wrn.Inputs." hidden="1">{"Input1",#N/A,FALSE,"PF";"Input2",#N/A,FALSE,"PF";"Input3",#N/A,FALSE,"PF"}</definedName>
    <definedName name="wrn.Inputs._.outputs." localSheetId="0">#REF!</definedName>
    <definedName name="wrn.Inputs._.outputs.">#REF!</definedName>
    <definedName name="wrn.Inputsheet_ProjectInput." localSheetId="0">#REF!</definedName>
    <definedName name="wrn.Inputsheet_ProjectInput.">#REF!</definedName>
    <definedName name="wrn.Intérêts._.Mai._.95." localSheetId="0">#REF!</definedName>
    <definedName name="wrn.Intérêts._.Mai._.95.">#REF!</definedName>
    <definedName name="wrn.interim._.closure.">#REF!</definedName>
    <definedName name="wrn.international.">#REF!</definedName>
    <definedName name="wrn.Introduction.">#REF!</definedName>
    <definedName name="wrn.IPIX." localSheetId="0" hidden="1">{#N/A,#N/A,FALSE,"Report Print"}</definedName>
    <definedName name="wrn.IPIX." hidden="1">{#N/A,#N/A,FALSE,"Report Print"}</definedName>
    <definedName name="wrn.ipovalue." localSheetId="0" hidden="1">{#N/A,#N/A,FALSE,"puboff";#N/A,#N/A,FALSE,"valuation";#N/A,#N/A,FALSE,"finanalsis";#N/A,#N/A,FALSE,"split";#N/A,#N/A,FALSE,"ownership"}</definedName>
    <definedName name="wrn.ipovalue." hidden="1">{#N/A,#N/A,FALSE,"puboff";#N/A,#N/A,FALSE,"valuation";#N/A,#N/A,FALSE,"finanalsis";#N/A,#N/A,FALSE,"split";#N/A,#N/A,FALSE,"ownership"}</definedName>
    <definedName name="wrn.IS._.BS." localSheetId="0">#REF!</definedName>
    <definedName name="wrn.IS._.BS.">#REF!</definedName>
    <definedName name="wrn.IS._.Monthly._.US._.At._.Current." localSheetId="0">#REF!</definedName>
    <definedName name="wrn.IS._.Monthly._.US._.At._.Current.">#REF!</definedName>
    <definedName name="wrn.ISCG._.model." localSheetId="0" hidden="1">{#N/A,#N/A,FALSE,"Second";#N/A,#N/A,FALSE,"ownership";#N/A,#N/A,FALSE,"Valuation";#N/A,#N/A,FALSE,"Eqiv";#N/A,#N/A,FALSE,"Mults";#N/A,#N/A,FALSE,"ISCG Graphics"}</definedName>
    <definedName name="wrn.ISCG._.model." hidden="1">{#N/A,#N/A,FALSE,"Second";#N/A,#N/A,FALSE,"ownership";#N/A,#N/A,FALSE,"Valuation";#N/A,#N/A,FALSE,"Eqiv";#N/A,#N/A,FALSE,"Mults";#N/A,#N/A,FALSE,"ISCG Graphics"}</definedName>
    <definedName name="wrn.JANI._.REBATES." localSheetId="0" hidden="1">{"TOTAL",#N/A,FALSE,"A";"FISCAL94",#N/A,FALSE,"A";"FISCAL95",#N/A,FALSE,"A";"FISCAL96",#N/A,FALSE,"A";"misc page",#N/A,FALSE,"A"}</definedName>
    <definedName name="wrn.JANI._.REBATES." hidden="1">{"TOTAL",#N/A,FALSE,"A";"FISCAL94",#N/A,FALSE,"A";"FISCAL95",#N/A,FALSE,"A";"FISCAL96",#N/A,FALSE,"A";"misc page",#N/A,FALSE,"A"}</definedName>
    <definedName name="wrn.JANUARY." localSheetId="0" hidden="1">{"JANUARY",#N/A,FALSE,"Q3"}</definedName>
    <definedName name="wrn.JANUARY." hidden="1">{"JANUARY",#N/A,FALSE,"Q3"}</definedName>
    <definedName name="wrn.Japan._.Data." localSheetId="0" hidden="1">{"Analysis1Q95",#N/A,FALSE,"Japan";"Analysis2Q95",#N/A,FALSE,"Japan";"Analysis1H95",#N/A,FALSE,"Japan";"Data",#N/A,FALSE,"Japan";"Margin Summary",#N/A,FALSE,"Japan";"Sales Summary",#N/A,FALSE,"Japan"}</definedName>
    <definedName name="wrn.Japan._.Data." hidden="1">{"Analysis1Q95",#N/A,FALSE,"Japan";"Analysis2Q95",#N/A,FALSE,"Japan";"Analysis1H95",#N/A,FALSE,"Japan";"Data",#N/A,FALSE,"Japan";"Margin Summary",#N/A,FALSE,"Japan";"Sales Summary",#N/A,FALSE,"Japan"}</definedName>
    <definedName name="wrn.JODM._.Graphs." localSheetId="0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JODM._.Graphs.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juegocompleto." localSheetId="0">#REF!</definedName>
    <definedName name="wrn.juegocompleto.">#REF!</definedName>
    <definedName name="wrn.JULY." localSheetId="0" hidden="1">{"Q1JUL",#N/A,FALSE,"Q1"}</definedName>
    <definedName name="wrn.JULY." hidden="1">{"Q1JUL",#N/A,FALSE,"Q1"}</definedName>
    <definedName name="wrn.JUNE." localSheetId="0" hidden="1">{"JUNE",#N/A,FALSE,"Q4"}</definedName>
    <definedName name="wrn.JUNE." hidden="1">{"JUNE",#N/A,FALSE,"Q4"}</definedName>
    <definedName name="wrn.KKW." localSheetId="0" hidden="1">{#N/A,#N/A,FALSE,"Cover";#N/A,#N/A,FALSE,"KKW Sum";#N/A,#N/A,FALSE,"KKW Basisdaten";#N/A,#N/A,FALSE,"DEPRKKW";#N/A,#N/A,FALSE,"Krü";#N/A,#N/A,FALSE,"Bru";#N/A,#N/A,FALSE,"Bro";#N/A,#N/A,FALSE,"Sta"}</definedName>
    <definedName name="wrn.KKW." hidden="1">{#N/A,#N/A,FALSE,"Cover";#N/A,#N/A,FALSE,"KKW Sum";#N/A,#N/A,FALSE,"KKW Basisdaten";#N/A,#N/A,FALSE,"DEPRKKW";#N/A,#N/A,FALSE,"Krü";#N/A,#N/A,FALSE,"Bru";#N/A,#N/A,FALSE,"Bro";#N/A,#N/A,FALSE,"Sta"}</definedName>
    <definedName name="wrn.Komplettausdruck." localSheetId="0">#REF!</definedName>
    <definedName name="wrn.Komplettausdruck.">#REF!</definedName>
    <definedName name="wrn.KPIs." localSheetId="0">#REF!</definedName>
    <definedName name="wrn.KPIs.">#REF!</definedName>
    <definedName name="wrn.LC._.COST." localSheetId="0" hidden="1">{"LCCOST",#N/A,FALSE,"FC-3 "}</definedName>
    <definedName name="wrn.LC._.COST." hidden="1">{"LCCOST",#N/A,FALSE,"FC-3 "}</definedName>
    <definedName name="wrn.LC._.FC3." localSheetId="0" hidden="1">{"LCFC3",#N/A,FALSE,"FC-3 "}</definedName>
    <definedName name="wrn.LC._.FC3." hidden="1">{"LCFC3",#N/A,FALSE,"FC-3 "}</definedName>
    <definedName name="wrn.legal." localSheetId="0" hidden="1">{"long",#N/A,FALSE,"ESC"}</definedName>
    <definedName name="wrn.legal." hidden="1">{"long",#N/A,FALSE,"ESC"}</definedName>
    <definedName name="wrn.Letters." localSheetId="0">#REF!</definedName>
    <definedName name="wrn.Letters.">#REF!</definedName>
    <definedName name="wrn.lh97." localSheetId="0">#REF!</definedName>
    <definedName name="wrn.lh97.">#REF!</definedName>
    <definedName name="wrn.Liasse._.de._.Saisie." localSheetId="0">#REF!</definedName>
    <definedName name="wrn.Liasse._.de._.Saisie.">#REF!</definedName>
    <definedName name="wrn.LOB." localSheetId="0" hidden="1">{"grossprem(LOB)",#N/A,FALSE,"TEMPLATE";"gpwgrowth(LOB)",#N/A,FALSE,"TEMPLATE";"retention(LOB)",#N/A,FALSE,"TEMPLATE";"netprem(LOB)",#N/A,FALSE,"TEMPLATE";"npwgrowth(LOB)",#N/A,FALSE,"TEMPLATE";"premearned(LOB)",#N/A,FALSE,"TEMPLATE";"lossratio(LOB)",#N/A,FALSE,"TEMPLATE";"commratio(LOB)",#N/A,FALSE,"TEMPLATE";"uwratio(LOB)",#N/A,FALSE,"TEMPLATE";"expenseratio(LOB)",#N/A,FALSE,"TEMPLATE";"combined(LOB)",#N/A,FALSE,"TEMPLATE";"savings(LOB)",#N/A,FALSE,"TEMPLATE";"GAAPexpense(LOB)",#N/A,FALSE,"TEMPLATE";"GAAPcombined(LOB)",#N/A,FALSE,"TEMPLATE";"DAC%(LOB)",#N/A,FALSE,"TEMPLATE";"DAC$(LOB)",#N/A,FALSE,"TEMPLATE";"lossdoll(LOB)",#N/A,FALSE,"TEMPLATE";"uwexpgrowth(LOB)",#N/A,FALSE,"TEMPLATE";"uwdoll(LOB)",#N/A,FALSE,"TEMPLATE";"commdoll(LOB)",#N/A,FALSE,"TEMPLATE";"expensedoll(LOB)",#N/A,FALSE,"TEMPLATE"}</definedName>
    <definedName name="wrn.LOB." hidden="1">{"grossprem(LOB)",#N/A,FALSE,"TEMPLATE";"gpwgrowth(LOB)",#N/A,FALSE,"TEMPLATE";"retention(LOB)",#N/A,FALSE,"TEMPLATE";"netprem(LOB)",#N/A,FALSE,"TEMPLATE";"npwgrowth(LOB)",#N/A,FALSE,"TEMPLATE";"premearned(LOB)",#N/A,FALSE,"TEMPLATE";"lossratio(LOB)",#N/A,FALSE,"TEMPLATE";"commratio(LOB)",#N/A,FALSE,"TEMPLATE";"uwratio(LOB)",#N/A,FALSE,"TEMPLATE";"expenseratio(LOB)",#N/A,FALSE,"TEMPLATE";"combined(LOB)",#N/A,FALSE,"TEMPLATE";"savings(LOB)",#N/A,FALSE,"TEMPLATE";"GAAPexpense(LOB)",#N/A,FALSE,"TEMPLATE";"GAAPcombined(LOB)",#N/A,FALSE,"TEMPLATE";"DAC%(LOB)",#N/A,FALSE,"TEMPLATE";"DAC$(LOB)",#N/A,FALSE,"TEMPLATE";"lossdoll(LOB)",#N/A,FALSE,"TEMPLATE";"uwexpgrowth(LOB)",#N/A,FALSE,"TEMPLATE";"uwdoll(LOB)",#N/A,FALSE,"TEMPLATE";"commdoll(LOB)",#N/A,FALSE,"TEMPLATE";"expensedoll(LOB)",#N/A,FALSE,"TEMPLATE"}</definedName>
    <definedName name="wrn.LOOKUP._.TABLE." localSheetId="0" hidden="1">{"LOOKUP TABLE",#N/A,FALSE,"FC-3 "}</definedName>
    <definedName name="wrn.LOOKUP._.TABLE." hidden="1">{"LOOKUP TABLE",#N/A,FALSE,"FC-3 "}</definedName>
    <definedName name="wrn.ltd." localSheetId="0">#REF!</definedName>
    <definedName name="wrn.ltd.">#REF!</definedName>
    <definedName name="wrn.magicrep." localSheetId="0">#REF!</definedName>
    <definedName name="wrn.magicrep.">#REF!</definedName>
    <definedName name="wrn.Mahmoud." localSheetId="0">#REF!</definedName>
    <definedName name="wrn.Mahmoud.">#REF!</definedName>
    <definedName name="wrn.Main._.Report._.All._.Sections." localSheetId="0" hidden="1">{"Print",#N/A,FALSE,"Assmptns";"Print",#N/A,FALSE,"Scenarios";"Print",#N/A,FALSE,"DCF";"Print",#N/A,FALSE,"Plas_Forcst";"Print",#N/A,FALSE,"Bal_Sht";"Print",#N/A,FALSE,"Graphs";"Print",#N/A,FALSE,"Cap_Assuptn";"Print",#N/A,FALSE,"Waves";"Print",#N/A,FALSE,"Valuation";"Print1",#N/A,FALSE,"Comp_ChemSys";"Print1",#N/A,FALSE,"Scenarios";"Print Graphs",#N/A,FALSE,"Comp_ChemSys";"Print",#N/A,FALSE,"Bal_Graphs"}</definedName>
    <definedName name="wrn.Main._.Report._.All._.Sections." hidden="1">{"Print",#N/A,FALSE,"Assmptns";"Print",#N/A,FALSE,"Scenarios";"Print",#N/A,FALSE,"DCF";"Print",#N/A,FALSE,"Plas_Forcst";"Print",#N/A,FALSE,"Bal_Sht";"Print",#N/A,FALSE,"Graphs";"Print",#N/A,FALSE,"Cap_Assuptn";"Print",#N/A,FALSE,"Waves";"Print",#N/A,FALSE,"Valuation";"Print1",#N/A,FALSE,"Comp_ChemSys";"Print1",#N/A,FALSE,"Scenarios";"Print Graphs",#N/A,FALSE,"Comp_ChemSys";"Print",#N/A,FALSE,"Bal_Graphs"}</definedName>
    <definedName name="wrn.Maine." localSheetId="0" hidden="1">{"Assumptions",#N/A,TRUE,"Assumptions";"Income",#N/A,TRUE,"Income";"Balance",#N/A,TRUE,"Balance"}</definedName>
    <definedName name="wrn.Maine." hidden="1">{"Assumptions",#N/A,TRUE,"Assumptions";"Income",#N/A,TRUE,"Income";"Balance",#N/A,TRUE,"Balance"}</definedName>
    <definedName name="wrn.Maine2." localSheetId="0" hidden="1">{"TransactionAssump",#N/A,FALSE,"Transaction Assump";"Combined Income",#N/A,FALSE,"Combined Income-Contrib.";"Combined Bal",#N/A,FALSE,"Combined Bal.";"Combined Credit",#N/A,FALSE,"Combined Credit";"Income Overview",#N/A,FALSE,"Income Overview";"Balance Overview",#N/A,FALSE,"Balance Overview";"Cash Flow Overview",#N/A,FALSE,"Cash Flow Overview";"Contribution Overview",#N/A,FALSE,"Contribution Overview"}</definedName>
    <definedName name="wrn.Maine2." hidden="1">{"TransactionAssump",#N/A,FALSE,"Transaction Assump";"Combined Income",#N/A,FALSE,"Combined Income-Contrib.";"Combined Bal",#N/A,FALSE,"Combined Bal.";"Combined Credit",#N/A,FALSE,"Combined Credit";"Income Overview",#N/A,FALSE,"Income Overview";"Balance Overview",#N/A,FALSE,"Balance Overview";"Cash Flow Overview",#N/A,FALSE,"Cash Flow Overview";"Contribution Overview",#N/A,FALSE,"Contribution Overview"}</definedName>
    <definedName name="wrn.Maintenance." localSheetId="0" hidden="1">{#N/A,#N/A,FALSE,"97Maint";#N/A,#N/A,FALSE,"98Maint";#N/A,#N/A,FALSE,"99Maint";#N/A,#N/A,FALSE,"00_Maint"}</definedName>
    <definedName name="wrn.Maintenance." hidden="1">{#N/A,#N/A,FALSE,"97Maint";#N/A,#N/A,FALSE,"98Maint";#N/A,#N/A,FALSE,"99Maint";#N/A,#N/A,FALSE,"00_Maint"}</definedName>
    <definedName name="wrn.MARCH." localSheetId="0" hidden="1">{"MARCH",#N/A,FALSE,"Q3"}</definedName>
    <definedName name="wrn.MARCH." hidden="1">{"MARCH",#N/A,FALSE,"Q3"}</definedName>
    <definedName name="wrn.Massimo." localSheetId="0">#REF!</definedName>
    <definedName name="wrn.Massimo.">#REF!</definedName>
    <definedName name="wrn.master." localSheetId="0" hidden="1">{#N/A,#N/A,FALSE,"SUMMARY";#N/A,#N/A,FALSE,"mcsh";#N/A,#N/A,FALSE,"vol&amp;rev";#N/A,#N/A,FALSE,"wkgcap";#N/A,#N/A,FALSE,"DEPR&amp;DT";#N/A,#N/A,FALSE,"ASSETS";#N/A,#N/A,FALSE,"NI&amp;OTH&amp;DIV";#N/A,#N/A,FALSE,"CASHFLOW";#N/A,#N/A,FALSE,"CAPEMPL";#N/A,#N/A,FALSE,"ROCE"}</definedName>
    <definedName name="wrn.master." hidden="1">{#N/A,#N/A,FALSE,"SUMMARY";#N/A,#N/A,FALSE,"mcsh";#N/A,#N/A,FALSE,"vol&amp;rev";#N/A,#N/A,FALSE,"wkgcap";#N/A,#N/A,FALSE,"DEPR&amp;DT";#N/A,#N/A,FALSE,"ASSETS";#N/A,#N/A,FALSE,"NI&amp;OTH&amp;DIV";#N/A,#N/A,FALSE,"CASHFLOW";#N/A,#N/A,FALSE,"CAPEMPL";#N/A,#N/A,FALSE,"ROCE"}</definedName>
    <definedName name="wrn.Master_Income." localSheetId="0" hidden="1">{"Annual_Income",#N/A,FALSE,"Master Model";"Quarterly_Income",#N/A,FALSE,"Master Model"}</definedName>
    <definedName name="wrn.Master_Income." hidden="1">{"Annual_Income",#N/A,FALSE,"Master Model";"Quarterly_Income",#N/A,FALSE,"Master Model"}</definedName>
    <definedName name="wrn.MAY." localSheetId="0" hidden="1">{"MAY",#N/A,FALSE,"Q4"}</definedName>
    <definedName name="wrn.MAY." hidden="1">{"MAY",#N/A,FALSE,"Q4"}</definedName>
    <definedName name="wrn.May._.21." localSheetId="0">#REF!</definedName>
    <definedName name="wrn.May._.21.">#REF!</definedName>
    <definedName name="wrn.Measurements." localSheetId="0">#REF!</definedName>
    <definedName name="wrn.Measurements.">#REF!</definedName>
    <definedName name="wrn.memo." localSheetId="0">#REF!</definedName>
    <definedName name="wrn.memo.">#REF!</definedName>
    <definedName name="wrn.Mensual.">#REF!</definedName>
    <definedName name="wrn.merge." localSheetId="0" hidden="1">{#N/A,#N/A,FALSE,"IPO";#N/A,#N/A,FALSE,"DCF";#N/A,#N/A,FALSE,"LBO";#N/A,#N/A,FALSE,"MULT_VAL";#N/A,#N/A,FALSE,"Status Quo";#N/A,#N/A,FALSE,"Recap"}</definedName>
    <definedName name="wrn.merge." hidden="1">{#N/A,#N/A,FALSE,"IPO";#N/A,#N/A,FALSE,"DCF";#N/A,#N/A,FALSE,"LBO";#N/A,#N/A,FALSE,"MULT_VAL";#N/A,#N/A,FALSE,"Status Quo";#N/A,#N/A,FALSE,"Recap"}</definedName>
    <definedName name="wrn.merger." localSheetId="0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erger.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erger._.BS._.print." localSheetId="0">#REF!</definedName>
    <definedName name="wrn.merger._.BS._.print.">#REF!</definedName>
    <definedName name="wrn.Mid._.Case._.Fiancials." localSheetId="0">#REF!</definedName>
    <definedName name="wrn.Mid._.Case._.Fiancials.">#REF!</definedName>
    <definedName name="wrn.MIE._.Summary." localSheetId="0" hidden="1">{#N/A,#N/A,FALSE,"MIE Total";#N/A,#N/A,FALSE,"Japan";#N/A,#N/A,FALSE,"North America";#N/A,#N/A,FALSE,"Asia";#N/A,#N/A,FALSE,"Europe"}</definedName>
    <definedName name="wrn.MIE._.Summary." hidden="1">{#N/A,#N/A,FALSE,"MIE Total";#N/A,#N/A,FALSE,"Japan";#N/A,#N/A,FALSE,"North America";#N/A,#N/A,FALSE,"Asia";#N/A,#N/A,FALSE,"Europe"}</definedName>
    <definedName name="wrn.MoD._.Summary." localSheetId="0">#REF!</definedName>
    <definedName name="wrn.MoD._.Summary.">#REF!</definedName>
    <definedName name="wrn.model." localSheetId="0" hidden="1">{"page1",#N/A,FALSE,"GIRLBO";"page2",#N/A,FALSE,"GIRLBO";"page3",#N/A,FALSE,"GIRLBO";"page4",#N/A,FALSE,"GIRLBO";"page5",#N/A,FALSE,"GIRLBO"}</definedName>
    <definedName name="wrn.model." hidden="1">{"page1",#N/A,FALSE,"GIRLBO";"page2",#N/A,FALSE,"GIRLBO";"page3",#N/A,FALSE,"GIRLBO";"page4",#N/A,FALSE,"GIRLBO";"page5",#N/A,FALSE,"GIRLBO"}</definedName>
    <definedName name="wrn.Model._.Output." localSheetId="0" hidden="1">{#N/A,#N/A,FALSE,"Purchase_50_Stock";#N/A,#N/A,FALSE,"Purchase_All_Stock";"Summary",#N/A,FALSE,"PF";"Income Statement",#N/A,FALSE,"PF";"Earnings",#N/A,FALSE,"PF";"Balance Sheet",#N/A,FALSE,"PF"}</definedName>
    <definedName name="wrn.Model._.Output." hidden="1">{#N/A,#N/A,FALSE,"Purchase_50_Stock";#N/A,#N/A,FALSE,"Purchase_All_Stock";"Summary",#N/A,FALSE,"PF";"Income Statement",#N/A,FALSE,"PF";"Earnings",#N/A,FALSE,"PF";"Balance Sheet",#N/A,FALSE,"PF"}</definedName>
    <definedName name="wrn.Month._.End." localSheetId="0">#REF!</definedName>
    <definedName name="wrn.Month._.End.">#REF!</definedName>
    <definedName name="wrn.Monthly." localSheetId="0">#REF!</definedName>
    <definedName name="wrn.Monthly.">#REF!</definedName>
    <definedName name="wrn.Monthly._.BS._.At._.Plan._.Exchange." localSheetId="0">#REF!</definedName>
    <definedName name="wrn.Monthly._.BS._.At._.Plan._.Exchange.">#REF!</definedName>
    <definedName name="wrn.Monthly._.BS._.US._.At._.Current._.ER.">#REF!</definedName>
    <definedName name="wrn.Monthly._.CF._.At._.US._.WA._.ER.">#REF!</definedName>
    <definedName name="wrn.Monthly._.reports." localSheetId="0" hidden="1">{"P_Linformation",#N/A,FALSE,"Manuf_summ";#N/A,#N/A,FALSE,"Detail";#N/A,#N/A,FALSE,"Reconciliation"}</definedName>
    <definedName name="wrn.Monthly._.reports." hidden="1">{"P_Linformation",#N/A,FALSE,"Manuf_summ";#N/A,#N/A,FALSE,"Detail";#N/A,#N/A,FALSE,"Reconciliation"}</definedName>
    <definedName name="wrn.MOSS." localSheetId="0">#REF!</definedName>
    <definedName name="wrn.MOSS.">#REF!</definedName>
    <definedName name="wrn.MOTOROLA._.TO220." localSheetId="0" hidden="1">{"MOTTO220",#N/A,FALSE,"TO-220 PRODUCTION"}</definedName>
    <definedName name="wrn.MOTOROLA._.TO220." hidden="1">{"MOTTO220",#N/A,FALSE,"TO-220 PRODUCTION"}</definedName>
    <definedName name="wrn.newDEV." localSheetId="0">#REF!</definedName>
    <definedName name="wrn.newDEV.">#REF!</definedName>
    <definedName name="wrn.newest." localSheetId="0" hidden="1">{#N/A,#N/A,TRUE,"TS";#N/A,#N/A,TRUE,"Combo";#N/A,#N/A,TRUE,"FAIR";#N/A,#N/A,TRUE,"RBC";#N/A,#N/A,TRUE,"xxxx"}</definedName>
    <definedName name="wrn.newest." hidden="1">{#N/A,#N/A,TRUE,"TS";#N/A,#N/A,TRUE,"Combo";#N/A,#N/A,TRUE,"FAIR";#N/A,#N/A,TRUE,"RBC";#N/A,#N/A,TRUE,"xxxx"}</definedName>
    <definedName name="wrn.newEUR." localSheetId="0">#REF!</definedName>
    <definedName name="wrn.newEUR.">#REF!</definedName>
    <definedName name="wrn.No.._.America._.Data." localSheetId="0" hidden="1">{"Data",#N/A,FALSE,"North America";"Sales Summary",#N/A,FALSE,"North America"}</definedName>
    <definedName name="wrn.No.._.America._.Data." hidden="1">{"Data",#N/A,FALSE,"North America";"Sales Summary",#N/A,FALSE,"North America"}</definedName>
    <definedName name="wrn.NOVEMBER." localSheetId="0" hidden="1">{"NOVEMBER",#N/A,FALSE,"Q2"}</definedName>
    <definedName name="wrn.NOVEMBER." hidden="1">{"NOVEMBER",#N/A,FALSE,"Q2"}</definedName>
    <definedName name="wrn.ntfinance." localSheetId="0">#REF!</definedName>
    <definedName name="wrn.ntfinance.">#REF!</definedName>
    <definedName name="wrn.OCTOBER." localSheetId="0" hidden="1">{"OCTOBER",#N/A,FALSE,"Q2"}</definedName>
    <definedName name="wrn.OCTOBER." hidden="1">{"OCTOBER",#N/A,FALSE,"Q2"}</definedName>
    <definedName name="wrn.OEE._.analg._.nord." localSheetId="0">#REF!</definedName>
    <definedName name="wrn.OEE._.analg._.nord.">#REF!</definedName>
    <definedName name="wrn.OEE._.analg._.nord.1" localSheetId="0">#REF!</definedName>
    <definedName name="wrn.OEE._.analg._.nord.1">#REF!</definedName>
    <definedName name="wrn.OpCostIn." localSheetId="0">#REF!</definedName>
    <definedName name="wrn.OpCostIn.">#REF!</definedName>
    <definedName name="wrn.Operating._.Models." localSheetId="0" hidden="1">{#N/A,#N/A,TRUE,"Eastern Market";#N/A,#N/A,TRUE,"Western Market";#N/A,#N/A,TRUE,"Sulphur Services";#N/A,#N/A,TRUE,"Global Business";#N/A,#N/A,TRUE,"Incremental Overhead";#N/A,#N/A,TRUE,"Acquired Business"}</definedName>
    <definedName name="wrn.Operating._.Models." hidden="1">{#N/A,#N/A,TRUE,"Eastern Market";#N/A,#N/A,TRUE,"Western Market";#N/A,#N/A,TRUE,"Sulphur Services";#N/A,#N/A,TRUE,"Global Business";#N/A,#N/A,TRUE,"Incremental Overhead";#N/A,#N/A,TRUE,"Acquired Business"}</definedName>
    <definedName name="WRN.ORINT._.SCHA" localSheetId="0">#REF!</definedName>
    <definedName name="WRN.ORINT._.SCHA">#REF!</definedName>
    <definedName name="wrn.orint._.schb." localSheetId="0">#REF!</definedName>
    <definedName name="wrn.orint._.schb.">#REF!</definedName>
    <definedName name="wrn.OTHER." localSheetId="0" hidden="1">{"OTHER",#N/A,FALSE,"EXP PIE"}</definedName>
    <definedName name="wrn.OTHER." hidden="1">{"OTHER",#N/A,FALSE,"EXP PIE"}</definedName>
    <definedName name="wrn.OTROS_DATOS." localSheetId="0">#REF!</definedName>
    <definedName name="wrn.OTROS_DATOS.">#REF!</definedName>
    <definedName name="wrn.OUTPUT." localSheetId="0" hidden="1">{"OUTPUT",#N/A,FALSE,"REVENUE AND GM "}</definedName>
    <definedName name="wrn.OUTPUT." hidden="1">{"OUTPUT",#N/A,FALSE,"REVENUE AND GM "}</definedName>
    <definedName name="wrn.p" localSheetId="0" hidden="1">{"PA1",#N/A,FALSE,"BORDMW";"pa2",#N/A,FALSE,"BORDMW";"PA3",#N/A,FALSE,"BORDMW";"PA4",#N/A,FALSE,"BORDMW"}</definedName>
    <definedName name="wrn.p" hidden="1">{"PA1",#N/A,FALSE,"BORDMW";"pa2",#N/A,FALSE,"BORDMW";"PA3",#N/A,FALSE,"BORDMW";"PA4",#N/A,FALSE,"BORDMW"}</definedName>
    <definedName name="wrn.PACK." localSheetId="0">#REF!</definedName>
    <definedName name="wrn.PACK.">#REF!</definedName>
    <definedName name="wrn.packer._.1." localSheetId="0" hidden="1">{#N/A,#N/A,FALSE,"gopher summary";#N/A,#N/A,FALSE,"GOPH-Comp Co. Mult";#N/A,#N/A,FALSE,"GOPH-Acq. Mult ";#N/A,#N/A,FALSE,"gopher dcf";#N/A,#N/A,FALSE,"goph-dividend";#N/A,#N/A,FALSE,"GOPHER WACC";#N/A,#N/A,FALSE,"Contribution";#N/A,#N/A,FALSE,"contr.anal.";#N/A,#N/A,FALSE,"acc_dil";#N/A,#N/A,FALSE,"GOPHER";#N/A,#N/A,FALSE,"pro forma";#N/A,#N/A,FALSE,"PACK-Comp Co. Mult";#N/A,#N/A,FALSE,"packer dcf ";#N/A,#N/A,FALSE,"PACK WACC ";#N/A,#N/A,FALSE,"PACKER";#N/A,#N/A,FALSE,"PurchPriMult"}</definedName>
    <definedName name="wrn.packer._.1." hidden="1">{#N/A,#N/A,FALSE,"gopher summary";#N/A,#N/A,FALSE,"GOPH-Comp Co. Mult";#N/A,#N/A,FALSE,"GOPH-Acq. Mult ";#N/A,#N/A,FALSE,"gopher dcf";#N/A,#N/A,FALSE,"goph-dividend";#N/A,#N/A,FALSE,"GOPHER WACC";#N/A,#N/A,FALSE,"Contribution";#N/A,#N/A,FALSE,"contr.anal.";#N/A,#N/A,FALSE,"acc_dil";#N/A,#N/A,FALSE,"GOPHER";#N/A,#N/A,FALSE,"pro forma";#N/A,#N/A,FALSE,"PACK-Comp Co. Mult";#N/A,#N/A,FALSE,"packer dcf ";#N/A,#N/A,FALSE,"PACK WACC ";#N/A,#N/A,FALSE,"PACKER";#N/A,#N/A,FALSE,"PurchPriMult"}</definedName>
    <definedName name="wrn.PAF." localSheetId="0">#REF!</definedName>
    <definedName name="wrn.PAF.">#REF!</definedName>
    <definedName name="wrn.page1." localSheetId="0" hidden="1">{"page1",#N/A,FALSE,"comsat"}</definedName>
    <definedName name="wrn.page1." hidden="1">{"page1",#N/A,FALSE,"comsat"}</definedName>
    <definedName name="wrn.PandL_Summary." localSheetId="0">#REF!</definedName>
    <definedName name="wrn.PandL_Summary.">#REF!</definedName>
    <definedName name="wrn.PARA._.EL._.CONSEJO." localSheetId="0">#REF!</definedName>
    <definedName name="wrn.PARA._.EL._.CONSEJO.">#REF!</definedName>
    <definedName name="wrn.PARA._.LA._.CARTA." localSheetId="0">#REF!</definedName>
    <definedName name="wrn.PARA._.LA._.CARTA.">#REF!</definedName>
    <definedName name="wrn.perimeter._.comp.">#REF!</definedName>
    <definedName name="wrn.persrep.">#REF!</definedName>
    <definedName name="wrn.Pianocomp.">#REF!</definedName>
    <definedName name="wrn.PL._.by._.month.">#REF!</definedName>
    <definedName name="wrn.PL._.guldens.">#REF!</definedName>
    <definedName name="wrn.PL1._.print.">#REF!</definedName>
    <definedName name="wrn.PL3112." localSheetId="0" hidden="1">{#N/A,#N/A,FALSE,"CSO FY";#N/A,#N/A,FALSE,"CSO H2";#N/A,#N/A,FALSE,"Conso";#N/A,#N/A,FALSE,"P&amp;LSy";#N/A,#N/A,FALSE,"P&amp;LNE"}</definedName>
    <definedName name="wrn.PL3112." hidden="1">{#N/A,#N/A,FALSE,"CSO FY";#N/A,#N/A,FALSE,"CSO H2";#N/A,#N/A,FALSE,"Conso";#N/A,#N/A,FALSE,"P&amp;LSy";#N/A,#N/A,FALSE,"P&amp;LNE"}</definedName>
    <definedName name="wrn.Plaquette_Som_Bil_Res." localSheetId="0" hidden="1">{#N/A,#N/A,TRUE,"Couverture";#N/A,#N/A,TRUE,"Bilan Actif";#N/A,#N/A,TRUE,"Bilan Passif";#N/A,#N/A,TRUE,"Resultat 1"}</definedName>
    <definedName name="wrn.Plaquette_Som_Bil_Res." hidden="1">{#N/A,#N/A,TRUE,"Couverture";#N/A,#N/A,TRUE,"Bilan Actif";#N/A,#N/A,TRUE,"Bilan Passif";#N/A,#N/A,TRUE,"Resultat 1"}</definedName>
    <definedName name="wrn.plbscf." localSheetId="0">#REF!</definedName>
    <definedName name="wrn.plbscf.">#REF!</definedName>
    <definedName name="wrn.PLX." localSheetId="0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LX.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rimeCo." localSheetId="0">#REF!</definedName>
    <definedName name="wrn.PrimeCo.">#REF!</definedName>
    <definedName name="wrn.print" localSheetId="0">#REF!</definedName>
    <definedName name="wrn.print">#REF!</definedName>
    <definedName name="wrn.print." localSheetId="0" hidden="1">{"page1",#N/A,FALSE,"PF";"page2",#N/A,FALSE,"PF";"page3",#N/A,FALSE,"PF";"page4",#N/A,FALSE,"Bal_Sht"}</definedName>
    <definedName name="wrn.print." hidden="1">{"page1",#N/A,FALSE,"PF";"page2",#N/A,FALSE,"PF";"page3",#N/A,FALSE,"PF";"page4",#N/A,FALSE,"Bal_Sht"}</definedName>
    <definedName name="wrn.Print._.All." localSheetId="0">#REF!</definedName>
    <definedName name="wrn.Print._.All.">#REF!</definedName>
    <definedName name="wrn.Print._.All._.A4." localSheetId="0">#REF!</definedName>
    <definedName name="wrn.Print._.All._.A4.">#REF!</definedName>
    <definedName name="wrn.Print._.All._.Letter." localSheetId="0">#REF!</definedName>
    <definedName name="wrn.Print._.All._.Letter.">#REF!</definedName>
    <definedName name="wrn.PRINT._.ALL._.REPORTS." localSheetId="0" hidden="1">{"USDFC3",#N/A,FALSE,"FC-3 ";"USDCOST",#N/A,FALSE,"FC-3 ";"LCFC3",#N/A,FALSE,"FC-3 ";"LCCOST",#N/A,FALSE,"FC-3 "}</definedName>
    <definedName name="wrn.PRINT._.ALL._.REPORTS." hidden="1">{"USDFC3",#N/A,FALSE,"FC-3 ";"USDCOST",#N/A,FALSE,"FC-3 ";"LCFC3",#N/A,FALSE,"FC-3 ";"LCCOST",#N/A,FALSE,"FC-3 "}</definedName>
    <definedName name="wrn.Print._.All._.Schedules." localSheetId="0">#REF!</definedName>
    <definedName name="wrn.Print._.All._.Schedules.">#REF!</definedName>
    <definedName name="wrn.print._.graphs." localSheetId="0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LBO._.Model." localSheetId="0" hidden="1">{"toc",#N/A,TRUE,"TOC";"summary",#N/A,TRUE,"Summary";"credit",#N/A,TRUE,"Model";"income",#N/A,TRUE,"Model";"balance",#N/A,TRUE,"Model";"cash",#N/A,TRUE,"Model";"capitalization",#N/A,TRUE,"Model";"margins",#N/A,TRUE,"Model";"acq_bal",#N/A,TRUE,"Model";"dep_amort",#N/A,TRUE,"Model";"tax",#N/A,TRUE,"Model";"dep_tax",#N/A,TRUE,"TOC";#N/A,#N/A,TRUE,"Expenses";"returns",#N/A,TRUE,"Model";"return_calc",#N/A,TRUE,"Returns"}</definedName>
    <definedName name="wrn.Print._.LBO._.Model." hidden="1">{"toc",#N/A,TRUE,"TOC";"summary",#N/A,TRUE,"Summary";"credit",#N/A,TRUE,"Model";"income",#N/A,TRUE,"Model";"balance",#N/A,TRUE,"Model";"cash",#N/A,TRUE,"Model";"capitalization",#N/A,TRUE,"Model";"margins",#N/A,TRUE,"Model";"acq_bal",#N/A,TRUE,"Model";"dep_amort",#N/A,TRUE,"Model";"tax",#N/A,TRUE,"Model";"dep_tax",#N/A,TRUE,"TOC";#N/A,#N/A,TRUE,"Expenses";"returns",#N/A,TRUE,"Model";"return_calc",#N/A,TRUE,"Returns"}</definedName>
    <definedName name="wrn.PRINT._.LC._.CAPITAL." localSheetId="0" hidden="1">{"LC",#N/A,FALSE,"FC-15 Cap Expend"}</definedName>
    <definedName name="wrn.PRINT._.LC._.CAPITAL." hidden="1">{"LC",#N/A,FALSE,"FC-15 Cap Expend"}</definedName>
    <definedName name="wrn.Print._.Model." localSheetId="0" hidden="1">{"Summary",#N/A,TRUE,"Model";"Returns I",#N/A,TRUE,"Model";"BS - Open",#N/A,TRUE,"Model";"Assumptions",#N/A,TRUE,"Model";"IS",#N/A,TRUE,"Model";"BS",#N/A,TRUE,"Model";"CF",#N/A,TRUE,"Model";"Debt",#N/A,TRUE,"Model";"Debt / Tax",#N/A,TRUE,"Model";"Returns II",#N/A,TRUE,"Model"}</definedName>
    <definedName name="wrn.Print._.Model." hidden="1">{"Summary",#N/A,TRUE,"Model";"Returns I",#N/A,TRUE,"Model";"BS - Open",#N/A,TRUE,"Model";"Assumptions",#N/A,TRUE,"Model";"IS",#N/A,TRUE,"Model";"BS",#N/A,TRUE,"Model";"CF",#N/A,TRUE,"Model";"Debt",#N/A,TRUE,"Model";"Debt / Tax",#N/A,TRUE,"Model";"Returns II",#N/A,TRUE,"Model"}</definedName>
    <definedName name="wrn.print._.raw._.data._.entry." localSheetId="0" hidden="1">{"inputs raw data",#N/A,TRUE,"INPUT"}</definedName>
    <definedName name="wrn.print._.raw._.data._.entry." hidden="1">{"inputs raw data",#N/A,TRUE,"INPUT"}</definedName>
    <definedName name="wrn.Print._.Results._.A4." localSheetId="0">#REF!</definedName>
    <definedName name="wrn.Print._.Results._.A4.">#REF!</definedName>
    <definedName name="wrn.Print._.Results._.Letter." localSheetId="0">#REF!</definedName>
    <definedName name="wrn.Print._.Results._.Letter.">#REF!</definedName>
    <definedName name="wrn.Print._.SchA." localSheetId="0">#REF!</definedName>
    <definedName name="wrn.Print._.SchA.">#REF!</definedName>
    <definedName name="wrn.Print._.SchB.">#REF!</definedName>
    <definedName name="WRN.PRINT._.SCHBB">#REF!</definedName>
    <definedName name="wrn.Print._.SchC.">#REF!</definedName>
    <definedName name="wrn.Print._.SchD.">#REF!</definedName>
    <definedName name="wrn.Print._.SchE.">#REF!</definedName>
    <definedName name="wrn.Print._.SchF.">#REF!</definedName>
    <definedName name="wrn.Print._.SchG.">#REF!</definedName>
    <definedName name="wrn.Print._.SchH.">#REF!</definedName>
    <definedName name="wrn.Print._.SchI.">#REF!</definedName>
    <definedName name="wrn.Print._.SchJ.">#REF!</definedName>
    <definedName name="wrn.Print._.SchK.">#REF!</definedName>
    <definedName name="wrn.Print._.SchL.">#REF!</definedName>
    <definedName name="wrn.print._.schm">#REF!</definedName>
    <definedName name="wrn.Print._.SchM.">#REF!</definedName>
    <definedName name="wrn.Print._.SchN.">#REF!</definedName>
    <definedName name="wrn.print._.schp.">#REF!</definedName>
    <definedName name="wrn.print._.schz.">#REF!</definedName>
    <definedName name="wrn.Print._.SchZ..">#REF!</definedName>
    <definedName name="wrn.Print._.summar">#REF!</definedName>
    <definedName name="wrn.Print._.Summary.">#REF!</definedName>
    <definedName name="wrn.print._.summary._.sheets." localSheetId="0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._.the._.lot." localSheetId="0" hidden="1">{"First Page",#N/A,FALSE,"Surfactants LBO";"Second Page",#N/A,FALSE,"Surfactants LBO"}</definedName>
    <definedName name="wrn.Print._.the._.lot." hidden="1">{"First Page",#N/A,FALSE,"Surfactants LBO";"Second Page",#N/A,FALSE,"Surfactants LBO"}</definedName>
    <definedName name="wrn.PRINT._.USD._.CAPITAL." localSheetId="0" hidden="1">{"USD",#N/A,FALSE,"FC-15 Cap Expend"}</definedName>
    <definedName name="wrn.PRINT._.USD._.CAPITAL." hidden="1">{"USD",#N/A,FALSE,"FC-15 Cap Expend"}</definedName>
    <definedName name="wrn.Print._.whole._.Report." localSheetId="0">#REF!</definedName>
    <definedName name="wrn.Print._.whole._.Report.">#REF!</definedName>
    <definedName name="wrn.Print.2" localSheetId="0">#REF!</definedName>
    <definedName name="wrn.Print.2">#REF!</definedName>
    <definedName name="wrn.print_all." localSheetId="0" hidden="1">{#N/A,#N/A,FALSE,"property";#N/A,#N/A,FALSE,"tenants";#N/A,#N/A,FALSE,"capital";#N/A,#N/A,FALSE,"summary"}</definedName>
    <definedName name="wrn.print_all." hidden="1">{#N/A,#N/A,FALSE,"property";#N/A,#N/A,FALSE,"tenants";#N/A,#N/A,FALSE,"capital";#N/A,#N/A,FALSE,"summary"}</definedName>
    <definedName name="wrn.Print_Buyer." localSheetId="0">#REF!</definedName>
    <definedName name="wrn.Print_Buyer.">#REF!</definedName>
    <definedName name="wrn.Print_Comps_Report." localSheetId="0">#REF!</definedName>
    <definedName name="wrn.Print_Comps_Report.">#REF!</definedName>
    <definedName name="wrn.Print_model." localSheetId="0">#REF!</definedName>
    <definedName name="wrn.Print_model.">#REF!</definedName>
    <definedName name="wrn.Print_Target.">#REF!</definedName>
    <definedName name="wrn.PRINT1." localSheetId="0" hidden="1">{"page1",#N/A,FALSE,"PF";"page2",#N/A,FALSE,"PF";"page3",#N/A,FALSE,"PF";"page4",#N/A,FALSE,"Bal_Sht"}</definedName>
    <definedName name="wrn.PRINT1." hidden="1">{"page1",#N/A,FALSE,"PF";"page2",#N/A,FALSE,"PF";"page3",#N/A,FALSE,"PF";"page4",#N/A,FALSE,"Bal_Sht"}</definedName>
    <definedName name="wrn.print2." localSheetId="0" hidden="1">{"page1",#N/A,FALSE,"PF";"page2",#N/A,FALSE,"PF";"page3",#N/A,FALSE,"PF";"page4",#N/A,FALSE,"Bal_Sht"}</definedName>
    <definedName name="wrn.print2." hidden="1">{"page1",#N/A,FALSE,"PF";"page2",#N/A,FALSE,"PF";"page3",#N/A,FALSE,"PF";"page4",#N/A,FALSE,"Bal_Sht"}</definedName>
    <definedName name="wrn.print3." localSheetId="0" hidden="1">{"page1",#N/A,FALSE,"PF";"page2",#N/A,FALSE,"PF";"page3",#N/A,FALSE,"PF";"page4",#N/A,FALSE,"Bal_Sht"}</definedName>
    <definedName name="wrn.print3." hidden="1">{"page1",#N/A,FALSE,"PF";"page2",#N/A,FALSE,"PF";"page3",#N/A,FALSE,"PF";"page4",#N/A,FALSE,"Bal_Sht"}</definedName>
    <definedName name="wrn.printac." localSheetId="0">#REF!</definedName>
    <definedName name="wrn.printac.">#REF!</definedName>
    <definedName name="wrn.PrintAll." localSheetId="0" hidden="1">{"PA1",#N/A,FALSE,"BORDMW";"pa2",#N/A,FALSE,"BORDMW";"PA3",#N/A,FALSE,"BORDMW";"PA4",#N/A,FALSE,"BORDMW"}</definedName>
    <definedName name="wrn.PrintAll." hidden="1">{"PA1",#N/A,FALSE,"BORDMW";"pa2",#N/A,FALSE,"BORDMW";"PA3",#N/A,FALSE,"BORDMW";"PA4",#N/A,FALSE,"BORDMW"}</definedName>
    <definedName name="wrn.printbackup." localSheetId="0" hidden="1">{"back1",#N/A,FALSE,"SterlingVinters";"back2",#N/A,FALSE,"SterlingVinters";"back3",#N/A,FALSE,"SterlingVinters";"back4",#N/A,FALSE,"SterlingVinters";"back5",#N/A,FALSE,"SterlingVinters";"back6",#N/A,FALSE,"SterlingVinters";"back7",#N/A,FALSE,"SterlingVinters";"back8",#N/A,FALSE,"SterlingVinters";"back9",#N/A,FALSE,"SterlingVinters";"back10",#N/A,FALSE,"SterlingVinters";"back11",#N/A,FALSE,"SterlingVinters";"back12",#N/A,FALSE,"SterlingVinters";"back13",#N/A,FALSE,"SterlingVinters";"back14",#N/A,FALSE,"SterlingVinters";"back15",#N/A,FALSE,"SterlingVinters";"back16",#N/A,FALSE,"SterlingVinters";"back17",#N/A,FALSE,"SterlingVinters";"back18",#N/A,FALSE,"SterlingVinters";"back19",#N/A,FALSE,"SterlingVinters";"back20",#N/A,FALSE,"SterlingVinters";"back21",#N/A,FALSE,"SterlingVinters";"back22",#N/A,FALSE,"SterlingVinters"}</definedName>
    <definedName name="wrn.printbackup." hidden="1">{"back1",#N/A,FALSE,"SterlingVinters";"back2",#N/A,FALSE,"SterlingVinters";"back3",#N/A,FALSE,"SterlingVinters";"back4",#N/A,FALSE,"SterlingVinters";"back5",#N/A,FALSE,"SterlingVinters";"back6",#N/A,FALSE,"SterlingVinters";"back7",#N/A,FALSE,"SterlingVinters";"back8",#N/A,FALSE,"SterlingVinters";"back9",#N/A,FALSE,"SterlingVinters";"back10",#N/A,FALSE,"SterlingVinters";"back11",#N/A,FALSE,"SterlingVinters";"back12",#N/A,FALSE,"SterlingVinters";"back13",#N/A,FALSE,"SterlingVinters";"back14",#N/A,FALSE,"SterlingVinters";"back15",#N/A,FALSE,"SterlingVinters";"back16",#N/A,FALSE,"SterlingVinters";"back17",#N/A,FALSE,"SterlingVinters";"back18",#N/A,FALSE,"SterlingVinters";"back19",#N/A,FALSE,"SterlingVinters";"back20",#N/A,FALSE,"SterlingVinters";"back21",#N/A,FALSE,"SterlingVinters";"back22",#N/A,FALSE,"SterlingVinters"}</definedName>
    <definedName name="wrn.printing." localSheetId="0">#REF!</definedName>
    <definedName name="wrn.printing.">#REF!</definedName>
    <definedName name="wrn.Printing._.Report." localSheetId="0">#REF!</definedName>
    <definedName name="wrn.Printing._.Report.">#REF!</definedName>
    <definedName name="wrn.Printing._.the._.transactions._.sheets." localSheetId="0" hidden="1">{#N/A,#N/A,FALSE,"Eastern";#N/A,#N/A,FALSE,"Western"}</definedName>
    <definedName name="wrn.Printing._.the._.transactions._.sheets." hidden="1">{#N/A,#N/A,FALSE,"Eastern";#N/A,#N/A,FALSE,"Western"}</definedName>
    <definedName name="wrn.Printing._.the._.transactions._.sheets.2" localSheetId="0">#REF!</definedName>
    <definedName name="wrn.Printing._.the._.transactions._.sheets.2">#REF!</definedName>
    <definedName name="wrn.printmodel." localSheetId="0" hidden="1">{"page1",#N/A,FALSE,"Model";"assumption1",#N/A,FALSE,"Model";"assumption2",#N/A,FALSE,"Model";"assumption3",#N/A,FALSE,"Model";"income1",#N/A,FALSE,"Model";"income2",#N/A,FALSE,"Model";"income3",#N/A,FALSE,"Model";"cashflow",#N/A,FALSE,"Model";"balance",#N/A,FALSE,"Model";"irr",#N/A,FALSE,"Model"}</definedName>
    <definedName name="wrn.printmodel." hidden="1">{"page1",#N/A,FALSE,"Model";"assumption1",#N/A,FALSE,"Model";"assumption2",#N/A,FALSE,"Model";"assumption3",#N/A,FALSE,"Model";"income1",#N/A,FALSE,"Model";"income2",#N/A,FALSE,"Model";"income3",#N/A,FALSE,"Model";"cashflow",#N/A,FALSE,"Model";"balance",#N/A,FALSE,"Model";"irr",#N/A,FALSE,"Model"}</definedName>
    <definedName name="wrn.printout." localSheetId="0">#REF!</definedName>
    <definedName name="wrn.printout.">#REF!</definedName>
    <definedName name="wrn.PRINTREP." localSheetId="0">#REF!</definedName>
    <definedName name="wrn.PRINTREP.">#REF!</definedName>
    <definedName name="wrn.printsyns." localSheetId="0">#REF!</definedName>
    <definedName name="wrn.printsyns.">#REF!</definedName>
    <definedName name="wrn.Projection._.Inputs.">#REF!</definedName>
    <definedName name="wrn.prospectus.">#REF!</definedName>
    <definedName name="wrn.prospectus..">#REF!</definedName>
    <definedName name="wrn.PROSPECTUS_amendement.">#REF!</definedName>
    <definedName name="wrn.PROSPECTUS_amendement..">#REF!</definedName>
    <definedName name="wrn.Proyección._.2007.">#REF!</definedName>
    <definedName name="wrn.prueba.">#REF!</definedName>
    <definedName name="wrn.Pulp." localSheetId="0" hidden="1">{"Pulp Production",#N/A,FALSE,"Pulp";"Pulp Earnings",#N/A,FALSE,"Pulp"}</definedName>
    <definedName name="wrn.Pulp." hidden="1">{"Pulp Production",#N/A,FALSE,"Pulp";"Pulp Earnings",#N/A,FALSE,"Pulp"}</definedName>
    <definedName name="wrn.Pump." localSheetId="0" hidden="1">{#N/A,#N/A,FALSE,"Assump";#N/A,#N/A,FALSE,"Income";#N/A,#N/A,FALSE,"Balance";#N/A,#N/A,FALSE,"DCF Pump";#N/A,#N/A,FALSE,"Trans Assump";#N/A,#N/A,FALSE,"Combined Income";#N/A,#N/A,FALSE,"Combined Balance"}</definedName>
    <definedName name="wrn.Pump." hidden="1">{#N/A,#N/A,FALSE,"Assump";#N/A,#N/A,FALSE,"Income";#N/A,#N/A,FALSE,"Balance";#N/A,#N/A,FALSE,"DCF Pump";#N/A,#N/A,FALSE,"Trans Assump";#N/A,#N/A,FALSE,"Combined Income";#N/A,#N/A,FALSE,"Combined Balance"}</definedName>
    <definedName name="wrn.Q1._.QUARTER._.TO._.DATE." localSheetId="0" hidden="1">{"Q1QTD",#N/A,FALSE,"Q1"}</definedName>
    <definedName name="wrn.Q1._.QUARTER._.TO._.DATE." hidden="1">{"Q1QTD",#N/A,FALSE,"Q1"}</definedName>
    <definedName name="wrn.Q2._.QUARTER._.TO._.DATE." localSheetId="0" hidden="1">{"QUARTER TO DATE",#N/A,FALSE,"Q2"}</definedName>
    <definedName name="wrn.Q2._.QUARTER._.TO._.DATE." hidden="1">{"QUARTER TO DATE",#N/A,FALSE,"Q2"}</definedName>
    <definedName name="wrn.Q3._.QUARTER._.TO._.DATE." localSheetId="0" hidden="1">{"QUARTER TO DATE",#N/A,FALSE,"Q3"}</definedName>
    <definedName name="wrn.Q3._.QUARTER._.TO._.DATE." hidden="1">{"QUARTER TO DATE",#N/A,FALSE,"Q3"}</definedName>
    <definedName name="wrn.Q4._.QUARTER._.TO._.DATE." localSheetId="0" hidden="1">{"QUARTER TO DATE",#N/A,FALSE,"Q4"}</definedName>
    <definedName name="wrn.Q4._.QUARTER._.TO._.DATE." hidden="1">{"QUARTER TO DATE",#N/A,FALSE,"Q4"}</definedName>
    <definedName name="wrn.Qrtly._.Grp._.Consol." localSheetId="0">#REF!</definedName>
    <definedName name="wrn.Qrtly._.Grp._.Consol.">#REF!</definedName>
    <definedName name="wrn.Qrtly._.International." localSheetId="0">#REF!</definedName>
    <definedName name="wrn.Qrtly._.International.">#REF!</definedName>
    <definedName name="wrn.Qtr._.Op._.Q1." localSheetId="0">#REF!</definedName>
    <definedName name="wrn.Qtr._.Op._.Q1.">#REF!</definedName>
    <definedName name="wrn.Qtr._.Op._.Q2.">#REF!</definedName>
    <definedName name="wrn.Qtr._.Op._.Q3.">#REF!</definedName>
    <definedName name="wrn.Qtr._.Op._.Q4.">#REF!</definedName>
    <definedName name="wrn.Qtr._.Op._Q2a.">#REF!</definedName>
    <definedName name="wrn.Qtr_.Op._.Q4.">#REF!</definedName>
    <definedName name="wrn.Qtrly._.Corporate.">#REF!</definedName>
    <definedName name="wrn.Qtrly._.Funding.">#REF!</definedName>
    <definedName name="wrn.Qtrly._.Grp._.Adjustments.">#REF!</definedName>
    <definedName name="wrn.Qtrly._.HTUK.">#REF!</definedName>
    <definedName name="wrn.Qtrly._.OIDL.">#REF!</definedName>
    <definedName name="wrn.Qtrly._.Trust.">#REF!</definedName>
    <definedName name="wrn.rapport._.1.">#REF!</definedName>
    <definedName name="wrn.ratios.">#REF!</definedName>
    <definedName name="wrn.recap._.budget._.2003.">#REF!</definedName>
    <definedName name="wrn.recap._.budget._.2003.2">#REF!</definedName>
    <definedName name="wrn.réduction._.is.">#REF!</definedName>
    <definedName name="wrn.Réestimé.">#REF!</definedName>
    <definedName name="wrn.RELEVANTSHEETS." localSheetId="0" hidden="1">{#N/A,#N/A,FALSE,"AD_Purch";#N/A,#N/A,FALSE,"Projections";#N/A,#N/A,FALSE,"DCF";#N/A,#N/A,FALSE,"Mkt Val"}</definedName>
    <definedName name="wrn.RELEVANTSHEETS." hidden="1">{#N/A,#N/A,FALSE,"AD_Purch";#N/A,#N/A,FALSE,"Projections";#N/A,#N/A,FALSE,"DCF";#N/A,#N/A,FALSE,"Mkt Val"}</definedName>
    <definedName name="wrn.rep_page." localSheetId="0" hidden="1">{"Annual_Income",#N/A,FALSE,"Report Page";"Balance_Cash_Flow",#N/A,FALSE,"Report Page";"Quarterly_Income",#N/A,FALSE,"Report Page"}</definedName>
    <definedName name="wrn.rep_page." hidden="1">{"Annual_Income",#N/A,FALSE,"Report Page";"Balance_Cash_Flow",#N/A,FALSE,"Report Page";"Quarterly_Income",#N/A,FALSE,"Report Page"}</definedName>
    <definedName name="wrn.Replacement._.Cost." localSheetId="0">#REF!</definedName>
    <definedName name="wrn.Replacement._.Cost.">#REF!</definedName>
    <definedName name="wrn.Report." localSheetId="0">#REF!</definedName>
    <definedName name="wrn.Report.">#REF!</definedName>
    <definedName name="wrn.Report._.2." localSheetId="0">#REF!</definedName>
    <definedName name="wrn.Report._.2.">#REF!</definedName>
    <definedName name="wrn.Report_Page." localSheetId="0" hidden="1">{"Annual_Income",#N/A,FALSE,"Report Page";"Balance_Cash_Flow",#N/A,FALSE,"Report Page";"Quarterly_Income",#N/A,FALSE,"Report Page"}</definedName>
    <definedName name="wrn.Report_Page." hidden="1">{"Annual_Income",#N/A,FALSE,"Report Page";"Balance_Cash_Flow",#N/A,FALSE,"Report Page";"Quarterly_Income",#N/A,FALSE,"Report Page"}</definedName>
    <definedName name="wrn.Report1." localSheetId="0" hidden="1">{#N/A,#N/A,FALSE,"Operations";#N/A,#N/A,FALSE,"Financials"}</definedName>
    <definedName name="wrn.Report1." hidden="1">{#N/A,#N/A,FALSE,"Operations";#N/A,#N/A,FALSE,"Financials"}</definedName>
    <definedName name="wrn.Reporting." localSheetId="0">#REF!</definedName>
    <definedName name="wrn.Reporting.">#REF!</definedName>
    <definedName name="wrn.REPORTING._.PACKAGE." localSheetId="0" hidden="1">{#N/A,#N/A,TRUE,"Cover";#N/A,#N/A,TRUE,"BS";#N/A,#N/A,TRUE,"BS (2)";#N/A,#N/A,TRUE,"BS (3)";#N/A,#N/A,TRUE,"Supp Info-BS";#N/A,#N/A,TRUE,"IS";#N/A,#N/A,TRUE,"IS (2)";#N/A,#N/A,TRUE,"IS (3)";#N/A,#N/A,TRUE,"Supp Info-IS";#N/A,#N/A,TRUE,"CF";#N/A,#N/A,TRUE,"Supp Info-CF";#N/A,#N/A,TRUE,"SH";#N/A,#N/A,TRUE,"Supp Info-SH"}</definedName>
    <definedName name="wrn.REPORTING._.PACKAGE." hidden="1">{#N/A,#N/A,TRUE,"Cover";#N/A,#N/A,TRUE,"BS";#N/A,#N/A,TRUE,"BS (2)";#N/A,#N/A,TRUE,"BS (3)";#N/A,#N/A,TRUE,"Supp Info-BS";#N/A,#N/A,TRUE,"IS";#N/A,#N/A,TRUE,"IS (2)";#N/A,#N/A,TRUE,"IS (3)";#N/A,#N/A,TRUE,"Supp Info-IS";#N/A,#N/A,TRUE,"CF";#N/A,#N/A,TRUE,"Supp Info-CF";#N/A,#N/A,TRUE,"SH";#N/A,#N/A,TRUE,"Supp Info-SH"}</definedName>
    <definedName name="wrn.Restricted._.Rpts." localSheetId="0" hidden="1">{"RptRY",#N/A,FALSE,"CDGy";"RptRQ",#N/A,FALSE,"CDGq";"RptRM",#N/A,FALSE,"CDGm"}</definedName>
    <definedName name="wrn.Restricted._.Rpts." hidden="1">{"RptRY",#N/A,FALSE,"CDGy";"RptRQ",#N/A,FALSE,"CDGq";"RptRM",#N/A,FALSE,"CDGm"}</definedName>
    <definedName name="wrn.RESULTS." localSheetId="0">#REF!</definedName>
    <definedName name="wrn.RESULTS.">#REF!</definedName>
    <definedName name="wrn.Review._.Schedules." localSheetId="0">#REF!</definedName>
    <definedName name="wrn.Review._.Schedules.">#REF!</definedName>
    <definedName name="wrn.Rtat._.Géstion." localSheetId="0">#REF!</definedName>
    <definedName name="wrn.Rtat._.Géstion.">#REF!</definedName>
    <definedName name="wrn.SALARY._.CALC._.REPORTS." localSheetId="0" hidden="1">{"SALDIR",#N/A,FALSE,"WAFER FAB 1 EXPENSE";"SALMGMT",#N/A,FALSE,"WAFER FAB 1 EXPENSE";"SALENGINEERING",#N/A,FALSE,"WAFER FAB 1 EXPENSE";"SALEQUIPSUPPORT",#N/A,FALSE,"WAFER FAB 1 EXPENSE";"SALFABMAT",#N/A,FALSE,"WAFER FAB 1 EXPENSE"}</definedName>
    <definedName name="wrn.SALARY._.CALC._.REPORTS." hidden="1">{"SALDIR",#N/A,FALSE,"WAFER FAB 1 EXPENSE";"SALMGMT",#N/A,FALSE,"WAFER FAB 1 EXPENSE";"SALENGINEERING",#N/A,FALSE,"WAFER FAB 1 EXPENSE";"SALEQUIPSUPPORT",#N/A,FALSE,"WAFER FAB 1 EXPENSE";"SALFABMAT",#N/A,FALSE,"WAFER FAB 1 EXPENSE"}</definedName>
    <definedName name="wrn.Sales." localSheetId="0" hidden="1">{#N/A,#N/A,FALSE,"Sales_Total";#N/A,#N/A,FALSE,"Sales_Comp";#N/A,#N/A,FALSE,"Sales_Ops"}</definedName>
    <definedName name="wrn.Sales." hidden="1">{#N/A,#N/A,FALSE,"Sales_Total";#N/A,#N/A,FALSE,"Sales_Comp";#N/A,#N/A,FALSE,"Sales_Ops"}</definedName>
    <definedName name="wrn.SAW._.AND._.SUPPORT." localSheetId="0" hidden="1">{"SAW",#N/A,FALSE,"ASSEMBLY EXPENSE"}</definedName>
    <definedName name="wrn.SAW._.AND._.SUPPORT." hidden="1">{"SAW",#N/A,FALSE,"ASSEMBLY EXPENSE"}</definedName>
    <definedName name="wrn.SCA._.Acq.." localSheetId="0">#REF!</definedName>
    <definedName name="wrn.SCA._.Acq..">#REF!</definedName>
    <definedName name="wrn.SCA._.AcqDisv." localSheetId="0">#REF!</definedName>
    <definedName name="wrn.SCA._.AcqDisv.">#REF!</definedName>
    <definedName name="wrn.sens." localSheetId="0" hidden="1">{"sens1\",#N/A,FALSE,"PF";"sens2",#N/A,FALSE,"PF";"sens3",#N/A,FALSE,"PF";"sens4",#N/A,FALSE,"PF"}</definedName>
    <definedName name="wrn.sens." hidden="1">{"sens1\",#N/A,FALSE,"PF";"sens2",#N/A,FALSE,"PF";"sens3",#N/A,FALSE,"PF";"sens4",#N/A,FALSE,"PF"}</definedName>
    <definedName name="wrn.sens.2" localSheetId="0">#REF!</definedName>
    <definedName name="wrn.sens.2">#REF!</definedName>
    <definedName name="wrn.sens3." localSheetId="0" hidden="1">{"sens1\",#N/A,FALSE,"PF";"sens2",#N/A,FALSE,"PF";"sens3",#N/A,FALSE,"PF";"sens4",#N/A,FALSE,"PF"}</definedName>
    <definedName name="wrn.sens3." hidden="1">{"sens1\",#N/A,FALSE,"PF";"sens2",#N/A,FALSE,"PF";"sens3",#N/A,FALSE,"PF";"sens4",#N/A,FALSE,"PF"}</definedName>
    <definedName name="wrn.sensitivity." localSheetId="0">#REF!</definedName>
    <definedName name="wrn.sensitivity.">#REF!</definedName>
    <definedName name="wrn.sensitivity._.analyses." localSheetId="0">#REF!</definedName>
    <definedName name="wrn.sensitivity._.analyses.">#REF!</definedName>
    <definedName name="wrn.SEPTEMBER." localSheetId="0" hidden="1">{"Q1SEP",#N/A,FALSE,"Q1"}</definedName>
    <definedName name="wrn.SEPTEMBER." hidden="1">{"Q1SEP",#N/A,FALSE,"Q1"}</definedName>
    <definedName name="wrn.SHORT." localSheetId="0">#REF!</definedName>
    <definedName name="wrn.SHORT.">#REF!</definedName>
    <definedName name="wrn.small.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C.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.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p1." localSheetId="0">#REF!</definedName>
    <definedName name="wrn.sp1.">#REF!</definedName>
    <definedName name="wrn.SPA1." localSheetId="0">#REF!</definedName>
    <definedName name="wrn.SPA1.">#REF!</definedName>
    <definedName name="wrn.SPM1." localSheetId="0">#REF!</definedName>
    <definedName name="wrn.SPM1.">#REF!</definedName>
    <definedName name="wrn.Staffing1" localSheetId="0" hidden="1">{#N/A,#N/A,FALSE,"Assessment";#N/A,#N/A,FALSE,"Staffing";#N/A,#N/A,FALSE,"Hires";#N/A,#N/A,FALSE,"Assumptions"}</definedName>
    <definedName name="wrn.Staffing1" hidden="1">{#N/A,#N/A,FALSE,"Assessment";#N/A,#N/A,FALSE,"Staffing";#N/A,#N/A,FALSE,"Hires";#N/A,#N/A,FALSE,"Assumptions"}</definedName>
    <definedName name="wrn.stand_alone." localSheetId="0">#REF!</definedName>
    <definedName name="wrn.stand_alone.">#REF!</definedName>
    <definedName name="wrn.STAND_ALONE_BOTH." localSheetId="0">#REF!</definedName>
    <definedName name="wrn.STAND_ALONE_BOTH.">#REF!</definedName>
    <definedName name="wrn.Standard." localSheetId="0">#REF!</definedName>
    <definedName name="wrn.Standard.">#REF!</definedName>
    <definedName name="wrn.step._.1.">#REF!</definedName>
    <definedName name="wrn.step._.2.">#REF!</definedName>
    <definedName name="wrn.step._.3.">#REF!</definedName>
    <definedName name="wrn.step1.">#REF!</definedName>
    <definedName name="wrn.step2.">#REF!</definedName>
    <definedName name="wrn.SUIVI._.QUOTIDIEN.">#REF!</definedName>
    <definedName name="wrn.SUIVI._.VENDREDI.">#REF!</definedName>
    <definedName name="wrn.Summ_Assum_Graphs.">#REF!</definedName>
    <definedName name="wrn.summaries.">#REF!</definedName>
    <definedName name="wrn.Summary." localSheetId="0" hidden="1">{#N/A,#N/A,FALSE,"Ann Inc Stmt";#N/A,#N/A,FALSE,"Qtry Inc Stmt";#N/A,#N/A,FALSE,"Inc Stmt";#N/A,#N/A,FALSE,"Mthly_Cash";#N/A,#N/A,FALSE,"Cash Dist";#N/A,#N/A,FALSE,"Hiring Plan"}</definedName>
    <definedName name="wrn.Summary." hidden="1">{"Print Summary",#N/A,FALSE,"Bal_Graphs";"Print Summary",#N/A,FALSE,"DCF";"Print Summary",#N/A,FALSE,"Graphs";"Print Summary",#N/A,FALSE,"Summary"}</definedName>
    <definedName name="wrn.SUMMARY._.ASSEM._.EXP." localSheetId="0" hidden="1">{"TOTALASSEMBLYEXPENSE",#N/A,FALSE,"MANUFACTURING EXPENSE SUMMARY"}</definedName>
    <definedName name="wrn.SUMMARY._.ASSEM._.EXP." hidden="1">{"TOTALASSEMBLYEXPENSE",#N/A,FALSE,"MANUFACTURING EXPENSE SUMMARY"}</definedName>
    <definedName name="wrn.SUMMARY._.FAB._.I._.EXP." localSheetId="0" hidden="1">{"TOTALWAFERFABEXPENSE",#N/A,FALSE,"MANUFACTURING EXPENSE SUMMARY"}</definedName>
    <definedName name="wrn.SUMMARY._.FAB._.I._.EXP." hidden="1">{"TOTALWAFERFABEXPENSE",#N/A,FALSE,"MANUFACTURING EXPENSE SUMMARY"}</definedName>
    <definedName name="wrn.SUMMARY._.FAB._.II._.EXP." localSheetId="0" hidden="1">{"TOTALWAFERFAB2EXPENSE",#N/A,FALSE,"MANUFACTURING EXPENSE SUMMARY"}</definedName>
    <definedName name="wrn.SUMMARY._.FAB._.II._.EXP." hidden="1">{"TOTALWAFERFAB2EXPENSE",#N/A,FALSE,"MANUFACTURING EXPENSE SUMMARY"}</definedName>
    <definedName name="wrn.SUMMARY._.FACIL._.EXP." localSheetId="0" hidden="1">{"TOTALFACILITIESEXPENSE",#N/A,FALSE,"MANUFACTURING EXPENSE SUMMARY"}</definedName>
    <definedName name="wrn.SUMMARY._.FACIL._.EXP." hidden="1">{"TOTALFACILITIESEXPENSE",#N/A,FALSE,"MANUFACTURING EXPENSE SUMMARY"}</definedName>
    <definedName name="wrn.SUMMARY._.MATLS._.EXP." localSheetId="0" hidden="1">{"TOTALMATERIALSEXPENSE",#N/A,FALSE,"MANUFACTURING EXPENSE SUMMARY"}</definedName>
    <definedName name="wrn.SUMMARY._.MATLS._.EXP." hidden="1">{"TOTALMATERIALSEXPENSE",#N/A,FALSE,"MANUFACTURING EXPENSE SUMMARY"}</definedName>
    <definedName name="wrn.SUMMARY._.QR._.EXP." localSheetId="0" hidden="1">{"TOTALQAEXPENSE",#N/A,FALSE,"MANUFACTURING EXPENSE SUMMARY"}</definedName>
    <definedName name="wrn.SUMMARY._.QR._.EXP." hidden="1">{"TOTALQAEXPENSE",#N/A,FALSE,"MANUFACTURING EXPENSE SUMMARY"}</definedName>
    <definedName name="wrn.Summary._.results." localSheetId="0">#REF!</definedName>
    <definedName name="wrn.Summary._.results.">#REF!</definedName>
    <definedName name="wrn.SUMMARY._.SUBCNTRT._.EXP." localSheetId="0" hidden="1">{"TOTALSUBEXPNESE",#N/A,FALSE,"MANUFACTURING EXPENSE SUMMARY"}</definedName>
    <definedName name="wrn.SUMMARY._.SUBCNTRT._.EXP." hidden="1">{"TOTALSUBEXPNESE",#N/A,FALSE,"MANUFACTURING EXPENSE SUMMARY"}</definedName>
    <definedName name="wrn.Summary._.with._.short._.outputs." localSheetId="0">#REF!</definedName>
    <definedName name="wrn.Summary._.with._.short._.outputs.">#REF!</definedName>
    <definedName name="wrn.summary_comsat." localSheetId="0" hidden="1">{"summary",#N/A,FALSE,"comsat"}</definedName>
    <definedName name="wrn.summary_comsat." hidden="1">{"summary",#N/A,FALSE,"comsat"}</definedName>
    <definedName name="wrn.Suumary._.Whole._.Life._.Cost._.By._.Model." localSheetId="0">#REF!</definedName>
    <definedName name="wrn.Suumary._.Whole._.Life._.Cost._.By._.Model.">#REF!</definedName>
    <definedName name="wrn.SWITCH." localSheetId="0" hidden="1">{"SWITCH",#N/A,FALSE,"REVENUE AND GM "}</definedName>
    <definedName name="wrn.SWITCH." hidden="1">{"SWITCH",#N/A,FALSE,"REVENUE AND GM "}</definedName>
    <definedName name="wrn.Synth_Object." localSheetId="0">#REF!</definedName>
    <definedName name="wrn.Synth_Object.">#REF!</definedName>
    <definedName name="wrn.SYNTHESE." localSheetId="0">#REF!</definedName>
    <definedName name="wrn.SYNTHESE.">#REF!</definedName>
    <definedName name="wrn.synthèse." localSheetId="0">#REF!</definedName>
    <definedName name="wrn.synthèse.">#REF!</definedName>
    <definedName name="wrn.synthèse1.">#REF!</definedName>
    <definedName name="wrn.synthèse2.">#REF!</definedName>
    <definedName name="wrn.TA3s.">#REF!</definedName>
    <definedName name="wrn.TABLEAUX.">#REF!</definedName>
    <definedName name="wrn.Tableaux._.A." localSheetId="0" hidden="1">{#N/A,#N/A,FALSE,"Tabl. A1";#N/A,#N/A,FALSE,"Tabl. A1 b";#N/A,#N/A,FALSE,"Tabl. A2";#N/A,#N/A,FALSE,"Tabl. A2-1";#N/A,#N/A,FALSE,"Tabl. A2-2"}</definedName>
    <definedName name="wrn.Tableaux._.A." hidden="1">{#N/A,#N/A,FALSE,"Tabl. A1";#N/A,#N/A,FALSE,"Tabl. A1 b";#N/A,#N/A,FALSE,"Tabl. A2";#N/A,#N/A,FALSE,"Tabl. A2-1";#N/A,#N/A,FALSE,"Tabl. A2-2"}</definedName>
    <definedName name="wrn.Tableaux._.D." localSheetId="0" hidden="1">{#N/A,#N/A,FALSE,"Tabl. D1";#N/A,#N/A,FALSE,"Tabl. D1 b";#N/A,#N/A,FALSE,"Tabl. D2";#N/A,#N/A,FALSE,"Tabl. D2 b";#N/A,#N/A,FALSE,"Tabl. D3";#N/A,#N/A,FALSE,"Tabl. D4";#N/A,#N/A,FALSE,"Tabl. D5"}</definedName>
    <definedName name="wrn.Tableaux._.D." hidden="1">{#N/A,#N/A,FALSE,"Tabl. D1";#N/A,#N/A,FALSE,"Tabl. D1 b";#N/A,#N/A,FALSE,"Tabl. D2";#N/A,#N/A,FALSE,"Tabl. D2 b";#N/A,#N/A,FALSE,"Tabl. D3";#N/A,#N/A,FALSE,"Tabl. D4";#N/A,#N/A,FALSE,"Tabl. D5"}</definedName>
    <definedName name="wrn.Tableaux._.F." localSheetId="0" hidden="1">{#N/A,#N/A,FALSE,"Tabl. FB300";#N/A,#N/A,FALSE,"Tabl. FB350";#N/A,#N/A,FALSE,"Tabl. FB400";#N/A,#N/A,FALSE,"Tabl. FB500";#N/A,#N/A,FALSE,"Tabl. FS090"}</definedName>
    <definedName name="wrn.Tableaux._.F." hidden="1">{#N/A,#N/A,FALSE,"Tabl. FB300";#N/A,#N/A,FALSE,"Tabl. FB350";#N/A,#N/A,FALSE,"Tabl. FB400";#N/A,#N/A,FALSE,"Tabl. FB500";#N/A,#N/A,FALSE,"Tabl. FS090"}</definedName>
    <definedName name="wrn.Tableaux._.G." localSheetId="0" hidden="1">{#N/A,#N/A,FALSE,"Tabl. G1";#N/A,#N/A,FALSE,"Tabl. G2"}</definedName>
    <definedName name="wrn.Tableaux._.G." hidden="1">{#N/A,#N/A,FALSE,"Tabl. G1";#N/A,#N/A,FALSE,"Tabl. G2"}</definedName>
    <definedName name="wrn.Tableaux._.H." localSheetId="0" hidden="1">{#N/A,#N/A,FALSE,"Tabl. H1";#N/A,#N/A,FALSE,"Tabl. H2"}</definedName>
    <definedName name="wrn.Tableaux._.H." hidden="1">{#N/A,#N/A,FALSE,"Tabl. H1";#N/A,#N/A,FALSE,"Tabl. H2"}</definedName>
    <definedName name="wrn.TARGET._.DCF." localSheetId="0" hidden="1">{"targetdcf",#N/A,FALSE,"Merger consequences";"TARGETASSU",#N/A,FALSE,"Merger consequences";"TERMINAL VALUE",#N/A,FALSE,"Merger consequences"}</definedName>
    <definedName name="wrn.TARGET._.DCF." hidden="1">{"targetdcf",#N/A,FALSE,"Merger consequences";"TARGETASSU",#N/A,FALSE,"Merger consequences";"TERMINAL VALUE",#N/A,FALSE,"Merger consequences"}</definedName>
    <definedName name="wrn.Taxes." localSheetId="0" hidden="1">{"Def Tax Long",#N/A,TRUE,"Financials";"Def Tax Short",#N/A,TRUE,"Financials";"Cons Tax Sched",#N/A,TRUE,"Financials"}</definedName>
    <definedName name="wrn.Taxes." hidden="1">{"Def Tax Long",#N/A,TRUE,"Financials";"Def Tax Short",#N/A,TRUE,"Financials";"Cons Tax Sched",#N/A,TRUE,"Financials"}</definedName>
    <definedName name="wrn.Tech._.Support." localSheetId="0" hidden="1">{#N/A,#N/A,FALSE,"Tech_Total";#N/A,#N/A,FALSE,"Tech_Comp";#N/A,#N/A,FALSE,"Tech_Ops";#N/A,#N/A,FALSE,"Tech_Maint"}</definedName>
    <definedName name="wrn.Tech._.Support." hidden="1">{#N/A,#N/A,FALSE,"Tech_Total";#N/A,#N/A,FALSE,"Tech_Comp";#N/A,#N/A,FALSE,"Tech_Ops";#N/A,#N/A,FALSE,"Tech_Maint"}</definedName>
    <definedName name="wrn.Ten._.Year." localSheetId="0">#REF!</definedName>
    <definedName name="wrn.Ten._.Year.">#REF!</definedName>
    <definedName name="wrn.TEST." localSheetId="0" hidden="1">{#N/A,#N/A,FALSE,"96SALAR2"}</definedName>
    <definedName name="wrn.TEST." hidden="1">{#N/A,#N/A,FALSE,"96SALAR2"}</definedName>
    <definedName name="wrn.TF1ENT." localSheetId="0">#REF!</definedName>
    <definedName name="wrn.TF1ENT.">#REF!</definedName>
    <definedName name="wrn.Thomas_Case." localSheetId="0">#REF!</definedName>
    <definedName name="wrn.Thomas_Case.">#REF!</definedName>
    <definedName name="wrn.TOOL." localSheetId="0" hidden="1">{#N/A,#N/A,TRUE,"Consolidated";#N/A,#N/A,TRUE,"Offering";#N/A,#N/A,TRUE,"WAE";#N/A,#N/A,TRUE,"Combined";#N/A,#N/A,TRUE,"PE Consolidated";#N/A,#N/A,TRUE,"CF Consolidated";#N/A,#N/A,TRUE,"Income";#N/A,#N/A,TRUE,"OfferingTool";#N/A,#N/A,TRUE,"Inputs";#N/A,#N/A,TRUE,"PE";#N/A,#N/A,TRUE,"CF";#N/A,#N/A,TRUE,"Income (2)";#N/A,#N/A,TRUE,"Inputs (2)";#N/A,#N/A,TRUE,"PE (2)";#N/A,#N/A,TRUE,"CF (2)";#N/A,#N/A,TRUE,"Summary"}</definedName>
    <definedName name="wrn.TOOL." hidden="1">{#N/A,#N/A,TRUE,"Consolidated";#N/A,#N/A,TRUE,"Offering";#N/A,#N/A,TRUE,"WAE";#N/A,#N/A,TRUE,"Combined";#N/A,#N/A,TRUE,"PE Consolidated";#N/A,#N/A,TRUE,"CF Consolidated";#N/A,#N/A,TRUE,"Income";#N/A,#N/A,TRUE,"OfferingTool";#N/A,#N/A,TRUE,"Inputs";#N/A,#N/A,TRUE,"PE";#N/A,#N/A,TRUE,"CF";#N/A,#N/A,TRUE,"Income (2)";#N/A,#N/A,TRUE,"Inputs (2)";#N/A,#N/A,TRUE,"PE (2)";#N/A,#N/A,TRUE,"CF (2)";#N/A,#N/A,TRUE,"Summary"}</definedName>
    <definedName name="wrn.Total." localSheetId="0" hidden="1">{#N/A,#N/A,FALSE,"Trans-Sum";#N/A,#N/A,FALSE,"Accr-Dilu2";#N/A,#N/A,FALSE,"Contribution";#N/A,#N/A,FALSE,"Combined";#N/A,#N/A,FALSE,"ASTF";#N/A,#N/A,FALSE,"BRA";#N/A,#N/A,FALSE,"Bra_C";#N/A,#N/A,FALSE,"AcqMults";#N/A,#N/A,FALSE,"CompMults";#N/A,#N/A,FALSE,"DCF";#N/A,#N/A,FALSE,"WACC";#N/A,#N/A,FALSE,"LBO";#N/A,#N/A,FALSE,"Summary";#N/A,#N/A,FALSE,"StructSum"}</definedName>
    <definedName name="wrn.Total." hidden="1">{#N/A,#N/A,FALSE,"Trans-Sum";#N/A,#N/A,FALSE,"Accr-Dilu2";#N/A,#N/A,FALSE,"Contribution";#N/A,#N/A,FALSE,"Combined";#N/A,#N/A,FALSE,"ASTF";#N/A,#N/A,FALSE,"BRA";#N/A,#N/A,FALSE,"Bra_C";#N/A,#N/A,FALSE,"AcqMults";#N/A,#N/A,FALSE,"CompMults";#N/A,#N/A,FALSE,"DCF";#N/A,#N/A,FALSE,"WACC";#N/A,#N/A,FALSE,"LBO";#N/A,#N/A,FALSE,"Summary";#N/A,#N/A,FALSE,"StructSum"}</definedName>
    <definedName name="wrn.TOTAL._.FAB._.2._.EXPENSE." localSheetId="0" hidden="1">{"TOTALFAB",#N/A,FALSE,"WAFER FAB 2 EXPENSE"}</definedName>
    <definedName name="wrn.TOTAL._.FAB._.2._.EXPENSE." hidden="1">{"TOTALFAB",#N/A,FALSE,"WAFER FAB 2 EXPENSE"}</definedName>
    <definedName name="wrn.Total._.Pack." localSheetId="0" hidden="1">{#N/A,#N/A,TRUE,"Assumptions";#N/A,#N/A,TRUE,"Financial  Statements";#N/A,#N/A,TRUE,"ISP_Scenarios";#N/A,#N/A,TRUE,"Interline_Scenario";#N/A,#N/A,TRUE,"OzTelco_Scenarios";#N/A,#N/A,TRUE,"Domestic Fibre";#N/A,#N/A,TRUE,"CBD Loop";#N/A,#N/A,TRUE,"Data_Scenarios";#N/A,#N/A,TRUE,"data use projections";#N/A,#N/A,TRUE,"CommsCosts";#N/A,#N/A,TRUE,"Unl. Free CF Valuation ";#N/A,#N/A,TRUE,"Funding Schedule";#N/A,#N/A,TRUE,"High Yield &amp; Equity Schedule";#N/A,#N/A,TRUE,"Depreciation Schedule";#N/A,#N/A,TRUE,"Tax Schedule"}</definedName>
    <definedName name="wrn.Total._.Pack." hidden="1">{#N/A,#N/A,TRUE,"Assumptions";#N/A,#N/A,TRUE,"Financial  Statements";#N/A,#N/A,TRUE,"ISP_Scenarios";#N/A,#N/A,TRUE,"Interline_Scenario";#N/A,#N/A,TRUE,"OzTelco_Scenarios";#N/A,#N/A,TRUE,"Domestic Fibre";#N/A,#N/A,TRUE,"CBD Loop";#N/A,#N/A,TRUE,"Data_Scenarios";#N/A,#N/A,TRUE,"data use projections";#N/A,#N/A,TRUE,"CommsCosts";#N/A,#N/A,TRUE,"Unl. Free CF Valuation ";#N/A,#N/A,TRUE,"Funding Schedule";#N/A,#N/A,TRUE,"High Yield &amp; Equity Schedule";#N/A,#N/A,TRUE,"Depreciation Schedule";#N/A,#N/A,TRUE,"Tax Schedule"}</definedName>
    <definedName name="wrn.TOTAL_FF." localSheetId="0">#REF!</definedName>
    <definedName name="wrn.TOTAL_FF.">#REF!</definedName>
    <definedName name="wrn.totalcomp." localSheetId="0" hidden="1">{"comp1",#N/A,FALSE,"COMPS";"footnotes",#N/A,FALSE,"COMPS"}</definedName>
    <definedName name="wrn.totalcomp." hidden="1">{"comp1",#N/A,FALSE,"COMPS";"footnotes",#N/A,FALSE,"COMPS"}</definedName>
    <definedName name="wrn.totalcomp.1" localSheetId="0">#REF!</definedName>
    <definedName name="wrn.totalcomp.1">#REF!</definedName>
    <definedName name="wrn.Tout._.Sauf._.BG." localSheetId="0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wrn.Tout._.Sauf._.BG.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wrn.TOUT_imprimer." localSheetId="0">#REF!</definedName>
    <definedName name="wrn.TOUT_imprimer.">#REF!</definedName>
    <definedName name="wrn.trans._.sum." localSheetId="0">#REF!</definedName>
    <definedName name="wrn.trans._.sum.">#REF!</definedName>
    <definedName name="wrn.TransPrcd_123." localSheetId="0" hidden="1">{#N/A,#N/A,TRUE,"TransPrcd 1";#N/A,#N/A,TRUE,"TransPrcd 2";#N/A,#N/A,TRUE,"TransPrcd 3"}</definedName>
    <definedName name="wrn.TransPrcd_123." hidden="1">{#N/A,#N/A,TRUE,"TransPrcd 1";#N/A,#N/A,TRUE,"TransPrcd 2";#N/A,#N/A,TRUE,"TransPrcd 3"}</definedName>
    <definedName name="wrn.Trimestral." localSheetId="0">#REF!</definedName>
    <definedName name="wrn.Trimestral.">#REF!</definedName>
    <definedName name="wrn.TSP." localSheetId="0">#REF!</definedName>
    <definedName name="wrn.TSP.">#REF!</definedName>
    <definedName name="wrn.Typhoon." localSheetId="0">#REF!</definedName>
    <definedName name="wrn.Typhoon.">#REF!</definedName>
    <definedName name="wrn.UNE._.MUSIQUE.">#REF!</definedName>
    <definedName name="wrn.UNITARIOS_ACU.">#REF!</definedName>
    <definedName name="wrn.UNITARIOS_COMPLETO.">#REF!</definedName>
    <definedName name="wrn.UNITARIOS_MES.">#REF!</definedName>
    <definedName name="wrn.Units." localSheetId="0" hidden="1">{#N/A,#N/A,FALSE,"4yr_Units";#N/A,#N/A,FALSE,"00yr_Units";#N/A,#N/A,FALSE,"99yr_Units";#N/A,#N/A,FALSE,"98yr_Units";#N/A,#N/A,FALSE,"97yr_Units"}</definedName>
    <definedName name="wrn.Units." hidden="1">{#N/A,#N/A,FALSE,"4yr_Units";#N/A,#N/A,FALSE,"00yr_Units";#N/A,#N/A,FALSE,"99yr_Units";#N/A,#N/A,FALSE,"98yr_Units";#N/A,#N/A,FALSE,"97yr_Units"}</definedName>
    <definedName name="wrn.up." localSheetId="0" hidden="1">{"up stand alones",#N/A,FALSE,"Acquiror"}</definedName>
    <definedName name="wrn.up." hidden="1">{"up stand alones",#N/A,FALSE,"Acquiror"}</definedName>
    <definedName name="wrn.upstairs." localSheetId="0" hidden="1">{"histincome",#N/A,FALSE,"hyfins";"closing balance",#N/A,FALSE,"hyfins"}</definedName>
    <definedName name="wrn.upstairs." hidden="1">{"histincome",#N/A,FALSE,"hyfins";"closing balance",#N/A,FALSE,"hyfins"}</definedName>
    <definedName name="wrn.USD._.COST." localSheetId="0" hidden="1">{"USDCOST",#N/A,FALSE,"FC-3 "}</definedName>
    <definedName name="wrn.USD._.COST." hidden="1">{"USDCOST",#N/A,FALSE,"FC-3 "}</definedName>
    <definedName name="wrn.USD._.FC3." localSheetId="0" hidden="1">{"USDFC3",#N/A,FALSE,"FC-3 "}</definedName>
    <definedName name="wrn.USD._.FC3." hidden="1">{"USDFC3",#N/A,FALSE,"FC-3 "}</definedName>
    <definedName name="wrn.USW." localSheetId="0" hidden="1">{"IS",#N/A,FALSE,"IS";"RPTIS",#N/A,FALSE,"RPTIS";"STATS",#N/A,FALSE,"STATS";"BS",#N/A,FALSE,"BS"}</definedName>
    <definedName name="wrn.USW." hidden="1">{"IS",#N/A,FALSE,"IS";"RPTIS",#N/A,FALSE,"RPTIS";"STATS",#N/A,FALSE,"STATS";"BS",#N/A,FALSE,"BS"}</definedName>
    <definedName name="wrn.UTL._.Position." localSheetId="0">#REF!</definedName>
    <definedName name="wrn.UTL._.Position.">#REF!</definedName>
    <definedName name="wrn.VALUATION." localSheetId="0" hidden="1">{#N/A,#N/A,FALSE,"Valuation Assumptions";#N/A,#N/A,FALSE,"Summary";#N/A,#N/A,FALSE,"DCF";#N/A,#N/A,FALSE,"Valuation";#N/A,#N/A,FALSE,"WACC";#N/A,#N/A,FALSE,"UBVH";#N/A,#N/A,FALSE,"Free Cash Flow"}</definedName>
    <definedName name="wrn.VALUATION." hidden="1">{#N/A,#N/A,FALSE,"Pooling";#N/A,#N/A,FALSE,"income";#N/A,#N/A,FALSE,"valuation"}</definedName>
    <definedName name="wrn.Valuation._.Committee." localSheetId="0">#REF!</definedName>
    <definedName name="wrn.Valuation._.Committee.">#REF!</definedName>
    <definedName name="wrn.Variance._.3." localSheetId="0">#REF!</definedName>
    <definedName name="wrn.Variance._.3.">#REF!</definedName>
    <definedName name="wrn.Variance._.Q1." localSheetId="0">#REF!</definedName>
    <definedName name="wrn.Variance._.Q1.">#REF!</definedName>
    <definedName name="wrn.Variance._.Q2.">#REF!</definedName>
    <definedName name="wrn.Variance._.Q3.">#REF!</definedName>
    <definedName name="wrn.Variance._.Q4">#REF!</definedName>
    <definedName name="wrn.Variance._.Q4.">#REF!</definedName>
    <definedName name="wrn.Vinyl1999IFOrecons.">#REF!</definedName>
    <definedName name="wrn.VTASND97.">#REF!</definedName>
    <definedName name="wrn.Wacc." localSheetId="0" hidden="1">{"Area1",#N/A,FALSE,"OREWACC";"Area2",#N/A,FALSE,"OREWACC"}</definedName>
    <definedName name="wrn.Wacc." hidden="1">{"Area1",#N/A,FALSE,"OREWACC";"Area2",#N/A,FALSE,"OREWACC"}</definedName>
    <definedName name="wrn.WholeModel." localSheetId="0">#REF!</definedName>
    <definedName name="wrn.WholeModel.">#REF!</definedName>
    <definedName name="wrn.wicor." localSheetId="0" hidden="1">{#N/A,#N/A,FALSE,"FACTSHEETS";#N/A,#N/A,FALSE,"pump";#N/A,#N/A,FALSE,"filter"}</definedName>
    <definedName name="wrn.wicor." hidden="1">{#N/A,#N/A,FALSE,"FACTSHEETS";#N/A,#N/A,FALSE,"pump";#N/A,#N/A,FALSE,"filter"}</definedName>
    <definedName name="wrn.Worcester._.Model._._._.Full." localSheetId="0">#REF!</definedName>
    <definedName name="wrn.Worcester._.Model._._._.Full.">#REF!</definedName>
    <definedName name="wrn.worst._.Case" localSheetId="0">#REF!</definedName>
    <definedName name="wrn.worst._.Case">#REF!</definedName>
    <definedName name="wrn.Worst._.Case._.Financials." localSheetId="0">#REF!</definedName>
    <definedName name="wrn.Worst._.Case._.Financials.">#REF!</definedName>
    <definedName name="wrn.WW._.PROFIT._.AND._.LOSS." localSheetId="0" hidden="1">{#N/A,#N/A,FALSE,"notes";#N/A,#N/A,FALSE,"Perform";#N/A,#N/A,FALSE,"Graphs";#N/A,#N/A,FALSE,"FAMILIES GRAPHS";#N/A,#N/A,FALSE,"WWP&amp;Lsum";#N/A,#N/A,FALSE,"WWP&amp;Lfam";#N/A,#N/A,FALSE,"SALCOMP"}</definedName>
    <definedName name="wrn.WW._.PROFIT._.AND._.LOSS." hidden="1">{#N/A,#N/A,FALSE,"notes";#N/A,#N/A,FALSE,"Perform";#N/A,#N/A,FALSE,"Graphs";#N/A,#N/A,FALSE,"FAMILIES GRAPHS";#N/A,#N/A,FALSE,"WWP&amp;Lsum";#N/A,#N/A,FALSE,"WWP&amp;Lfam";#N/A,#N/A,FALSE,"SALCOMP"}</definedName>
    <definedName name="wrn.xrates." localSheetId="0">#REF!</definedName>
    <definedName name="wrn.xrates.">#REF!</definedName>
    <definedName name="wrn.xyz." localSheetId="0">#REF!</definedName>
    <definedName name="wrn.xyz.">#REF!</definedName>
    <definedName name="wrn.YEAR._.TO._.DATE." localSheetId="0" hidden="1">{"YEAR TO DATE",#N/A,FALSE,"YTD"}</definedName>
    <definedName name="wrn.YEAR._.TO._.DATE." hidden="1">{"YEAR TO DATE",#N/A,FALSE,"YTD"}</definedName>
    <definedName name="wrn1.1.1" localSheetId="0">#REF!</definedName>
    <definedName name="wrn1.1.1">#REF!</definedName>
    <definedName name="wrn1.CCC." localSheetId="0">#REF!</definedName>
    <definedName name="wrn1.CCC.">#REF!</definedName>
    <definedName name="wrn2.All" localSheetId="0">#REF!</definedName>
    <definedName name="wrn2.All">#REF!</definedName>
    <definedName name="WRN2.Document">#REF!</definedName>
    <definedName name="wrn3.ALL.">#REF!</definedName>
    <definedName name="wrnb.print">#REF!</definedName>
    <definedName name="wrnfy97">#REF!</definedName>
    <definedName name="wt">#REF!</definedName>
    <definedName name="wtvr" localSheetId="0" hidden="1">{#N/A,#N/A,TRUE,"Hist &amp; Proj BS 98-02";#N/A,#N/A,TRUE,"Hist &amp; Proj IS 98-02";#N/A,#N/A,TRUE,"Hist &amp; Proj Oper Exp 98-02";#N/A,#N/A,TRUE,"Hist &amp; Proj CF 99-02";#N/A,#N/A,TRUE,"Mnthly Cash 99";#N/A,#N/A,TRUE,"Mnthly Cash 00";#N/A,#N/A,TRUE,"Mnthly Cash 01";#N/A,#N/A,TRUE,"Mnthly Cash 02";#N/A,#N/A,TRUE,"Mnthly IS 99";#N/A,#N/A,TRUE,"Mnthly IS 00";#N/A,#N/A,TRUE,"Mnthly IS 01";#N/A,#N/A,TRUE,"Mnthly IS 02"}</definedName>
    <definedName name="wtvr" hidden="1">{#N/A,#N/A,TRUE,"Hist &amp; Proj BS 98-02";#N/A,#N/A,TRUE,"Hist &amp; Proj IS 98-02";#N/A,#N/A,TRUE,"Hist &amp; Proj Oper Exp 98-02";#N/A,#N/A,TRUE,"Hist &amp; Proj CF 99-02";#N/A,#N/A,TRUE,"Mnthly Cash 99";#N/A,#N/A,TRUE,"Mnthly Cash 00";#N/A,#N/A,TRUE,"Mnthly Cash 01";#N/A,#N/A,TRUE,"Mnthly Cash 02";#N/A,#N/A,TRUE,"Mnthly IS 99";#N/A,#N/A,TRUE,"Mnthly IS 00";#N/A,#N/A,TRUE,"Mnthly IS 01";#N/A,#N/A,TRUE,"Mnthly IS 02"}</definedName>
    <definedName name="wvu.Analysis1H95." localSheetId="0" hidden="1">{TRUE,TRUE,-1.25,-15.5,484.5,276.75,FALSE,TRUE,TRUE,TRUE,0,112,#N/A,156,#N/A,14.21875,18.2941176470588,1,FALSE,FALSE,3,TRUE,1,FALSE,100,"Swvu.Analysis1H95.","ACwvu.Analysis1H95.",#N/A,FALSE,FALSE,0.5,0,0,0,2,"","",TRUE,TRUE,FALSE,FALSE,1,#N/A,1,1,"=R130C94:R170C123",FALSE,"Rwvu.Analysis1H95.",#N/A,FALSE,FALSE,FALSE,1,65532,65532,FALSE,FALSE,TRUE,TRUE,TRUE}</definedName>
    <definedName name="wvu.Analysis1H95." hidden="1">{TRUE,TRUE,-1.25,-15.5,484.5,276.75,FALSE,TRUE,TRUE,TRUE,0,112,#N/A,156,#N/A,14.21875,18.2941176470588,1,FALSE,FALSE,3,TRUE,1,FALSE,100,"Swvu.Analysis1H95.","ACwvu.Analysis1H95.",#N/A,FALSE,FALSE,0.5,0,0,0,2,"","",TRUE,TRUE,FALSE,FALSE,1,#N/A,1,1,"=R130C94:R170C123",FALSE,"Rwvu.Analysis1H95.",#N/A,FALSE,FALSE,FALSE,1,65532,65532,FALSE,FALSE,TRUE,TRUE,TRUE}</definedName>
    <definedName name="wvu.Analysis1Q95." localSheetId="0" hidden="1">{TRUE,TRUE,-1.25,-15.5,484.5,276.75,FALSE,TRUE,TRUE,TRUE,0,111,#N/A,58,#N/A,14.21875,18.8888888888889,1,FALSE,FALSE,3,TRUE,1,FALSE,100,"Swvu.Analysis1Q95.","ACwvu.Analysis1Q95.",#N/A,FALSE,FALSE,0.5,0,0,0,2,"","",TRUE,TRUE,FALSE,FALSE,1,#N/A,1,1,"=R130C94:R170C123",FALSE,"Rwvu.Analysis1Q95.",#N/A,FALSE,FALSE,FALSE,1,65532,65532,FALSE,FALSE,TRUE,TRUE,TRUE}</definedName>
    <definedName name="wvu.Analysis1Q95." hidden="1">{TRUE,TRUE,-1.25,-15.5,484.5,276.75,FALSE,TRUE,TRUE,TRUE,0,111,#N/A,58,#N/A,14.21875,18.8888888888889,1,FALSE,FALSE,3,TRUE,1,FALSE,100,"Swvu.Analysis1Q95.","ACwvu.Analysis1Q95.",#N/A,FALSE,FALSE,0.5,0,0,0,2,"","",TRUE,TRUE,FALSE,FALSE,1,#N/A,1,1,"=R130C94:R170C123",FALSE,"Rwvu.Analysis1Q95.",#N/A,FALSE,FALSE,FALSE,1,65532,65532,FALSE,FALSE,TRUE,TRUE,TRUE}</definedName>
    <definedName name="wvu.Analysis2Q95." localSheetId="0" hidden="1">{TRUE,TRUE,-1.25,-15.5,484.5,276.75,FALSE,TRUE,TRUE,TRUE,0,111,#N/A,120,#N/A,14.21875,17.9411764705882,1,FALSE,FALSE,3,TRUE,1,FALSE,100,"Swvu.Analysis2Q95.","ACwvu.Analysis2Q95.",#N/A,FALSE,FALSE,0.5,0,0,0,2,"","",TRUE,TRUE,FALSE,FALSE,1,#N/A,1,1,"=R130C94:R170C123",FALSE,"Rwvu.Analysis2Q95.",#N/A,FALSE,FALSE,FALSE,1,65532,65532,FALSE,FALSE,TRUE,TRUE,TRUE}</definedName>
    <definedName name="wvu.Analysis2Q95." hidden="1">{TRUE,TRUE,-1.25,-15.5,484.5,276.75,FALSE,TRUE,TRUE,TRUE,0,111,#N/A,120,#N/A,14.21875,17.9411764705882,1,FALSE,FALSE,3,TRUE,1,FALSE,100,"Swvu.Analysis2Q95.","ACwvu.Analysis2Q95.",#N/A,FALSE,FALSE,0.5,0,0,0,2,"","",TRUE,TRUE,FALSE,FALSE,1,#N/A,1,1,"=R130C94:R170C123",FALSE,"Rwvu.Analysis2Q95.",#N/A,FALSE,FALSE,FALSE,1,65532,65532,FALSE,FALSE,TRUE,TRUE,TRUE}</definedName>
    <definedName name="wvu.cash." localSheetId="0">#REF!</definedName>
    <definedName name="wvu.cash.">#REF!</definedName>
    <definedName name="wvu.COMPRIMIDA." localSheetId="0">#REF!</definedName>
    <definedName name="wvu.COMPRIMIDA.">#REF!</definedName>
    <definedName name="wvu.Credit._.Active." localSheetId="0" hidden="1">{TRUE,TRUE,-1.25,-15.5,484.5,276.75,FALSE,TRUE,TRUE,TRUE,0,1,#N/A,1,#N/A,6.91071428571429,18.2941176470588,1,FALSE,FALSE,3,TRUE,1,FALSE,100,"Swvu.Credit._.Active.","ACwvu.Credit._.Active.",#N/A,FALSE,FALSE,0.25,0.25,0.5,0.5,2,"","&amp;L&amp;F&amp;C&amp;A&amp;R&amp;D&amp;T",TRUE,FALSE,FALSE,FALSE,1,#N/A,1,8,"=R8C1:R142C23","=R1:R7",#N/A,"Cwvu.Credit._.Active.",FALSE,FALSE,FALSE,1,65534,65534,FALSE,FALSE,TRUE,TRUE,TRUE}</definedName>
    <definedName name="wvu.Credit._.Active." hidden="1">{TRUE,TRUE,-1.25,-15.5,484.5,276.75,FALSE,TRUE,TRUE,TRUE,0,1,#N/A,1,#N/A,6.91071428571429,18.2941176470588,1,FALSE,FALSE,3,TRUE,1,FALSE,100,"Swvu.Credit._.Active.","ACwvu.Credit._.Active.",#N/A,FALSE,FALSE,0.25,0.25,0.5,0.5,2,"","&amp;L&amp;F&amp;C&amp;A&amp;R&amp;D&amp;T",TRUE,FALSE,FALSE,FALSE,1,#N/A,1,8,"=R8C1:R142C23","=R1:R7",#N/A,"Cwvu.Credit._.Active.",FALSE,FALSE,FALSE,1,65534,65534,FALSE,FALSE,TRUE,TRUE,TRUE}</definedName>
    <definedName name="wvu.Credit._.Active1." localSheetId="0" hidden="1">{TRUE,TRUE,-1.25,-15.5,484.5,276.75,FALSE,TRUE,TRUE,TRUE,0,1,#N/A,1,#N/A,6.91071428571429,18.2941176470588,1,FALSE,FALSE,3,TRUE,1,FALSE,100,"Swvu.Credit._.Active.","ACwvu.Credit._.Active.",#N/A,FALSE,FALSE,0.25,0.25,0.5,0.5,2,"","&amp;L&amp;F&amp;C&amp;A&amp;R&amp;D&amp;T",TRUE,FALSE,FALSE,FALSE,1,#N/A,1,8,"=R8C1:R142C23","=R1:R7",#N/A,"Cwvu.Credit._.Active.",FALSE,FALSE,FALSE,1,65534,65534,FALSE,FALSE,TRUE,TRUE,TRUE}</definedName>
    <definedName name="wvu.Credit._.Active1." hidden="1">{TRUE,TRUE,-1.25,-15.5,484.5,276.75,FALSE,TRUE,TRUE,TRUE,0,1,#N/A,1,#N/A,6.91071428571429,18.2941176470588,1,FALSE,FALSE,3,TRUE,1,FALSE,100,"Swvu.Credit._.Active.","ACwvu.Credit._.Active.",#N/A,FALSE,FALSE,0.25,0.25,0.5,0.5,2,"","&amp;L&amp;F&amp;C&amp;A&amp;R&amp;D&amp;T",TRUE,FALSE,FALSE,FALSE,1,#N/A,1,8,"=R8C1:R142C23","=R1:R7",#N/A,"Cwvu.Credit._.Active.",FALSE,FALSE,FALSE,1,65534,65534,FALSE,FALSE,TRUE,TRUE,TRUE}</definedName>
    <definedName name="wvu.Credit._.Additions." localSheetId="0" hidden="1">{TRUE,TRUE,-1.25,-15.5,484.5,276.75,FALSE,TRUE,TRUE,TRUE,0,1,#N/A,140,#N/A,6.91071428571429,18.1764705882353,1,FALSE,FALSE,3,TRUE,1,FALSE,100,"Swvu.Credit._.Additions.","ACwvu.Credit._.Additions.",#N/A,FALSE,FALSE,0.25,0.25,0.5,0.5,2,"","&amp;L&amp;F&amp;C&amp;A&amp;R&amp;D&amp;T",TRUE,FALSE,FALSE,FALSE,1,#N/A,1,8,"=R155C1:R270C23","=R146:R154",#N/A,"Cwvu.Credit._.Additions.",FALSE,FALSE,FALSE,1,65534,65534,FALSE,FALSE,TRUE,TRUE,TRUE}</definedName>
    <definedName name="wvu.Credit._.Additions." hidden="1">{TRUE,TRUE,-1.25,-15.5,484.5,276.75,FALSE,TRUE,TRUE,TRUE,0,1,#N/A,140,#N/A,6.91071428571429,18.1764705882353,1,FALSE,FALSE,3,TRUE,1,FALSE,100,"Swvu.Credit._.Additions.","ACwvu.Credit._.Additions.",#N/A,FALSE,FALSE,0.25,0.25,0.5,0.5,2,"","&amp;L&amp;F&amp;C&amp;A&amp;R&amp;D&amp;T",TRUE,FALSE,FALSE,FALSE,1,#N/A,1,8,"=R155C1:R270C23","=R146:R154",#N/A,"Cwvu.Credit._.Additions.",FALSE,FALSE,FALSE,1,65534,65534,FALSE,FALSE,TRUE,TRUE,TRUE}</definedName>
    <definedName name="wvu.Credit._.Additions1." localSheetId="0" hidden="1">{TRUE,TRUE,-1.25,-15.5,484.5,276.75,FALSE,TRUE,TRUE,TRUE,0,1,#N/A,140,#N/A,6.91071428571429,18.1764705882353,1,FALSE,FALSE,3,TRUE,1,FALSE,100,"Swvu.Credit._.Additions.","ACwvu.Credit._.Additions.",#N/A,FALSE,FALSE,0.25,0.25,0.5,0.5,2,"","&amp;L&amp;F&amp;C&amp;A&amp;R&amp;D&amp;T",TRUE,FALSE,FALSE,FALSE,1,#N/A,1,8,"=R155C1:R270C23","=R146:R154",#N/A,"Cwvu.Credit._.Additions.",FALSE,FALSE,FALSE,1,65534,65534,FALSE,FALSE,TRUE,TRUE,TRUE}</definedName>
    <definedName name="wvu.Credit._.Additions1." hidden="1">{TRUE,TRUE,-1.25,-15.5,484.5,276.75,FALSE,TRUE,TRUE,TRUE,0,1,#N/A,140,#N/A,6.91071428571429,18.1764705882353,1,FALSE,FALSE,3,TRUE,1,FALSE,100,"Swvu.Credit._.Additions.","ACwvu.Credit._.Additions.",#N/A,FALSE,FALSE,0.25,0.25,0.5,0.5,2,"","&amp;L&amp;F&amp;C&amp;A&amp;R&amp;D&amp;T",TRUE,FALSE,FALSE,FALSE,1,#N/A,1,8,"=R155C1:R270C23","=R146:R154",#N/A,"Cwvu.Credit._.Additions.",FALSE,FALSE,FALSE,1,65534,65534,FALSE,FALSE,TRUE,TRUE,TRUE}</definedName>
    <definedName name="wvu.inputs._.raw._.data.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Margin._.Summary." localSheetId="0" hidden="1">{TRUE,TRUE,-1.25,-15.5,484.5,276.75,FALSE,TRUE,TRUE,TRUE,0,91,#N/A,33,#N/A,11.575,18.8823529411765,1,FALSE,FALSE,3,TRUE,1,FALSE,100,"Swvu.Margin._.Summary.","ACwvu.Margin._.Summary.",#N/A,FALSE,FALSE,0.5,0,0,0,2,"","",TRUE,TRUE,FALSE,FALSE,1,#N/A,1,1,"=R130C94:R170C123",FALSE,"Rwvu.Margin._.Summary.",#N/A,FALSE,FALSE,FALSE,1,65532,65532,FALSE,FALSE,TRUE,TRUE,TRUE}</definedName>
    <definedName name="wvu.Margin._.Summary." hidden="1">{TRUE,TRUE,-1.25,-15.5,484.5,276.75,FALSE,TRUE,TRUE,TRUE,0,91,#N/A,33,#N/A,11.575,18.8823529411765,1,FALSE,FALSE,3,TRUE,1,FALSE,100,"Swvu.Margin._.Summary.","ACwvu.Margin._.Summary.",#N/A,FALSE,FALSE,0.5,0,0,0,2,"","",TRUE,TRUE,FALSE,FALSE,1,#N/A,1,1,"=R130C94:R170C123",FALSE,"Rwvu.Margin._.Summary.",#N/A,FALSE,FALSE,FALSE,1,65532,65532,FALSE,FALSE,TRUE,TRUE,TRUE}</definedName>
    <definedName name="wvu.nueva" localSheetId="0">#REF!</definedName>
    <definedName name="wvu.nueva">#REF!</definedName>
    <definedName name="wvu.nueva2" localSheetId="0">#REF!</definedName>
    <definedName name="wvu.nueva2">#REF!</definedName>
    <definedName name="wvu.Page1." localSheetId="0">#REF!</definedName>
    <definedName name="wvu.Page1.">#REF!</definedName>
    <definedName name="wvu.Page2.">#REF!</definedName>
    <definedName name="wvu.Page3.">#REF!</definedName>
    <definedName name="wvu.Page4.">#REF!</definedName>
    <definedName name="wvu.profits.">#REF!</definedName>
    <definedName name="wvu.STANDARD.">#REF!</definedName>
    <definedName name="wvu.summary1.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0">#REF!</definedName>
    <definedName name="wvu.summary4">#REF!</definedName>
    <definedName name="wvu.TODO_ABIERTO." localSheetId="0">#REF!</definedName>
    <definedName name="wvu.TODO_ABIERTO.">#REF!</definedName>
    <definedName name="wvu.turnover." localSheetId="0">#REF!</definedName>
    <definedName name="wvu.turnover.">#REF!</definedName>
    <definedName name="wvu.vuehypo.">#REF!</definedName>
    <definedName name="ww">#REF!</definedName>
    <definedName name="WWRENT">#REF!</definedName>
    <definedName name="www" localSheetId="0" hidden="1">{TRUE,TRUE,-1.25,-15.5,484.5,276.75,FALSE,TRUE,TRUE,TRUE,0,1,#N/A,1,#N/A,6.91071428571429,18.2941176470588,1,FALSE,FALSE,3,TRUE,1,FALSE,100,"Swvu.Credit._.Active.","ACwvu.Credit._.Active.",#N/A,FALSE,FALSE,0.25,0.25,0.5,0.5,2,"","&amp;L&amp;F&amp;C&amp;A&amp;R&amp;D&amp;T",TRUE,FALSE,FALSE,FALSE,1,#N/A,1,8,"=R8C1:R142C23","=R1:R7",#N/A,"Cwvu.Credit._.Active.",FALSE,FALSE,FALSE,1,65534,65534,FALSE,FALSE,TRUE,TRUE,TRUE}</definedName>
    <definedName name="www" hidden="1">{TRUE,TRUE,-1.25,-15.5,484.5,276.75,FALSE,TRUE,TRUE,TRUE,0,1,#N/A,1,#N/A,6.91071428571429,18.2941176470588,1,FALSE,FALSE,3,TRUE,1,FALSE,100,"Swvu.Credit._.Active.","ACwvu.Credit._.Active.",#N/A,FALSE,FALSE,0.25,0.25,0.5,0.5,2,"","&amp;L&amp;F&amp;C&amp;A&amp;R&amp;D&amp;T",TRUE,FALSE,FALSE,FALSE,1,#N/A,1,8,"=R8C1:R142C23","=R1:R7",#N/A,"Cwvu.Credit._.Active.",FALSE,FALSE,FALSE,1,65534,65534,FALSE,FALSE,TRUE,TRUE,TRUE}</definedName>
    <definedName name="WWWWW" localSheetId="0">#REF!</definedName>
    <definedName name="WWWWW">#REF!</definedName>
    <definedName name="WWWWWW" localSheetId="0">#REF!</definedName>
    <definedName name="WWWWWW">#REF!</definedName>
    <definedName name="WWWWWWW" localSheetId="0">#REF!</definedName>
    <definedName name="WWWWWWW">#REF!</definedName>
    <definedName name="wwwwwwwwwwww">#REF!</definedName>
    <definedName name="WYNIK">#REF!</definedName>
    <definedName name="x" localSheetId="0" hidden="1">#REF!</definedName>
    <definedName name="X" hidden="1">{"page1",#N/A,FALSE,"comsat";"page2",#N/A,FALSE,"comsat";"summary",#N/A,FALSE,"comsat"}</definedName>
    <definedName name="xccvbcbvcb" localSheetId="0" hidden="1">{"comps2",#N/A,FALSE,"AERO";"footnotes",#N/A,FALSE,"AERO"}</definedName>
    <definedName name="xccvbcbvcb" hidden="1">{"comps2",#N/A,FALSE,"AERO";"footnotes",#N/A,FALSE,"AERO"}</definedName>
    <definedName name="xchg" localSheetId="0">#REF!</definedName>
    <definedName name="xchg">#REF!</definedName>
    <definedName name="XCVBN" localSheetId="0" hidden="1">{#N/A,#N/A,FALSE,"Tabl. G1";#N/A,#N/A,FALSE,"Tabl. G2"}</definedName>
    <definedName name="XCVBN" hidden="1">{#N/A,#N/A,FALSE,"Tabl. G1";#N/A,#N/A,FALSE,"Tabl. G2"}</definedName>
    <definedName name="xde" localSheetId="0" hidden="1">{"FY97Total",#N/A,FALSE,"FY97 - Total";"FY98Total",#N/A,FALSE,"FY98 - Total"}</definedName>
    <definedName name="xde" hidden="1">{"FY97Total",#N/A,FALSE,"FY97 - Total";"FY98Total",#N/A,FALSE,"FY98 - Total"}</definedName>
    <definedName name="XFDG" localSheetId="0">#REF!</definedName>
    <definedName name="XFDG">#REF!</definedName>
    <definedName name="XR" localSheetId="0">#REF!</definedName>
    <definedName name="XR">#REF!</definedName>
    <definedName name="xrate" localSheetId="0">#REF!</definedName>
    <definedName name="xrate">#REF!</definedName>
    <definedName name="XRefColumnsCount" hidden="1">2</definedName>
    <definedName name="XRefCopyRangeCount" hidden="1">9</definedName>
    <definedName name="XRefPasteRangeCount" hidden="1">10</definedName>
    <definedName name="xrm" localSheetId="0" hidden="1">{"vue1",#N/A,FALSE,"synthese";"vue2",#N/A,FALSE,"synthese"}</definedName>
    <definedName name="xrm" hidden="1">{"vue1",#N/A,FALSE,"synthese";"vue2",#N/A,FALSE,"synthese"}</definedName>
    <definedName name="xrm2" localSheetId="0" hidden="1">{"vue1",#N/A,FALSE,"synthese";"vue2",#N/A,FALSE,"synthese"}</definedName>
    <definedName name="xrm2" hidden="1">{"vue1",#N/A,FALSE,"synthese";"vue2",#N/A,FALSE,"synthese"}</definedName>
    <definedName name="xse" localSheetId="0">#REF!</definedName>
    <definedName name="xse">#REF!</definedName>
    <definedName name="xssq" localSheetId="0" hidden="1">{"FY97Q1 nvs",#N/A,FALSE,"FY97 - Q1";"FY97Q2 nvs",#N/A,FALSE,"FY97 - Q2";"FY97Q3 nvs",#N/A,FALSE,"FY97 - Q3";"FY97Q4 nvs",#N/A,FALSE,"FY97 - Q4"}</definedName>
    <definedName name="xssq" hidden="1">{"FY97Q1 nvs",#N/A,FALSE,"FY97 - Q1";"FY97Q2 nvs",#N/A,FALSE,"FY97 - Q2";"FY97Q3 nvs",#N/A,FALSE,"FY97 - Q3";"FY97Q4 nvs",#N/A,FALSE,"FY97 - Q4"}</definedName>
    <definedName name="xsssw" localSheetId="0">#REF!</definedName>
    <definedName name="xsssw">#REF!</definedName>
    <definedName name="XX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x" localSheetId="0" hidden="1">[0]!Liste des [72]agences!$A$1:$IV$65536</definedName>
    <definedName name="XXX" hidden="1">{"LCCOST",#N/A,FALSE,"FC-3 "}</definedName>
    <definedName name="xxxs" localSheetId="0">#REF!</definedName>
    <definedName name="xxxs">#REF!</definedName>
    <definedName name="XXXX" localSheetId="0">'[92]CARNET Mie'!Liste des [72]agences!$A$1:$IV$65536</definedName>
    <definedName name="XXXX" hidden="1">{"PA1",#N/A,FALSE,"BORDMW";"pa2",#N/A,FALSE,"BORDMW";"PA3",#N/A,FALSE,"BORDMW";"PA4",#N/A,FALSE,"BORDMW"}</definedName>
    <definedName name="xxxxx" localSheetId="0" hidden="1">{#N/A,#N/A,FALSE,"Calc";#N/A,#N/A,FALSE,"Sensitivity";#N/A,#N/A,FALSE,"LT Earn.Dil.";#N/A,#N/A,FALSE,"Dil. AVP"}</definedName>
    <definedName name="xxxxx" hidden="1">{#N/A,#N/A,FALSE,"Calc";#N/A,#N/A,FALSE,"Sensitivity";#N/A,#N/A,FALSE,"LT Earn.Dil.";#N/A,#N/A,FALSE,"Dil. AVP"}</definedName>
    <definedName name="xxxxxx" localSheetId="0">'[92]CARNET Mie'!Liste des [72]agences!$A$1:$IV$65536</definedName>
    <definedName name="xxxxxx">'[92]CARNET Mie'!Liste des [72]agences!$A$1:$IV$65536</definedName>
    <definedName name="XXXXXXX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XXXXX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xxxxxxx" hidden="1">[3]Combination!#REF!</definedName>
    <definedName name="xxxxxxxxxx" localSheetId="0">#REF!</definedName>
    <definedName name="xxxxxxxxxx">#REF!</definedName>
    <definedName name="xxxxxxxxxxx" localSheetId="0">#REF!</definedName>
    <definedName name="xxxxxxxxxxx">#REF!</definedName>
    <definedName name="xxxxxxxxxxxxx" localSheetId="0">#REF!</definedName>
    <definedName name="xxxxxxxxxxxxx">#REF!</definedName>
    <definedName name="XXXXXXXXXXXXXXXXXXXXXX">#REF!</definedName>
    <definedName name="xxxxxxxxxxxxxxxxxxxxxxxxxx">#REF!</definedName>
    <definedName name="xyz" localSheetId="0" hidden="1">{#N/A,#N/A,FALSE,"Tabl. G1";#N/A,#N/A,FALSE,"Tabl. G2"}</definedName>
    <definedName name="xyz" hidden="1">{"histincome",#N/A,FALSE,"hyfins";"closing balance",#N/A,FALSE,"hyfins"}</definedName>
    <definedName name="y" localSheetId="0" hidden="1">{"page1",#N/A,FALSE,"CWS";"page2",#N/A,FALSE,"CWS";"summary",#N/A,FALSE,"CWS"}</definedName>
    <definedName name="y" hidden="1">{"page1",#N/A,FALSE,"CWS";"page2",#N/A,FALSE,"CWS";"summary",#N/A,FALSE,"CWS"}</definedName>
    <definedName name="YBN" localSheetId="0" hidden="1">{#N/A,#N/A,FALSE,"Tabl. A1";#N/A,#N/A,FALSE,"Tabl. A1 b";#N/A,#N/A,FALSE,"Tabl. A2";#N/A,#N/A,FALSE,"Tabl. A2-1";#N/A,#N/A,FALSE,"Tabl. A2-2"}</definedName>
    <definedName name="YBN" hidden="1">{#N/A,#N/A,FALSE,"Tabl. A1";#N/A,#N/A,FALSE,"Tabl. A1 b";#N/A,#N/A,FALSE,"Tabl. A2";#N/A,#N/A,FALSE,"Tabl. A2-1";#N/A,#N/A,FALSE,"Tabl. A2-2"}</definedName>
    <definedName name="ybukkbyitkituk" localSheetId="0">#REF!</definedName>
    <definedName name="ybukkbyitkituk">#REF!</definedName>
    <definedName name="YEARHIGH" hidden="1">"YEARHIGH"</definedName>
    <definedName name="YEARLOW" hidden="1">"YEARLOW"</definedName>
    <definedName name="YearMonth">[93]DateTable!$A$2:$A$49</definedName>
    <definedName name="yen" localSheetId="0">#REF!</definedName>
    <definedName name="yen">#REF!</definedName>
    <definedName name="yfj" localSheetId="0">#REF!</definedName>
    <definedName name="yfj">#REF!</definedName>
    <definedName name="yh" localSheetId="0">#REF!</definedName>
    <definedName name="yh">#REF!</definedName>
    <definedName name="yre" localSheetId="0" hidden="1">{"FY97Q1 nvs",#N/A,FALSE,"FY97 - Q1";"FY97Q2 nvs",#N/A,FALSE,"FY97 - Q2";"FY97Q3 nvs",#N/A,FALSE,"FY97 - Q3";"FY97Q4 nvs",#N/A,FALSE,"FY97 - Q4"}</definedName>
    <definedName name="yre" hidden="1">{"FY97Q1 nvs",#N/A,FALSE,"FY97 - Q1";"FY97Q2 nvs",#N/A,FALSE,"FY97 - Q2";"FY97Q3 nvs",#N/A,FALSE,"FY97 - Q3";"FY97Q4 nvs",#N/A,FALSE,"FY97 - Q4"}</definedName>
    <definedName name="yrnukuilky8u" localSheetId="0">#REF!</definedName>
    <definedName name="yrnukuilky8u">#REF!</definedName>
    <definedName name="yry" localSheetId="0">#REF!</definedName>
    <definedName name="yry">#REF!</definedName>
    <definedName name="yt" localSheetId="0" hidden="1">{"FY98Q1 nvs",#N/A,FALSE,"FY98 - Q1";"FY98Q2 nvs",#N/A,FALSE,"FY98 - Q2";"FY98Q3 nvs",#N/A,FALSE,"FY98 - Q3";"FY98Q4 nvs",#N/A,FALSE,"FY98 - Q4"}</definedName>
    <definedName name="yt" hidden="1">{"FY98Q1 nvs",#N/A,FALSE,"FY98 - Q1";"FY98Q2 nvs",#N/A,FALSE,"FY98 - Q2";"FY98Q3 nvs",#N/A,FALSE,"FY98 - Q3";"FY98Q4 nvs",#N/A,FALSE,"FY98 - Q4"}</definedName>
    <definedName name="yt8jih" localSheetId="0">#REF!</definedName>
    <definedName name="yt8jih">#REF!</definedName>
    <definedName name="YTD19_MAD_EUR">[48]Taux!$E$5</definedName>
    <definedName name="YTHBVFR" localSheetId="0" hidden="1">{#N/A,#N/A,FALSE,"Tabl. FB300";#N/A,#N/A,FALSE,"Tabl. FB350";#N/A,#N/A,FALSE,"Tabl. FB400";#N/A,#N/A,FALSE,"Tabl. FB500";#N/A,#N/A,FALSE,"Tabl. FS090"}</definedName>
    <definedName name="YTHBVFR" hidden="1">{#N/A,#N/A,FALSE,"Tabl. FB300";#N/A,#N/A,FALSE,"Tabl. FB350";#N/A,#N/A,FALSE,"Tabl. FB400";#N/A,#N/A,FALSE,"Tabl. FB500";#N/A,#N/A,FALSE,"Tabl. FS090"}</definedName>
    <definedName name="YU87N" localSheetId="0" hidden="1">{#N/A,#N/A,FALSE,"Tabl. G1";#N/A,#N/A,FALSE,"Tabl. G2"}</definedName>
    <definedName name="YU87N" hidden="1">{#N/A,#N/A,FALSE,"Tabl. G1";#N/A,#N/A,FALSE,"Tabl. G2"}</definedName>
    <definedName name="YUC" localSheetId="0" hidden="1">{#N/A,#N/A,FALSE,"Tabl. H1";#N/A,#N/A,FALSE,"Tabl. H2"}</definedName>
    <definedName name="YUC" hidden="1">{#N/A,#N/A,FALSE,"Tabl. H1";#N/A,#N/A,FALSE,"Tabl. H2"}</definedName>
    <definedName name="YUU" localSheetId="0">#REF!</definedName>
    <definedName name="YUU">#REF!</definedName>
    <definedName name="yuuuuuuu" localSheetId="0">#REF!</definedName>
    <definedName name="yuuuuuuu">#REF!</definedName>
    <definedName name="yw" localSheetId="0" hidden="1">{#VALUE!,#N/A,FALSE,0}</definedName>
    <definedName name="yw" hidden="1">{#VALUE!,#N/A,FALSE,0}</definedName>
    <definedName name="YY" localSheetId="0" hidden="1">{#N/A,#N/A,FALSE,"Tabl. A1";#N/A,#N/A,FALSE,"Tabl. A1 b";#N/A,#N/A,FALSE,"Tabl. A2";#N/A,#N/A,FALSE,"Tabl. A2-1";#N/A,#N/A,FALSE,"Tabl. A2-2"}</definedName>
    <definedName name="yy" hidden="1">{"consolidated",#N/A,FALSE,"Sheet1";"cms",#N/A,FALSE,"Sheet1";"fse",#N/A,FALSE,"Sheet1"}</definedName>
    <definedName name="YYY" localSheetId="0" hidden="1">{#N/A,#N/A,FALSE,"Introduction";#N/A,#N/A,FALSE,"Structure"}</definedName>
    <definedName name="YYY" hidden="1">{#N/A,#N/A,FALSE,"Introduction";#N/A,#N/A,FALSE,"Structure"}</definedName>
    <definedName name="YYYY" localSheetId="0" hidden="1">{"WACC",#N/A,FALSE,"CWS"}</definedName>
    <definedName name="YYYY" hidden="1">{"WACC",#N/A,FALSE,"CWS"}</definedName>
    <definedName name="YYYYY" localSheetId="0" hidden="1">{"Compco",#N/A,FALSE,"CWS";"Summary",#N/A,FALSE,"CWS";"WACC",#N/A,FALSE,"CWS"}</definedName>
    <definedName name="YYYYY" hidden="1">{"Compco",#N/A,FALSE,"CWS";"Summary",#N/A,FALSE,"CWS";"WACC",#N/A,FALSE,"CWS"}</definedName>
    <definedName name="YYYYYY" localSheetId="0" hidden="1">{"PA1",#N/A,FALSE,"BORDMW";"pa2",#N/A,FALSE,"BORDMW";"PA3",#N/A,FALSE,"BORDMW";"PA4",#N/A,FALSE,"BORDMW"}</definedName>
    <definedName name="YYYYYY" hidden="1">{"PA1",#N/A,FALSE,"BORDMW";"pa2",#N/A,FALSE,"BORDMW";"PA3",#N/A,FALSE,"BORDMW";"PA4",#N/A,FALSE,"BORDMW"}</definedName>
    <definedName name="z" localSheetId="0" hidden="1">{#N/A,#N/A,FALSE,"TS";#N/A,#N/A,FALSE,"Combo";#N/A,#N/A,FALSE,"FAIR";#N/A,#N/A,FALSE,"RBC";#N/A,#N/A,FALSE,"xxxx";#N/A,#N/A,FALSE,"A_D";#N/A,#N/A,FALSE,"WACC";#N/A,#N/A,FALSE,"DCF";#N/A,#N/A,FALSE,"LBO";#N/A,#N/A,FALSE,"AcqMults";#N/A,#N/A,FALSE,"CompMults"}</definedName>
    <definedName name="z" hidden="1">{#N/A,#N/A,FALSE,"TS";#N/A,#N/A,FALSE,"Combo";#N/A,#N/A,FALSE,"FAIR";#N/A,#N/A,FALSE,"RBC";#N/A,#N/A,FALSE,"xxxx";#N/A,#N/A,FALSE,"A_D";#N/A,#N/A,FALSE,"WACC";#N/A,#N/A,FALSE,"DCF";#N/A,#N/A,FALSE,"LBO";#N/A,#N/A,FALSE,"AcqMults";#N/A,#N/A,FALSE,"CompMults"}</definedName>
    <definedName name="Z_3B46133C_A773_4E04_B6B4_47050AB13554_.wvu.Cols" localSheetId="0" hidden="1">'[94]Order Log'!#REF!,'[94]Order Log'!#REF!,'[94]Order Log'!#REF!</definedName>
    <definedName name="Z_3B46133C_A773_4E04_B6B4_47050AB13554_.wvu.Cols" hidden="1">'[94]Order Log'!#REF!,'[94]Order Log'!#REF!,'[94]Order Log'!#REF!</definedName>
    <definedName name="Z_3B46133C_A773_4E04_B6B4_47050AB13554_.wvu.Rows" localSheetId="0" hidden="1">'[94]Order Log'!#REF!</definedName>
    <definedName name="Z_3B46133C_A773_4E04_B6B4_47050AB13554_.wvu.Rows" hidden="1">'[94]Order Log'!#REF!</definedName>
    <definedName name="Z_5F5BFFB3_BAF2_456B_BC73_9B3894AE395A_.wvu.Rows" hidden="1">'[94]Order Log'!$A$19:$IV$19,'[94]Order Log'!$A$477:$IV$480,'[94]Order Log'!$A$483:$IV$493,'[94]Order Log'!$A$495:$IV$498,'[94]Order Log'!$A$504:$IV$510,'[94]Order Log'!$A$512:$IV$517,'[94]Order Log'!$A$519:$IV$521,'[94]Order Log'!$A$523:$IV$572</definedName>
    <definedName name="Z_60FA13F0_C7AB_11D5_82BE_0060B0F04987_.wvu.Rows" hidden="1">[95]IS!#REF!</definedName>
    <definedName name="Z_61BCD568_73D2_11D6_9A49_00105AE12B1C_.wvu.Rows" hidden="1">'[94]Order Log'!#REF!</definedName>
    <definedName name="Z_658CB600_AA26_498D_A80D_487116058C40_.wvu.Rows" hidden="1">'[94]Order Log'!#REF!</definedName>
    <definedName name="Z_7B1B3191_D02E_4275_8DEC_AC1813D2E4C7_.wvu.Rows" hidden="1">'[94]Order Log'!#REF!</definedName>
    <definedName name="Z_87755D72_2DD6_4DE4_B85E_16D559F8F984_.wvu.Cols" localSheetId="0" hidden="1">'[94]Order Log'!#REF!,'[94]Order Log'!#REF!,'[94]Order Log'!#REF!</definedName>
    <definedName name="Z_87755D72_2DD6_4DE4_B85E_16D559F8F984_.wvu.Cols" hidden="1">'[94]Order Log'!#REF!,'[94]Order Log'!#REF!,'[94]Order Log'!#REF!</definedName>
    <definedName name="Z_87755D72_2DD6_4DE4_B85E_16D559F8F984_.wvu.Rows" localSheetId="0" hidden="1">'[94]Order Log'!#REF!</definedName>
    <definedName name="Z_87755D72_2DD6_4DE4_B85E_16D559F8F984_.wvu.Rows" hidden="1">'[94]Order Log'!#REF!</definedName>
    <definedName name="Z_ABB84380_5919_11D2_BBB7_00104B2ACF13_.wvu.Rows" hidden="1">'[96]Origen y Aplic'!$A$12:$IV$13,'[96]Origen y Aplic'!$A$15:$IV$15,'[96]Origen y Aplic'!$A$24:$IV$24,'[96]Origen y Aplic'!$A$26:$IV$27</definedName>
    <definedName name="Z_DC9D1C40_07A5_43AB_A11B_52757B1D7BD1_.wvu.Cols" localSheetId="0" hidden="1">'[94]Order Log'!#REF!,'[94]Order Log'!#REF!,'[94]Order Log'!#REF!</definedName>
    <definedName name="Z_DC9D1C40_07A5_43AB_A11B_52757B1D7BD1_.wvu.Cols" hidden="1">'[94]Order Log'!#REF!,'[94]Order Log'!#REF!,'[94]Order Log'!#REF!</definedName>
    <definedName name="Z_FFD9B7F5_04F7_11D6_992D_00104BD16E42_.wvu.Rows" localSheetId="0" hidden="1">'[94]Order Log'!#REF!</definedName>
    <definedName name="Z_FFD9B7F5_04F7_11D6_992D_00104BD16E42_.wvu.Rows" hidden="1">'[94]Order Log'!#REF!</definedName>
    <definedName name="zaazaz" localSheetId="0">#REF!</definedName>
    <definedName name="zaazaz">#REF!</definedName>
    <definedName name="zaCQW" localSheetId="0">#REF!</definedName>
    <definedName name="zaCQW">#REF!</definedName>
    <definedName name="zaq" localSheetId="0" hidden="1">{#N/A,#N/A,FALSE,"Calc";#N/A,#N/A,FALSE,"Sensitivity";#N/A,#N/A,FALSE,"LT Earn.Dil.";#N/A,#N/A,FALSE,"Dil. AVP"}</definedName>
    <definedName name="zaq" hidden="1">{#N/A,#N/A,FALSE,"Calc";#N/A,#N/A,FALSE,"Sensitivity";#N/A,#N/A,FALSE,"LT Earn.Dil.";#N/A,#N/A,FALSE,"Dil. AVP"}</definedName>
    <definedName name="zedaqzd" localSheetId="0">#REF!</definedName>
    <definedName name="zedaqzd">#REF!</definedName>
    <definedName name="zefz" localSheetId="0">#REF!</definedName>
    <definedName name="zefz">#REF!</definedName>
    <definedName name="zer" localSheetId="0" hidden="1">{#N/A,#N/A,FALSE,"Calc";#N/A,#N/A,FALSE,"Sensitivity";#N/A,#N/A,FALSE,"LT Earn.Dil.";#N/A,#N/A,FALSE,"Dil. AVP"}</definedName>
    <definedName name="zer" hidden="1">{#N/A,#N/A,FALSE,"Calc";#N/A,#N/A,FALSE,"Sensitivity";#N/A,#N/A,FALSE,"LT Earn.Dil.";#N/A,#N/A,FALSE,"Dil. AVP"}</definedName>
    <definedName name="ZESTAW" localSheetId="0">#REF!</definedName>
    <definedName name="ZESTAW">#REF!</definedName>
    <definedName name="zezrzrzerz" localSheetId="0" hidden="1">{"equity comps",#N/A,FALSE,"CS Comps";"equity comps",#N/A,FALSE,"PS Comps";"equity comps",#N/A,FALSE,"GIC_Comps";"equity comps",#N/A,FALSE,"GIC2_Comps"}</definedName>
    <definedName name="zezrzrzerz" hidden="1">{"equity comps",#N/A,FALSE,"CS Comps";"equity comps",#N/A,FALSE,"PS Comps";"equity comps",#N/A,FALSE,"GIC_Comps";"equity comps",#N/A,FALSE,"GIC2_Comps"}</definedName>
    <definedName name="zhguz" localSheetId="0" hidden="1">{"DCF","UPSIDE CASE",FALSE,"Sheet1";"DCF","BASE CASE",FALSE,"Sheet1";"DCF","DOWNSIDE CASE",FALSE,"Sheet1"}</definedName>
    <definedName name="zhguz" hidden="1">{"DCF","UPSIDE CASE",FALSE,"Sheet1";"DCF","BASE CASE",FALSE,"Sheet1";"DCF","DOWNSIDE CASE",FALSE,"Sheet1"}</definedName>
    <definedName name="zhj" localSheetId="0" hidden="1">1/[0]!EUReXToPTE</definedName>
    <definedName name="zhj" hidden="1">1/EUReXToPTE</definedName>
    <definedName name="ZIO" localSheetId="0" hidden="1">{"FY98Q1 var",#N/A,FALSE,"FY98 - Q1";"FY98Q2 var",#N/A,FALSE,"FY98 - Q2";"FY98Q3 var",#N/A,FALSE,"FY98 - Q3";"FY98Q4 var",#N/A,FALSE,"FY98 - Q4"}</definedName>
    <definedName name="ZIO" hidden="1">{"FY98Q1 var",#N/A,FALSE,"FY98 - Q1";"FY98Q2 var",#N/A,FALSE,"FY98 - Q2";"FY98Q3 var",#N/A,FALSE,"FY98 - Q3";"FY98Q4 var",#N/A,FALSE,"FY98 - Q4"}</definedName>
    <definedName name="zone" localSheetId="0">#REF!</definedName>
    <definedName name="zone">#REF!</definedName>
    <definedName name="zPack" localSheetId="0">#REF!</definedName>
    <definedName name="zPack">#REF!</definedName>
    <definedName name="ZRER" localSheetId="0">#REF!</definedName>
    <definedName name="ZRER">#REF!</definedName>
    <definedName name="zrr" localSheetId="0" hidden="1">{"FY97Q1 var",#N/A,FALSE,"FY97 - Q1";"FY97Q2 var",#N/A,FALSE,"FY97 - Q2";"FY97Q3 var",#N/A,FALSE,"FY97 - Q3";"FY97Q4 var",#N/A,FALSE,"FY97 - Q4"}</definedName>
    <definedName name="zrr" hidden="1">{"FY97Q1 var",#N/A,FALSE,"FY97 - Q1";"FY97Q2 var",#N/A,FALSE,"FY97 - Q2";"FY97Q3 var",#N/A,FALSE,"FY97 - Q3";"FY97Q4 var",#N/A,FALSE,"FY97 - Q4"}</definedName>
    <definedName name="ztax" localSheetId="0">#REF!</definedName>
    <definedName name="ztax">#REF!</definedName>
    <definedName name="ZWX" localSheetId="0" hidden="1">{#N/A,#N/A,FALSE,"Tabl. A1";#N/A,#N/A,FALSE,"Tabl. A1 b";#N/A,#N/A,FALSE,"Tabl. A2";#N/A,#N/A,FALSE,"Tabl. A2-1";#N/A,#N/A,FALSE,"Tabl. A2-2"}</definedName>
    <definedName name="ZWX" hidden="1">{#N/A,#N/A,FALSE,"Tabl. A1";#N/A,#N/A,FALSE,"Tabl. A1 b";#N/A,#N/A,FALSE,"Tabl. A2";#N/A,#N/A,FALSE,"Tabl. A2-1";#N/A,#N/A,FALSE,"Tabl. A2-2"}</definedName>
    <definedName name="ZZ" localSheetId="0" hidden="1">{#N/A,#N/A,FALSE,"Tabl. G1";#N/A,#N/A,FALSE,"Tabl. G2"}</definedName>
    <definedName name="ZZ" hidden="1">{#N/A,#N/A,FALSE,"Tabl. G1";#N/A,#N/A,FALSE,"Tabl. G2"}</definedName>
    <definedName name="zzz" localSheetId="0">#REF!</definedName>
    <definedName name="zzz">#REF!</definedName>
    <definedName name="ZZZA" localSheetId="0">#REF!</definedName>
    <definedName name="ZZZA">#REF!</definedName>
    <definedName name="ZZZZ" localSheetId="0">#REF!</definedName>
    <definedName name="ZZZZ">#REF!</definedName>
    <definedName name="ZZZZZ">#REF!</definedName>
    <definedName name="ZZZZZZ">#REF!</definedName>
    <definedName name="ZZZZZZZ">#REF!</definedName>
    <definedName name="ZZZZZZZZZZZZZZZ" localSheetId="0" hidden="1">{#N/A,#N/A,FALSE,"Tabl. FB300";#N/A,#N/A,FALSE,"Tabl. FB350";#N/A,#N/A,FALSE,"Tabl. FB400";#N/A,#N/A,FALSE,"Tabl. FB500";#N/A,#N/A,FALSE,"Tabl. FS090"}</definedName>
    <definedName name="ZZZZZZZZZZZZZZZ" hidden="1">{#N/A,#N/A,FALSE,"Tabl. FB300";#N/A,#N/A,FALSE,"Tabl. FB350";#N/A,#N/A,FALSE,"Tabl. FB400";#N/A,#N/A,FALSE,"Tabl. FB500";#N/A,#N/A,FALSE,"Tabl. FS090"}</definedName>
    <definedName name="zzzzzzzzzzzzzzzzzzzzzzzzzz" localSheetId="0">#REF!</definedName>
    <definedName name="zzzzzzzzzzzzzzzzzzzzzzzzzz">#REF!</definedName>
    <definedName name="ך.חטטועא5רהטארכהואכנא" localSheetId="0">#REF!</definedName>
    <definedName name="ך.חטטועא5רהטארכהואכנא">#REF!</definedName>
    <definedName name="ךך" localSheetId="0">#REF!</definedName>
    <definedName name="ךך">#REF!</definedName>
    <definedName name="ךךך">#REF!</definedName>
    <definedName name="ךלךל">#REF!</definedName>
    <definedName name="ךלןו">#REF!</definedName>
    <definedName name="ךןין1">#REF!</definedName>
    <definedName name="ךףיחלןעי">#REF!</definedName>
    <definedName name="םלן">#REF!</definedName>
    <definedName name="םןו">#REF!</definedName>
    <definedName name="םןפ">#REF!</definedName>
    <definedName name="םןפט">#REF!</definedName>
    <definedName name="םפ">#REF!</definedName>
    <definedName name="ןוצמ">#REF!</definedName>
    <definedName name="ןם">#REF!</definedName>
    <definedName name="ןםל">#REF!</definedName>
    <definedName name="ץתצ">#REF!</definedName>
    <definedName name="问问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" i="2" l="1"/>
  <c r="O19" i="2"/>
  <c r="G19" i="2"/>
  <c r="F19" i="2" s="1"/>
  <c r="E6" i="2"/>
  <c r="I6" i="2" s="1"/>
  <c r="K6" i="2" s="1"/>
  <c r="O20" i="2" l="1"/>
  <c r="H19" i="2"/>
  <c r="M19" i="2" s="1"/>
  <c r="E20" i="2"/>
  <c r="G20" i="2"/>
  <c r="F20" i="2" s="1"/>
  <c r="J19" i="2"/>
  <c r="O21" i="2" l="1"/>
  <c r="E21" i="2"/>
  <c r="J21" i="2" s="1"/>
  <c r="L20" i="2"/>
  <c r="I19" i="2"/>
  <c r="K19" i="2" s="1"/>
  <c r="G21" i="2"/>
  <c r="F21" i="2" s="1"/>
  <c r="J20" i="2"/>
  <c r="H20" i="2"/>
  <c r="O22" i="2" l="1"/>
  <c r="M20" i="2"/>
  <c r="I20" i="2"/>
  <c r="K20" i="2" s="1"/>
  <c r="E22" i="2"/>
  <c r="L21" i="2"/>
  <c r="H21" i="2"/>
  <c r="I21" i="2" s="1"/>
  <c r="G22" i="2"/>
  <c r="O23" i="2" l="1"/>
  <c r="O24" i="2" s="1"/>
  <c r="K21" i="2"/>
  <c r="M21" i="2"/>
  <c r="G23" i="2"/>
  <c r="F23" i="2" s="1"/>
  <c r="F22" i="2"/>
  <c r="L22" i="2"/>
  <c r="J22" i="2"/>
  <c r="E23" i="2"/>
  <c r="H22" i="2"/>
  <c r="O25" i="2" l="1"/>
  <c r="O26" i="2" s="1"/>
  <c r="O27" i="2" s="1"/>
  <c r="M22" i="2"/>
  <c r="G24" i="2"/>
  <c r="F24" i="2" s="1"/>
  <c r="L23" i="2"/>
  <c r="E24" i="2"/>
  <c r="E25" i="2" s="1"/>
  <c r="J23" i="2"/>
  <c r="H23" i="2"/>
  <c r="I22" i="2"/>
  <c r="K22" i="2" s="1"/>
  <c r="O28" i="2" l="1"/>
  <c r="M23" i="2"/>
  <c r="H24" i="2"/>
  <c r="G25" i="2"/>
  <c r="H25" i="2" s="1"/>
  <c r="I23" i="2"/>
  <c r="K23" i="2" s="1"/>
  <c r="E26" i="2"/>
  <c r="E27" i="2" s="1"/>
  <c r="L25" i="2"/>
  <c r="L24" i="2"/>
  <c r="J24" i="2"/>
  <c r="J25" i="2"/>
  <c r="O29" i="2" l="1"/>
  <c r="M25" i="2"/>
  <c r="M24" i="2"/>
  <c r="I24" i="2"/>
  <c r="K24" i="2" s="1"/>
  <c r="G26" i="2"/>
  <c r="G27" i="2" s="1"/>
  <c r="F25" i="2"/>
  <c r="I25" i="2"/>
  <c r="E28" i="2"/>
  <c r="L27" i="2"/>
  <c r="J27" i="2"/>
  <c r="L26" i="2"/>
  <c r="J26" i="2"/>
  <c r="O30" i="2" l="1"/>
  <c r="K25" i="2"/>
  <c r="F26" i="2"/>
  <c r="H26" i="2"/>
  <c r="M26" i="2" s="1"/>
  <c r="F27" i="2"/>
  <c r="H27" i="2"/>
  <c r="I27" i="2" s="1"/>
  <c r="E29" i="2"/>
  <c r="L28" i="2"/>
  <c r="J28" i="2"/>
  <c r="G28" i="2"/>
  <c r="O31" i="2" l="1"/>
  <c r="O32" i="2" s="1"/>
  <c r="I26" i="2"/>
  <c r="K26" i="2" s="1"/>
  <c r="K27" i="2" s="1"/>
  <c r="M27" i="2"/>
  <c r="G29" i="2"/>
  <c r="G30" i="2" s="1"/>
  <c r="F28" i="2"/>
  <c r="H28" i="2"/>
  <c r="I28" i="2" s="1"/>
  <c r="L29" i="2"/>
  <c r="J29" i="2"/>
  <c r="E30" i="2"/>
  <c r="O33" i="2" l="1"/>
  <c r="O34" i="2" s="1"/>
  <c r="M28" i="2"/>
  <c r="K28" i="2"/>
  <c r="L30" i="2"/>
  <c r="J30" i="2"/>
  <c r="E31" i="2"/>
  <c r="F30" i="2"/>
  <c r="H30" i="2"/>
  <c r="G31" i="2"/>
  <c r="F29" i="2"/>
  <c r="H29" i="2"/>
  <c r="I29" i="2" s="1"/>
  <c r="O35" i="2" l="1"/>
  <c r="O36" i="2" s="1"/>
  <c r="O37" i="2" s="1"/>
  <c r="O38" i="2" s="1"/>
  <c r="O39" i="2" s="1"/>
  <c r="O40" i="2" s="1"/>
  <c r="O41" i="2" s="1"/>
  <c r="O42" i="2" s="1"/>
  <c r="O43" i="2" s="1"/>
  <c r="M30" i="2"/>
  <c r="K29" i="2"/>
  <c r="I30" i="2"/>
  <c r="M29" i="2"/>
  <c r="E32" i="2"/>
  <c r="L31" i="2"/>
  <c r="J31" i="2"/>
  <c r="F31" i="2"/>
  <c r="H31" i="2"/>
  <c r="G32" i="2"/>
  <c r="O44" i="2" l="1"/>
  <c r="O45" i="2" s="1"/>
  <c r="O46" i="2" s="1"/>
  <c r="O47" i="2" s="1"/>
  <c r="O48" i="2" s="1"/>
  <c r="O49" i="2" s="1"/>
  <c r="O50" i="2" s="1"/>
  <c r="O51" i="2" s="1"/>
  <c r="O52" i="2" s="1"/>
  <c r="O53" i="2" s="1"/>
  <c r="O54" i="2" s="1"/>
  <c r="O55" i="2" s="1"/>
  <c r="O56" i="2" s="1"/>
  <c r="O57" i="2" s="1"/>
  <c r="O58" i="2" s="1"/>
  <c r="O59" i="2" s="1"/>
  <c r="O60" i="2" s="1"/>
  <c r="O61" i="2" s="1"/>
  <c r="O62" i="2" s="1"/>
  <c r="O63" i="2" s="1"/>
  <c r="O64" i="2" s="1"/>
  <c r="O65" i="2" s="1"/>
  <c r="O66" i="2" s="1"/>
  <c r="O67" i="2" s="1"/>
  <c r="O68" i="2" s="1"/>
  <c r="O69" i="2" s="1"/>
  <c r="O70" i="2" s="1"/>
  <c r="O71" i="2" s="1"/>
  <c r="O72" i="2" s="1"/>
  <c r="O73" i="2" s="1"/>
  <c r="O74" i="2" s="1"/>
  <c r="O75" i="2" s="1"/>
  <c r="O76" i="2" s="1"/>
  <c r="O77" i="2" s="1"/>
  <c r="O78" i="2" s="1"/>
  <c r="O79" i="2" s="1"/>
  <c r="O80" i="2" s="1"/>
  <c r="O81" i="2" s="1"/>
  <c r="O82" i="2" s="1"/>
  <c r="O83" i="2" s="1"/>
  <c r="O84" i="2" s="1"/>
  <c r="O85" i="2" s="1"/>
  <c r="O86" i="2" s="1"/>
  <c r="O87" i="2" s="1"/>
  <c r="O88" i="2" s="1"/>
  <c r="O89" i="2" s="1"/>
  <c r="O90" i="2" s="1"/>
  <c r="O91" i="2" s="1"/>
  <c r="O92" i="2" s="1"/>
  <c r="O93" i="2" s="1"/>
  <c r="O94" i="2" s="1"/>
  <c r="O95" i="2" s="1"/>
  <c r="O96" i="2" s="1"/>
  <c r="O97" i="2" s="1"/>
  <c r="O98" i="2" s="1"/>
  <c r="O99" i="2" s="1"/>
  <c r="O100" i="2" s="1"/>
  <c r="O101" i="2" s="1"/>
  <c r="O102" i="2" s="1"/>
  <c r="O103" i="2" s="1"/>
  <c r="O104" i="2" s="1"/>
  <c r="O105" i="2" s="1"/>
  <c r="O106" i="2" s="1"/>
  <c r="O107" i="2" s="1"/>
  <c r="O108" i="2" s="1"/>
  <c r="O109" i="2" s="1"/>
  <c r="O110" i="2" s="1"/>
  <c r="O111" i="2" s="1"/>
  <c r="O112" i="2" s="1"/>
  <c r="O113" i="2" s="1"/>
  <c r="O114" i="2" s="1"/>
  <c r="O115" i="2" s="1"/>
  <c r="O116" i="2" s="1"/>
  <c r="O117" i="2" s="1"/>
  <c r="O118" i="2" s="1"/>
  <c r="O119" i="2" s="1"/>
  <c r="O120" i="2" s="1"/>
  <c r="O121" i="2" s="1"/>
  <c r="O122" i="2" s="1"/>
  <c r="O123" i="2" s="1"/>
  <c r="O124" i="2" s="1"/>
  <c r="O125" i="2" s="1"/>
  <c r="O126" i="2" s="1"/>
  <c r="O127" i="2" s="1"/>
  <c r="O128" i="2" s="1"/>
  <c r="O129" i="2" s="1"/>
  <c r="O130" i="2" s="1"/>
  <c r="O131" i="2" s="1"/>
  <c r="O132" i="2" s="1"/>
  <c r="O133" i="2" s="1"/>
  <c r="O134" i="2" s="1"/>
  <c r="O135" i="2" s="1"/>
  <c r="O136" i="2" s="1"/>
  <c r="O137" i="2" s="1"/>
  <c r="O138" i="2" s="1"/>
  <c r="O139" i="2" s="1"/>
  <c r="O140" i="2" s="1"/>
  <c r="O141" i="2" s="1"/>
  <c r="O142" i="2" s="1"/>
  <c r="O143" i="2" s="1"/>
  <c r="O144" i="2" s="1"/>
  <c r="O145" i="2" s="1"/>
  <c r="O146" i="2" s="1"/>
  <c r="O147" i="2" s="1"/>
  <c r="O148" i="2" s="1"/>
  <c r="O149" i="2" s="1"/>
  <c r="O150" i="2" s="1"/>
  <c r="O151" i="2" s="1"/>
  <c r="O152" i="2" s="1"/>
  <c r="O153" i="2" s="1"/>
  <c r="O154" i="2" s="1"/>
  <c r="O155" i="2" s="1"/>
  <c r="O156" i="2" s="1"/>
  <c r="O157" i="2" s="1"/>
  <c r="O158" i="2" s="1"/>
  <c r="O159" i="2" s="1"/>
  <c r="O160" i="2" s="1"/>
  <c r="O161" i="2" s="1"/>
  <c r="O162" i="2" s="1"/>
  <c r="O163" i="2" s="1"/>
  <c r="O164" i="2" s="1"/>
  <c r="O165" i="2" s="1"/>
  <c r="O166" i="2" s="1"/>
  <c r="O167" i="2" s="1"/>
  <c r="O168" i="2" s="1"/>
  <c r="O169" i="2" s="1"/>
  <c r="O170" i="2" s="1"/>
  <c r="O171" i="2" s="1"/>
  <c r="O172" i="2" s="1"/>
  <c r="O173" i="2" s="1"/>
  <c r="O174" i="2" s="1"/>
  <c r="O175" i="2" s="1"/>
  <c r="O176" i="2" s="1"/>
  <c r="O177" i="2" s="1"/>
  <c r="O178" i="2" s="1"/>
  <c r="O179" i="2" s="1"/>
  <c r="O180" i="2" s="1"/>
  <c r="O181" i="2" s="1"/>
  <c r="O182" i="2" s="1"/>
  <c r="O183" i="2" s="1"/>
  <c r="O184" i="2" s="1"/>
  <c r="O185" i="2" s="1"/>
  <c r="O186" i="2" s="1"/>
  <c r="O187" i="2" s="1"/>
  <c r="O188" i="2" s="1"/>
  <c r="O189" i="2" s="1"/>
  <c r="O190" i="2" s="1"/>
  <c r="O191" i="2" s="1"/>
  <c r="O192" i="2" s="1"/>
  <c r="O193" i="2" s="1"/>
  <c r="O194" i="2" s="1"/>
  <c r="O195" i="2" s="1"/>
  <c r="O196" i="2" s="1"/>
  <c r="O197" i="2" s="1"/>
  <c r="O198" i="2" s="1"/>
  <c r="O199" i="2" s="1"/>
  <c r="O200" i="2" s="1"/>
  <c r="O201" i="2" s="1"/>
  <c r="O202" i="2" s="1"/>
  <c r="O203" i="2" s="1"/>
  <c r="O204" i="2" s="1"/>
  <c r="O205" i="2" s="1"/>
  <c r="O206" i="2" s="1"/>
  <c r="O207" i="2" s="1"/>
  <c r="O208" i="2" s="1"/>
  <c r="O209" i="2" s="1"/>
  <c r="O210" i="2" s="1"/>
  <c r="O211" i="2" s="1"/>
  <c r="O212" i="2" s="1"/>
  <c r="O213" i="2" s="1"/>
  <c r="O214" i="2" s="1"/>
  <c r="O215" i="2" s="1"/>
  <c r="O216" i="2" s="1"/>
  <c r="O217" i="2" s="1"/>
  <c r="O218" i="2" s="1"/>
  <c r="O219" i="2" s="1"/>
  <c r="O220" i="2" s="1"/>
  <c r="O221" i="2" s="1"/>
  <c r="O222" i="2" s="1"/>
  <c r="O223" i="2" s="1"/>
  <c r="O224" i="2" s="1"/>
  <c r="O225" i="2" s="1"/>
  <c r="O226" i="2" s="1"/>
  <c r="O227" i="2" s="1"/>
  <c r="O228" i="2" s="1"/>
  <c r="O229" i="2" s="1"/>
  <c r="O230" i="2" s="1"/>
  <c r="O231" i="2" s="1"/>
  <c r="O232" i="2" s="1"/>
  <c r="O233" i="2" s="1"/>
  <c r="O234" i="2" s="1"/>
  <c r="O235" i="2" s="1"/>
  <c r="O236" i="2" s="1"/>
  <c r="O237" i="2" s="1"/>
  <c r="O238" i="2" s="1"/>
  <c r="O239" i="2" s="1"/>
  <c r="O240" i="2" s="1"/>
  <c r="O241" i="2" s="1"/>
  <c r="O242" i="2" s="1"/>
  <c r="O243" i="2" s="1"/>
  <c r="O244" i="2" s="1"/>
  <c r="O245" i="2" s="1"/>
  <c r="O246" i="2" s="1"/>
  <c r="O247" i="2" s="1"/>
  <c r="O248" i="2" s="1"/>
  <c r="O249" i="2" s="1"/>
  <c r="O250" i="2" s="1"/>
  <c r="O251" i="2" s="1"/>
  <c r="O252" i="2" s="1"/>
  <c r="O253" i="2" s="1"/>
  <c r="O254" i="2" s="1"/>
  <c r="O255" i="2" s="1"/>
  <c r="O256" i="2" s="1"/>
  <c r="O257" i="2" s="1"/>
  <c r="O258" i="2" s="1"/>
  <c r="O259" i="2" s="1"/>
  <c r="O260" i="2" s="1"/>
  <c r="O261" i="2" s="1"/>
  <c r="O262" i="2" s="1"/>
  <c r="O263" i="2" s="1"/>
  <c r="O264" i="2" s="1"/>
  <c r="O265" i="2" s="1"/>
  <c r="O266" i="2" s="1"/>
  <c r="O267" i="2" s="1"/>
  <c r="O268" i="2" s="1"/>
  <c r="O269" i="2" s="1"/>
  <c r="O270" i="2" s="1"/>
  <c r="O271" i="2" s="1"/>
  <c r="O272" i="2" s="1"/>
  <c r="O273" i="2" s="1"/>
  <c r="O274" i="2" s="1"/>
  <c r="O275" i="2" s="1"/>
  <c r="O276" i="2" s="1"/>
  <c r="O277" i="2" s="1"/>
  <c r="O278" i="2" s="1"/>
  <c r="O279" i="2" s="1"/>
  <c r="O280" i="2" s="1"/>
  <c r="O281" i="2" s="1"/>
  <c r="O282" i="2" s="1"/>
  <c r="O283" i="2" s="1"/>
  <c r="O284" i="2" s="1"/>
  <c r="O285" i="2" s="1"/>
  <c r="O286" i="2" s="1"/>
  <c r="O287" i="2" s="1"/>
  <c r="O288" i="2" s="1"/>
  <c r="O289" i="2" s="1"/>
  <c r="O290" i="2" s="1"/>
  <c r="O291" i="2" s="1"/>
  <c r="O292" i="2" s="1"/>
  <c r="O293" i="2" s="1"/>
  <c r="O294" i="2" s="1"/>
  <c r="O295" i="2" s="1"/>
  <c r="O296" i="2" s="1"/>
  <c r="O297" i="2" s="1"/>
  <c r="O298" i="2" s="1"/>
  <c r="O299" i="2" s="1"/>
  <c r="O300" i="2" s="1"/>
  <c r="O301" i="2" s="1"/>
  <c r="O302" i="2" s="1"/>
  <c r="O303" i="2" s="1"/>
  <c r="O304" i="2" s="1"/>
  <c r="O305" i="2" s="1"/>
  <c r="O306" i="2" s="1"/>
  <c r="O307" i="2" s="1"/>
  <c r="O308" i="2" s="1"/>
  <c r="O309" i="2" s="1"/>
  <c r="O310" i="2" s="1"/>
  <c r="O311" i="2" s="1"/>
  <c r="O312" i="2" s="1"/>
  <c r="O313" i="2" s="1"/>
  <c r="O314" i="2" s="1"/>
  <c r="O315" i="2" s="1"/>
  <c r="O316" i="2" s="1"/>
  <c r="O317" i="2" s="1"/>
  <c r="O318" i="2" s="1"/>
  <c r="O319" i="2" s="1"/>
  <c r="O320" i="2" s="1"/>
  <c r="O321" i="2" s="1"/>
  <c r="O322" i="2" s="1"/>
  <c r="O323" i="2" s="1"/>
  <c r="O324" i="2" s="1"/>
  <c r="O325" i="2" s="1"/>
  <c r="O326" i="2" s="1"/>
  <c r="O327" i="2" s="1"/>
  <c r="O328" i="2" s="1"/>
  <c r="O329" i="2" s="1"/>
  <c r="O330" i="2" s="1"/>
  <c r="O331" i="2" s="1"/>
  <c r="O332" i="2" s="1"/>
  <c r="O333" i="2" s="1"/>
  <c r="O334" i="2" s="1"/>
  <c r="O335" i="2" s="1"/>
  <c r="O336" i="2" s="1"/>
  <c r="O337" i="2" s="1"/>
  <c r="O338" i="2" s="1"/>
  <c r="O339" i="2" s="1"/>
  <c r="O340" i="2" s="1"/>
  <c r="O341" i="2" s="1"/>
  <c r="O342" i="2" s="1"/>
  <c r="O343" i="2" s="1"/>
  <c r="O344" i="2" s="1"/>
  <c r="O345" i="2" s="1"/>
  <c r="O346" i="2" s="1"/>
  <c r="O347" i="2" s="1"/>
  <c r="O348" i="2" s="1"/>
  <c r="O349" i="2" s="1"/>
  <c r="O350" i="2" s="1"/>
  <c r="O351" i="2" s="1"/>
  <c r="O352" i="2" s="1"/>
  <c r="O353" i="2" s="1"/>
  <c r="O354" i="2" s="1"/>
  <c r="O355" i="2" s="1"/>
  <c r="O356" i="2" s="1"/>
  <c r="O357" i="2" s="1"/>
  <c r="O358" i="2" s="1"/>
  <c r="O359" i="2" s="1"/>
  <c r="O360" i="2" s="1"/>
  <c r="O361" i="2" s="1"/>
  <c r="O362" i="2" s="1"/>
  <c r="O363" i="2" s="1"/>
  <c r="O364" i="2" s="1"/>
  <c r="O365" i="2" s="1"/>
  <c r="O366" i="2" s="1"/>
  <c r="O367" i="2" s="1"/>
  <c r="O368" i="2" s="1"/>
  <c r="O369" i="2" s="1"/>
  <c r="O370" i="2" s="1"/>
  <c r="O371" i="2" s="1"/>
  <c r="O372" i="2" s="1"/>
  <c r="O373" i="2" s="1"/>
  <c r="O374" i="2" s="1"/>
  <c r="O375" i="2" s="1"/>
  <c r="O376" i="2" s="1"/>
  <c r="O377" i="2" s="1"/>
  <c r="O378" i="2" s="1"/>
  <c r="O379" i="2" s="1"/>
  <c r="O380" i="2" s="1"/>
  <c r="O381" i="2" s="1"/>
  <c r="O382" i="2" s="1"/>
  <c r="O383" i="2" s="1"/>
  <c r="O384" i="2" s="1"/>
  <c r="O385" i="2" s="1"/>
  <c r="O386" i="2" s="1"/>
  <c r="O387" i="2" s="1"/>
  <c r="O388" i="2" s="1"/>
  <c r="O389" i="2" s="1"/>
  <c r="O390" i="2" s="1"/>
  <c r="O391" i="2" s="1"/>
  <c r="O392" i="2" s="1"/>
  <c r="O393" i="2" s="1"/>
  <c r="O394" i="2" s="1"/>
  <c r="O395" i="2" s="1"/>
  <c r="O396" i="2" s="1"/>
  <c r="O397" i="2" s="1"/>
  <c r="O398" i="2" s="1"/>
  <c r="O399" i="2" s="1"/>
  <c r="O400" i="2" s="1"/>
  <c r="O401" i="2" s="1"/>
  <c r="O402" i="2" s="1"/>
  <c r="O403" i="2" s="1"/>
  <c r="O404" i="2" s="1"/>
  <c r="O405" i="2" s="1"/>
  <c r="O406" i="2" s="1"/>
  <c r="O407" i="2" s="1"/>
  <c r="O408" i="2" s="1"/>
  <c r="O409" i="2" s="1"/>
  <c r="O410" i="2" s="1"/>
  <c r="O411" i="2" s="1"/>
  <c r="O412" i="2" s="1"/>
  <c r="O413" i="2" s="1"/>
  <c r="O414" i="2" s="1"/>
  <c r="O415" i="2" s="1"/>
  <c r="O416" i="2" s="1"/>
  <c r="O417" i="2" s="1"/>
  <c r="O418" i="2" s="1"/>
  <c r="O419" i="2" s="1"/>
  <c r="O420" i="2" s="1"/>
  <c r="O421" i="2" s="1"/>
  <c r="O422" i="2" s="1"/>
  <c r="O423" i="2" s="1"/>
  <c r="O424" i="2" s="1"/>
  <c r="O425" i="2" s="1"/>
  <c r="O426" i="2" s="1"/>
  <c r="O427" i="2" s="1"/>
  <c r="O428" i="2" s="1"/>
  <c r="O429" i="2" s="1"/>
  <c r="O430" i="2" s="1"/>
  <c r="O431" i="2" s="1"/>
  <c r="O432" i="2" s="1"/>
  <c r="O433" i="2" s="1"/>
  <c r="O434" i="2" s="1"/>
  <c r="O435" i="2" s="1"/>
  <c r="O436" i="2" s="1"/>
  <c r="O437" i="2" s="1"/>
  <c r="O438" i="2" s="1"/>
  <c r="O439" i="2" s="1"/>
  <c r="O440" i="2" s="1"/>
  <c r="O441" i="2" s="1"/>
  <c r="O442" i="2" s="1"/>
  <c r="O443" i="2" s="1"/>
  <c r="O444" i="2" s="1"/>
  <c r="O445" i="2" s="1"/>
  <c r="O446" i="2" s="1"/>
  <c r="O447" i="2" s="1"/>
  <c r="O448" i="2" s="1"/>
  <c r="O449" i="2" s="1"/>
  <c r="O450" i="2" s="1"/>
  <c r="O451" i="2" s="1"/>
  <c r="O452" i="2" s="1"/>
  <c r="O453" i="2" s="1"/>
  <c r="O454" i="2" s="1"/>
  <c r="O455" i="2" s="1"/>
  <c r="O456" i="2" s="1"/>
  <c r="O457" i="2" s="1"/>
  <c r="O458" i="2" s="1"/>
  <c r="O459" i="2" s="1"/>
  <c r="O460" i="2" s="1"/>
  <c r="O461" i="2" s="1"/>
  <c r="O462" i="2" s="1"/>
  <c r="O463" i="2" s="1"/>
  <c r="O464" i="2" s="1"/>
  <c r="O465" i="2" s="1"/>
  <c r="O466" i="2" s="1"/>
  <c r="O467" i="2" s="1"/>
  <c r="O468" i="2" s="1"/>
  <c r="O469" i="2" s="1"/>
  <c r="O470" i="2" s="1"/>
  <c r="O471" i="2" s="1"/>
  <c r="O472" i="2" s="1"/>
  <c r="O473" i="2" s="1"/>
  <c r="O474" i="2" s="1"/>
  <c r="O475" i="2" s="1"/>
  <c r="O476" i="2" s="1"/>
  <c r="O477" i="2" s="1"/>
  <c r="O478" i="2" s="1"/>
  <c r="O479" i="2" s="1"/>
  <c r="O480" i="2" s="1"/>
  <c r="O481" i="2" s="1"/>
  <c r="O482" i="2" s="1"/>
  <c r="O483" i="2" s="1"/>
  <c r="O484" i="2" s="1"/>
  <c r="O485" i="2" s="1"/>
  <c r="O486" i="2" s="1"/>
  <c r="O487" i="2" s="1"/>
  <c r="O488" i="2" s="1"/>
  <c r="O489" i="2" s="1"/>
  <c r="O490" i="2" s="1"/>
  <c r="O491" i="2" s="1"/>
  <c r="O492" i="2" s="1"/>
  <c r="O493" i="2" s="1"/>
  <c r="O494" i="2" s="1"/>
  <c r="O495" i="2" s="1"/>
  <c r="O496" i="2" s="1"/>
  <c r="O497" i="2" s="1"/>
  <c r="O498" i="2" s="1"/>
  <c r="O499" i="2" s="1"/>
  <c r="O500" i="2" s="1"/>
  <c r="O501" i="2" s="1"/>
  <c r="O502" i="2" s="1"/>
  <c r="O503" i="2" s="1"/>
  <c r="O504" i="2" s="1"/>
  <c r="O505" i="2" s="1"/>
  <c r="O506" i="2" s="1"/>
  <c r="O507" i="2" s="1"/>
  <c r="O508" i="2" s="1"/>
  <c r="O509" i="2" s="1"/>
  <c r="O510" i="2" s="1"/>
  <c r="O511" i="2" s="1"/>
  <c r="O512" i="2" s="1"/>
  <c r="O513" i="2" s="1"/>
  <c r="O514" i="2" s="1"/>
  <c r="O515" i="2" s="1"/>
  <c r="O516" i="2" s="1"/>
  <c r="O517" i="2" s="1"/>
  <c r="O518" i="2" s="1"/>
  <c r="O519" i="2" s="1"/>
  <c r="O520" i="2" s="1"/>
  <c r="O521" i="2" s="1"/>
  <c r="O522" i="2" s="1"/>
  <c r="O523" i="2" s="1"/>
  <c r="O524" i="2" s="1"/>
  <c r="O525" i="2" s="1"/>
  <c r="O526" i="2" s="1"/>
  <c r="O527" i="2" s="1"/>
  <c r="O528" i="2" s="1"/>
  <c r="O529" i="2" s="1"/>
  <c r="O530" i="2" s="1"/>
  <c r="O531" i="2" s="1"/>
  <c r="O532" i="2" s="1"/>
  <c r="O533" i="2" s="1"/>
  <c r="O534" i="2" s="1"/>
  <c r="O535" i="2" s="1"/>
  <c r="O536" i="2" s="1"/>
  <c r="O537" i="2" s="1"/>
  <c r="O538" i="2" s="1"/>
  <c r="O539" i="2" s="1"/>
  <c r="O540" i="2" s="1"/>
  <c r="O541" i="2" s="1"/>
  <c r="O542" i="2" s="1"/>
  <c r="O543" i="2" s="1"/>
  <c r="O544" i="2" s="1"/>
  <c r="O545" i="2" s="1"/>
  <c r="O546" i="2" s="1"/>
  <c r="O547" i="2" s="1"/>
  <c r="O548" i="2" s="1"/>
  <c r="O549" i="2" s="1"/>
  <c r="O550" i="2" s="1"/>
  <c r="O551" i="2" s="1"/>
  <c r="O552" i="2" s="1"/>
  <c r="O553" i="2" s="1"/>
  <c r="O554" i="2" s="1"/>
  <c r="O555" i="2" s="1"/>
  <c r="O556" i="2" s="1"/>
  <c r="O557" i="2" s="1"/>
  <c r="O558" i="2" s="1"/>
  <c r="O559" i="2" s="1"/>
  <c r="O560" i="2" s="1"/>
  <c r="O561" i="2" s="1"/>
  <c r="O562" i="2" s="1"/>
  <c r="O563" i="2" s="1"/>
  <c r="O564" i="2" s="1"/>
  <c r="O565" i="2" s="1"/>
  <c r="O566" i="2" s="1"/>
  <c r="O567" i="2" s="1"/>
  <c r="O568" i="2" s="1"/>
  <c r="O569" i="2" s="1"/>
  <c r="O570" i="2" s="1"/>
  <c r="O571" i="2" s="1"/>
  <c r="O572" i="2" s="1"/>
  <c r="O573" i="2" s="1"/>
  <c r="O574" i="2" s="1"/>
  <c r="O575" i="2" s="1"/>
  <c r="O576" i="2" s="1"/>
  <c r="O577" i="2" s="1"/>
  <c r="O578" i="2" s="1"/>
  <c r="O579" i="2" s="1"/>
  <c r="O580" i="2" s="1"/>
  <c r="O581" i="2" s="1"/>
  <c r="O582" i="2" s="1"/>
  <c r="O583" i="2" s="1"/>
  <c r="O584" i="2" s="1"/>
  <c r="O585" i="2" s="1"/>
  <c r="O586" i="2" s="1"/>
  <c r="O587" i="2" s="1"/>
  <c r="O588" i="2" s="1"/>
  <c r="O589" i="2" s="1"/>
  <c r="O590" i="2" s="1"/>
  <c r="O591" i="2" s="1"/>
  <c r="O592" i="2" s="1"/>
  <c r="O593" i="2" s="1"/>
  <c r="O594" i="2" s="1"/>
  <c r="O595" i="2" s="1"/>
  <c r="O596" i="2" s="1"/>
  <c r="O597" i="2" s="1"/>
  <c r="O598" i="2" s="1"/>
  <c r="O599" i="2" s="1"/>
  <c r="O600" i="2" s="1"/>
  <c r="O601" i="2" s="1"/>
  <c r="O602" i="2" s="1"/>
  <c r="O603" i="2" s="1"/>
  <c r="O604" i="2" s="1"/>
  <c r="O605" i="2" s="1"/>
  <c r="O606" i="2" s="1"/>
  <c r="O607" i="2" s="1"/>
  <c r="O608" i="2" s="1"/>
  <c r="O609" i="2" s="1"/>
  <c r="O610" i="2" s="1"/>
  <c r="O611" i="2" s="1"/>
  <c r="O612" i="2" s="1"/>
  <c r="O613" i="2" s="1"/>
  <c r="O614" i="2" s="1"/>
  <c r="O615" i="2" s="1"/>
  <c r="O616" i="2" s="1"/>
  <c r="O617" i="2" s="1"/>
  <c r="O618" i="2" s="1"/>
  <c r="O619" i="2" s="1"/>
  <c r="O620" i="2" s="1"/>
  <c r="O621" i="2" s="1"/>
  <c r="O622" i="2" s="1"/>
  <c r="O623" i="2" s="1"/>
  <c r="O624" i="2" s="1"/>
  <c r="O625" i="2" s="1"/>
  <c r="O626" i="2" s="1"/>
  <c r="O627" i="2" s="1"/>
  <c r="O628" i="2" s="1"/>
  <c r="O629" i="2" s="1"/>
  <c r="O630" i="2" s="1"/>
  <c r="O631" i="2" s="1"/>
  <c r="O632" i="2" s="1"/>
  <c r="O633" i="2" s="1"/>
  <c r="O634" i="2" s="1"/>
  <c r="O635" i="2" s="1"/>
  <c r="O636" i="2" s="1"/>
  <c r="O637" i="2" s="1"/>
  <c r="O638" i="2" s="1"/>
  <c r="O639" i="2" s="1"/>
  <c r="O640" i="2" s="1"/>
  <c r="O641" i="2" s="1"/>
  <c r="O642" i="2" s="1"/>
  <c r="O643" i="2" s="1"/>
  <c r="O644" i="2" s="1"/>
  <c r="O645" i="2" s="1"/>
  <c r="O646" i="2" s="1"/>
  <c r="O647" i="2" s="1"/>
  <c r="O648" i="2" s="1"/>
  <c r="O649" i="2" s="1"/>
  <c r="O650" i="2" s="1"/>
  <c r="O651" i="2" s="1"/>
  <c r="O652" i="2" s="1"/>
  <c r="O653" i="2" s="1"/>
  <c r="O654" i="2" s="1"/>
  <c r="O655" i="2" s="1"/>
  <c r="O656" i="2" s="1"/>
  <c r="O657" i="2" s="1"/>
  <c r="O658" i="2" s="1"/>
  <c r="O659" i="2" s="1"/>
  <c r="O660" i="2" s="1"/>
  <c r="O661" i="2" s="1"/>
  <c r="O662" i="2" s="1"/>
  <c r="O663" i="2" s="1"/>
  <c r="O664" i="2" s="1"/>
  <c r="O665" i="2" s="1"/>
  <c r="O666" i="2" s="1"/>
  <c r="O667" i="2" s="1"/>
  <c r="O668" i="2" s="1"/>
  <c r="O669" i="2" s="1"/>
  <c r="O670" i="2" s="1"/>
  <c r="O671" i="2" s="1"/>
  <c r="O672" i="2" s="1"/>
  <c r="O673" i="2" s="1"/>
  <c r="O674" i="2" s="1"/>
  <c r="O675" i="2" s="1"/>
  <c r="O676" i="2" s="1"/>
  <c r="O677" i="2" s="1"/>
  <c r="O678" i="2" s="1"/>
  <c r="O679" i="2" s="1"/>
  <c r="O680" i="2" s="1"/>
  <c r="O681" i="2" s="1"/>
  <c r="O682" i="2" s="1"/>
  <c r="O683" i="2" s="1"/>
  <c r="O684" i="2" s="1"/>
  <c r="O685" i="2" s="1"/>
  <c r="O686" i="2" s="1"/>
  <c r="O687" i="2" s="1"/>
  <c r="O688" i="2" s="1"/>
  <c r="O689" i="2" s="1"/>
  <c r="O690" i="2" s="1"/>
  <c r="O691" i="2" s="1"/>
  <c r="O692" i="2" s="1"/>
  <c r="O693" i="2" s="1"/>
  <c r="O694" i="2" s="1"/>
  <c r="O695" i="2" s="1"/>
  <c r="O696" i="2" s="1"/>
  <c r="O697" i="2" s="1"/>
  <c r="O698" i="2" s="1"/>
  <c r="O699" i="2" s="1"/>
  <c r="O700" i="2" s="1"/>
  <c r="K30" i="2"/>
  <c r="M31" i="2"/>
  <c r="F32" i="2"/>
  <c r="H32" i="2"/>
  <c r="G33" i="2"/>
  <c r="I31" i="2"/>
  <c r="L32" i="2"/>
  <c r="J32" i="2"/>
  <c r="E33" i="2"/>
  <c r="E34" i="2" s="1"/>
  <c r="E35" i="2" s="1"/>
  <c r="K31" i="2" l="1"/>
  <c r="M32" i="2"/>
  <c r="L35" i="2"/>
  <c r="J35" i="2"/>
  <c r="F33" i="2"/>
  <c r="H33" i="2"/>
  <c r="L34" i="2"/>
  <c r="J34" i="2"/>
  <c r="E36" i="2"/>
  <c r="I32" i="2"/>
  <c r="G34" i="2"/>
  <c r="L33" i="2"/>
  <c r="J33" i="2"/>
  <c r="K32" i="2" l="1"/>
  <c r="M33" i="2"/>
  <c r="I33" i="2"/>
  <c r="F34" i="2"/>
  <c r="H34" i="2"/>
  <c r="I34" i="2" s="1"/>
  <c r="G35" i="2"/>
  <c r="L36" i="2"/>
  <c r="J36" i="2"/>
  <c r="E37" i="2"/>
  <c r="K33" i="2" l="1"/>
  <c r="K34" i="2" s="1"/>
  <c r="M34" i="2"/>
  <c r="F35" i="2"/>
  <c r="H35" i="2"/>
  <c r="G36" i="2"/>
  <c r="L37" i="2"/>
  <c r="E38" i="2"/>
  <c r="E39" i="2" s="1"/>
  <c r="L39" i="2" s="1"/>
  <c r="J37" i="2"/>
  <c r="I35" i="2" l="1"/>
  <c r="K35" i="2" s="1"/>
  <c r="M35" i="2"/>
  <c r="F36" i="2"/>
  <c r="H36" i="2"/>
  <c r="L38" i="2"/>
  <c r="J38" i="2"/>
  <c r="E40" i="2"/>
  <c r="L40" i="2" s="1"/>
  <c r="J39" i="2"/>
  <c r="G37" i="2"/>
  <c r="G38" i="2" s="1"/>
  <c r="I36" i="2" l="1"/>
  <c r="K36" i="2" s="1"/>
  <c r="M36" i="2"/>
  <c r="F38" i="2"/>
  <c r="H38" i="2"/>
  <c r="I38" i="2" s="1"/>
  <c r="G39" i="2"/>
  <c r="F39" i="2" s="1"/>
  <c r="E41" i="2"/>
  <c r="L41" i="2" s="1"/>
  <c r="J40" i="2"/>
  <c r="F37" i="2"/>
  <c r="H37" i="2"/>
  <c r="I37" i="2" l="1"/>
  <c r="K37" i="2" s="1"/>
  <c r="K38" i="2" s="1"/>
  <c r="M37" i="2"/>
  <c r="M38" i="2"/>
  <c r="E42" i="2"/>
  <c r="L42" i="2" s="1"/>
  <c r="J41" i="2"/>
  <c r="G40" i="2"/>
  <c r="F40" i="2" s="1"/>
  <c r="H39" i="2"/>
  <c r="E43" i="2" l="1"/>
  <c r="L43" i="2" s="1"/>
  <c r="J42" i="2"/>
  <c r="I39" i="2"/>
  <c r="K39" i="2" s="1"/>
  <c r="M39" i="2"/>
  <c r="H40" i="2"/>
  <c r="G41" i="2"/>
  <c r="F41" i="2" s="1"/>
  <c r="I40" i="2" l="1"/>
  <c r="K40" i="2" s="1"/>
  <c r="M40" i="2"/>
  <c r="E44" i="2"/>
  <c r="L44" i="2" s="1"/>
  <c r="J43" i="2"/>
  <c r="G42" i="2"/>
  <c r="F42" i="2" s="1"/>
  <c r="H41" i="2"/>
  <c r="I41" i="2" l="1"/>
  <c r="K41" i="2" s="1"/>
  <c r="M41" i="2"/>
  <c r="E45" i="2"/>
  <c r="L45" i="2" s="1"/>
  <c r="J44" i="2"/>
  <c r="G43" i="2"/>
  <c r="F43" i="2" s="1"/>
  <c r="H42" i="2"/>
  <c r="I42" i="2" l="1"/>
  <c r="K42" i="2" s="1"/>
  <c r="M42" i="2"/>
  <c r="E46" i="2"/>
  <c r="L46" i="2" s="1"/>
  <c r="J45" i="2"/>
  <c r="G44" i="2"/>
  <c r="F44" i="2" s="1"/>
  <c r="H43" i="2"/>
  <c r="I43" i="2" l="1"/>
  <c r="K43" i="2" s="1"/>
  <c r="M43" i="2"/>
  <c r="G45" i="2"/>
  <c r="F45" i="2" s="1"/>
  <c r="E47" i="2"/>
  <c r="L47" i="2" s="1"/>
  <c r="J46" i="2"/>
  <c r="H44" i="2"/>
  <c r="I44" i="2" l="1"/>
  <c r="K44" i="2" s="1"/>
  <c r="M44" i="2"/>
  <c r="J47" i="2"/>
  <c r="E48" i="2"/>
  <c r="L48" i="2" s="1"/>
  <c r="G46" i="2"/>
  <c r="F46" i="2" s="1"/>
  <c r="H45" i="2"/>
  <c r="I45" i="2" l="1"/>
  <c r="K45" i="2" s="1"/>
  <c r="M45" i="2"/>
  <c r="G47" i="2"/>
  <c r="F47" i="2" s="1"/>
  <c r="E49" i="2"/>
  <c r="L49" i="2" s="1"/>
  <c r="H46" i="2"/>
  <c r="J48" i="2"/>
  <c r="G48" i="2" l="1"/>
  <c r="F48" i="2" s="1"/>
  <c r="I46" i="2"/>
  <c r="K46" i="2" s="1"/>
  <c r="M46" i="2"/>
  <c r="H47" i="2"/>
  <c r="E50" i="2"/>
  <c r="L50" i="2" s="1"/>
  <c r="J49" i="2"/>
  <c r="I47" i="2" l="1"/>
  <c r="K47" i="2" s="1"/>
  <c r="M47" i="2"/>
  <c r="E51" i="2"/>
  <c r="L51" i="2" s="1"/>
  <c r="J50" i="2"/>
  <c r="G49" i="2"/>
  <c r="F49" i="2" s="1"/>
  <c r="H48" i="2"/>
  <c r="H49" i="2" l="1"/>
  <c r="I48" i="2"/>
  <c r="K48" i="2" s="1"/>
  <c r="M48" i="2"/>
  <c r="G50" i="2"/>
  <c r="F50" i="2" s="1"/>
  <c r="E52" i="2"/>
  <c r="L52" i="2" s="1"/>
  <c r="J51" i="2"/>
  <c r="E53" i="2" l="1"/>
  <c r="L53" i="2" s="1"/>
  <c r="I49" i="2"/>
  <c r="K49" i="2" s="1"/>
  <c r="M49" i="2"/>
  <c r="G51" i="2"/>
  <c r="F51" i="2" s="1"/>
  <c r="J52" i="2"/>
  <c r="H50" i="2"/>
  <c r="G52" i="2" l="1"/>
  <c r="F52" i="2" s="1"/>
  <c r="H51" i="2"/>
  <c r="I50" i="2"/>
  <c r="K50" i="2" s="1"/>
  <c r="M50" i="2"/>
  <c r="E54" i="2"/>
  <c r="L54" i="2" s="1"/>
  <c r="J53" i="2"/>
  <c r="G53" i="2" l="1"/>
  <c r="F53" i="2" s="1"/>
  <c r="H52" i="2"/>
  <c r="I51" i="2"/>
  <c r="K51" i="2" s="1"/>
  <c r="M51" i="2"/>
  <c r="E55" i="2"/>
  <c r="L55" i="2" s="1"/>
  <c r="J54" i="2"/>
  <c r="G54" i="2" l="1"/>
  <c r="F54" i="2" s="1"/>
  <c r="E56" i="2"/>
  <c r="L56" i="2" s="1"/>
  <c r="I52" i="2"/>
  <c r="K52" i="2" s="1"/>
  <c r="M52" i="2"/>
  <c r="H53" i="2"/>
  <c r="J55" i="2"/>
  <c r="E57" i="2" l="1"/>
  <c r="L57" i="2" s="1"/>
  <c r="I53" i="2"/>
  <c r="K53" i="2" s="1"/>
  <c r="M53" i="2"/>
  <c r="J56" i="2"/>
  <c r="G55" i="2"/>
  <c r="F55" i="2" s="1"/>
  <c r="H54" i="2"/>
  <c r="J57" i="2" l="1"/>
  <c r="E58" i="2"/>
  <c r="L58" i="2" s="1"/>
  <c r="I54" i="2"/>
  <c r="K54" i="2" s="1"/>
  <c r="M54" i="2"/>
  <c r="G56" i="2"/>
  <c r="F56" i="2" s="1"/>
  <c r="H55" i="2"/>
  <c r="E59" i="2"/>
  <c r="L59" i="2" s="1"/>
  <c r="J58" i="2" l="1"/>
  <c r="I55" i="2"/>
  <c r="K55" i="2" s="1"/>
  <c r="M55" i="2"/>
  <c r="G57" i="2"/>
  <c r="F57" i="2" s="1"/>
  <c r="H56" i="2"/>
  <c r="J59" i="2"/>
  <c r="E60" i="2"/>
  <c r="L60" i="2" s="1"/>
  <c r="I56" i="2" l="1"/>
  <c r="K56" i="2" s="1"/>
  <c r="M56" i="2"/>
  <c r="G58" i="2"/>
  <c r="F58" i="2" s="1"/>
  <c r="H57" i="2"/>
  <c r="J60" i="2"/>
  <c r="E61" i="2"/>
  <c r="L61" i="2" s="1"/>
  <c r="I57" i="2" l="1"/>
  <c r="K57" i="2" s="1"/>
  <c r="M57" i="2"/>
  <c r="G59" i="2"/>
  <c r="F59" i="2" s="1"/>
  <c r="H58" i="2"/>
  <c r="J61" i="2"/>
  <c r="E62" i="2"/>
  <c r="L62" i="2" s="1"/>
  <c r="I58" i="2" l="1"/>
  <c r="K58" i="2" s="1"/>
  <c r="M58" i="2"/>
  <c r="G60" i="2"/>
  <c r="F60" i="2" s="1"/>
  <c r="H59" i="2"/>
  <c r="J62" i="2"/>
  <c r="E63" i="2"/>
  <c r="L63" i="2" s="1"/>
  <c r="I59" i="2" l="1"/>
  <c r="K59" i="2" s="1"/>
  <c r="M59" i="2"/>
  <c r="G61" i="2"/>
  <c r="F61" i="2" s="1"/>
  <c r="H60" i="2"/>
  <c r="J63" i="2"/>
  <c r="E64" i="2"/>
  <c r="L64" i="2" s="1"/>
  <c r="H61" i="2" l="1"/>
  <c r="G62" i="2"/>
  <c r="F62" i="2" s="1"/>
  <c r="I60" i="2"/>
  <c r="K60" i="2" s="1"/>
  <c r="M60" i="2"/>
  <c r="J64" i="2"/>
  <c r="E65" i="2"/>
  <c r="L65" i="2" s="1"/>
  <c r="G63" i="2" l="1"/>
  <c r="F63" i="2" s="1"/>
  <c r="H62" i="2"/>
  <c r="I61" i="2"/>
  <c r="K61" i="2" s="1"/>
  <c r="M61" i="2"/>
  <c r="J65" i="2"/>
  <c r="E66" i="2"/>
  <c r="L66" i="2" s="1"/>
  <c r="H63" i="2" l="1"/>
  <c r="G64" i="2"/>
  <c r="F64" i="2" s="1"/>
  <c r="I62" i="2"/>
  <c r="K62" i="2" s="1"/>
  <c r="M62" i="2"/>
  <c r="J66" i="2"/>
  <c r="E67" i="2"/>
  <c r="L67" i="2" s="1"/>
  <c r="G65" i="2" l="1"/>
  <c r="F65" i="2" s="1"/>
  <c r="I63" i="2"/>
  <c r="K63" i="2" s="1"/>
  <c r="M63" i="2"/>
  <c r="H64" i="2"/>
  <c r="J67" i="2"/>
  <c r="E68" i="2"/>
  <c r="L68" i="2" s="1"/>
  <c r="G66" i="2" l="1"/>
  <c r="F66" i="2" s="1"/>
  <c r="H65" i="2"/>
  <c r="I64" i="2"/>
  <c r="K64" i="2" s="1"/>
  <c r="M64" i="2"/>
  <c r="J68" i="2"/>
  <c r="E69" i="2"/>
  <c r="L69" i="2" s="1"/>
  <c r="I65" i="2" l="1"/>
  <c r="K65" i="2" s="1"/>
  <c r="M65" i="2"/>
  <c r="G67" i="2"/>
  <c r="F67" i="2" s="1"/>
  <c r="H66" i="2"/>
  <c r="J69" i="2"/>
  <c r="E70" i="2"/>
  <c r="L70" i="2" s="1"/>
  <c r="G68" i="2" l="1"/>
  <c r="F68" i="2" s="1"/>
  <c r="H67" i="2"/>
  <c r="I66" i="2"/>
  <c r="K66" i="2" s="1"/>
  <c r="M66" i="2"/>
  <c r="J70" i="2"/>
  <c r="E71" i="2"/>
  <c r="L71" i="2" s="1"/>
  <c r="H68" i="2" l="1"/>
  <c r="G69" i="2"/>
  <c r="F69" i="2" s="1"/>
  <c r="I67" i="2"/>
  <c r="K67" i="2" s="1"/>
  <c r="M67" i="2"/>
  <c r="J71" i="2"/>
  <c r="E72" i="2"/>
  <c r="L72" i="2" s="1"/>
  <c r="G70" i="2" l="1"/>
  <c r="F70" i="2" s="1"/>
  <c r="I68" i="2"/>
  <c r="K68" i="2" s="1"/>
  <c r="M68" i="2"/>
  <c r="H69" i="2"/>
  <c r="J72" i="2"/>
  <c r="E73" i="2"/>
  <c r="L73" i="2" s="1"/>
  <c r="G71" i="2" l="1"/>
  <c r="F71" i="2" s="1"/>
  <c r="H70" i="2"/>
  <c r="I69" i="2"/>
  <c r="K69" i="2" s="1"/>
  <c r="M69" i="2"/>
  <c r="J73" i="2"/>
  <c r="E74" i="2"/>
  <c r="L74" i="2" s="1"/>
  <c r="I70" i="2" l="1"/>
  <c r="K70" i="2" s="1"/>
  <c r="M70" i="2"/>
  <c r="G72" i="2"/>
  <c r="F72" i="2" s="1"/>
  <c r="H71" i="2"/>
  <c r="J74" i="2"/>
  <c r="E75" i="2"/>
  <c r="L75" i="2" s="1"/>
  <c r="H72" i="2" l="1"/>
  <c r="I71" i="2"/>
  <c r="K71" i="2" s="1"/>
  <c r="M71" i="2"/>
  <c r="G73" i="2"/>
  <c r="F73" i="2" s="1"/>
  <c r="J75" i="2"/>
  <c r="E76" i="2"/>
  <c r="L76" i="2" s="1"/>
  <c r="H73" i="2" l="1"/>
  <c r="G74" i="2"/>
  <c r="F74" i="2" s="1"/>
  <c r="I72" i="2"/>
  <c r="K72" i="2" s="1"/>
  <c r="M72" i="2"/>
  <c r="J76" i="2"/>
  <c r="E77" i="2"/>
  <c r="L77" i="2" s="1"/>
  <c r="I73" i="2" l="1"/>
  <c r="K73" i="2" s="1"/>
  <c r="M73" i="2"/>
  <c r="G75" i="2"/>
  <c r="F75" i="2" s="1"/>
  <c r="H74" i="2"/>
  <c r="J77" i="2"/>
  <c r="E78" i="2"/>
  <c r="L78" i="2" s="1"/>
  <c r="H75" i="2" l="1"/>
  <c r="G76" i="2"/>
  <c r="F76" i="2" s="1"/>
  <c r="I74" i="2"/>
  <c r="K74" i="2" s="1"/>
  <c r="M74" i="2"/>
  <c r="J78" i="2"/>
  <c r="E79" i="2"/>
  <c r="L79" i="2" s="1"/>
  <c r="H76" i="2" l="1"/>
  <c r="I75" i="2"/>
  <c r="K75" i="2" s="1"/>
  <c r="M75" i="2"/>
  <c r="G77" i="2"/>
  <c r="F77" i="2" s="1"/>
  <c r="J79" i="2"/>
  <c r="E80" i="2"/>
  <c r="L80" i="2" s="1"/>
  <c r="G78" i="2" l="1"/>
  <c r="F78" i="2" s="1"/>
  <c r="I76" i="2"/>
  <c r="K76" i="2" s="1"/>
  <c r="M76" i="2"/>
  <c r="H77" i="2"/>
  <c r="J80" i="2"/>
  <c r="E81" i="2"/>
  <c r="L81" i="2" s="1"/>
  <c r="I77" i="2" l="1"/>
  <c r="K77" i="2" s="1"/>
  <c r="M77" i="2"/>
  <c r="G79" i="2"/>
  <c r="F79" i="2" s="1"/>
  <c r="H78" i="2"/>
  <c r="J81" i="2"/>
  <c r="E82" i="2"/>
  <c r="L82" i="2" s="1"/>
  <c r="I78" i="2" l="1"/>
  <c r="K78" i="2" s="1"/>
  <c r="M78" i="2"/>
  <c r="G80" i="2"/>
  <c r="F80" i="2" s="1"/>
  <c r="H79" i="2"/>
  <c r="J82" i="2"/>
  <c r="E83" i="2"/>
  <c r="L83" i="2" s="1"/>
  <c r="H80" i="2" l="1"/>
  <c r="G81" i="2"/>
  <c r="F81" i="2" s="1"/>
  <c r="I79" i="2"/>
  <c r="K79" i="2" s="1"/>
  <c r="M79" i="2"/>
  <c r="J83" i="2"/>
  <c r="E84" i="2"/>
  <c r="L84" i="2" s="1"/>
  <c r="I80" i="2" l="1"/>
  <c r="K80" i="2" s="1"/>
  <c r="M80" i="2"/>
  <c r="G82" i="2"/>
  <c r="F82" i="2" s="1"/>
  <c r="H81" i="2"/>
  <c r="J84" i="2"/>
  <c r="E85" i="2"/>
  <c r="L85" i="2" s="1"/>
  <c r="I81" i="2" l="1"/>
  <c r="K81" i="2" s="1"/>
  <c r="M81" i="2"/>
  <c r="G83" i="2"/>
  <c r="F83" i="2" s="1"/>
  <c r="H82" i="2"/>
  <c r="J85" i="2"/>
  <c r="E86" i="2"/>
  <c r="L86" i="2" s="1"/>
  <c r="I82" i="2" l="1"/>
  <c r="K82" i="2" s="1"/>
  <c r="M82" i="2"/>
  <c r="G84" i="2"/>
  <c r="F84" i="2" s="1"/>
  <c r="H83" i="2"/>
  <c r="J86" i="2"/>
  <c r="E87" i="2"/>
  <c r="L87" i="2" s="1"/>
  <c r="H84" i="2" l="1"/>
  <c r="G85" i="2"/>
  <c r="F85" i="2" s="1"/>
  <c r="I83" i="2"/>
  <c r="K83" i="2" s="1"/>
  <c r="M83" i="2"/>
  <c r="J87" i="2"/>
  <c r="E88" i="2"/>
  <c r="L88" i="2" s="1"/>
  <c r="G86" i="2" l="1"/>
  <c r="F86" i="2" s="1"/>
  <c r="H85" i="2"/>
  <c r="I84" i="2"/>
  <c r="K84" i="2" s="1"/>
  <c r="M84" i="2"/>
  <c r="J88" i="2"/>
  <c r="E89" i="2"/>
  <c r="L89" i="2" s="1"/>
  <c r="G87" i="2" l="1"/>
  <c r="F87" i="2" s="1"/>
  <c r="H86" i="2"/>
  <c r="I85" i="2"/>
  <c r="K85" i="2" s="1"/>
  <c r="M85" i="2"/>
  <c r="J89" i="2"/>
  <c r="E90" i="2"/>
  <c r="L90" i="2" s="1"/>
  <c r="G88" i="2" l="1"/>
  <c r="F88" i="2" s="1"/>
  <c r="H87" i="2"/>
  <c r="I87" i="2"/>
  <c r="M87" i="2"/>
  <c r="I86" i="2"/>
  <c r="K86" i="2" s="1"/>
  <c r="K87" i="2" s="1"/>
  <c r="M86" i="2"/>
  <c r="G89" i="2"/>
  <c r="F89" i="2" s="1"/>
  <c r="J90" i="2"/>
  <c r="E91" i="2"/>
  <c r="L91" i="2" s="1"/>
  <c r="H88" i="2" l="1"/>
  <c r="I88" i="2"/>
  <c r="K88" i="2" s="1"/>
  <c r="M88" i="2"/>
  <c r="J91" i="2"/>
  <c r="E92" i="2"/>
  <c r="L92" i="2" s="1"/>
  <c r="H89" i="2"/>
  <c r="G90" i="2"/>
  <c r="F90" i="2" s="1"/>
  <c r="I89" i="2" l="1"/>
  <c r="K89" i="2" s="1"/>
  <c r="M89" i="2"/>
  <c r="J92" i="2"/>
  <c r="E93" i="2"/>
  <c r="L93" i="2" s="1"/>
  <c r="H90" i="2"/>
  <c r="G91" i="2"/>
  <c r="F91" i="2" s="1"/>
  <c r="I90" i="2" l="1"/>
  <c r="K90" i="2" s="1"/>
  <c r="M90" i="2"/>
  <c r="H91" i="2"/>
  <c r="G92" i="2"/>
  <c r="F92" i="2" s="1"/>
  <c r="J93" i="2"/>
  <c r="E94" i="2"/>
  <c r="L94" i="2" s="1"/>
  <c r="I91" i="2" l="1"/>
  <c r="K91" i="2" s="1"/>
  <c r="M91" i="2"/>
  <c r="J94" i="2"/>
  <c r="E95" i="2"/>
  <c r="L95" i="2" s="1"/>
  <c r="H92" i="2"/>
  <c r="G93" i="2"/>
  <c r="F93" i="2" s="1"/>
  <c r="I92" i="2" l="1"/>
  <c r="K92" i="2" s="1"/>
  <c r="M92" i="2"/>
  <c r="J95" i="2"/>
  <c r="E96" i="2"/>
  <c r="L96" i="2" s="1"/>
  <c r="H93" i="2"/>
  <c r="G94" i="2"/>
  <c r="F94" i="2" s="1"/>
  <c r="I93" i="2" l="1"/>
  <c r="K93" i="2" s="1"/>
  <c r="M93" i="2"/>
  <c r="J96" i="2"/>
  <c r="E97" i="2"/>
  <c r="L97" i="2" s="1"/>
  <c r="H94" i="2"/>
  <c r="G95" i="2"/>
  <c r="F95" i="2" s="1"/>
  <c r="I94" i="2" l="1"/>
  <c r="K94" i="2" s="1"/>
  <c r="M94" i="2"/>
  <c r="J97" i="2"/>
  <c r="E98" i="2"/>
  <c r="L98" i="2" s="1"/>
  <c r="H95" i="2"/>
  <c r="G96" i="2"/>
  <c r="F96" i="2" s="1"/>
  <c r="I95" i="2" l="1"/>
  <c r="K95" i="2" s="1"/>
  <c r="M95" i="2"/>
  <c r="H96" i="2"/>
  <c r="G97" i="2"/>
  <c r="F97" i="2" s="1"/>
  <c r="J98" i="2"/>
  <c r="E99" i="2"/>
  <c r="L99" i="2" s="1"/>
  <c r="I96" i="2" l="1"/>
  <c r="K96" i="2" s="1"/>
  <c r="M96" i="2"/>
  <c r="J99" i="2"/>
  <c r="E100" i="2"/>
  <c r="L100" i="2" s="1"/>
  <c r="H97" i="2"/>
  <c r="G98" i="2"/>
  <c r="F98" i="2" s="1"/>
  <c r="I97" i="2" l="1"/>
  <c r="K97" i="2" s="1"/>
  <c r="M97" i="2"/>
  <c r="J100" i="2"/>
  <c r="E101" i="2"/>
  <c r="L101" i="2" s="1"/>
  <c r="H98" i="2"/>
  <c r="G99" i="2"/>
  <c r="F99" i="2" s="1"/>
  <c r="I98" i="2" l="1"/>
  <c r="K98" i="2" s="1"/>
  <c r="M98" i="2"/>
  <c r="H99" i="2"/>
  <c r="G100" i="2"/>
  <c r="F100" i="2" s="1"/>
  <c r="J101" i="2"/>
  <c r="E102" i="2"/>
  <c r="L102" i="2" s="1"/>
  <c r="I99" i="2" l="1"/>
  <c r="K99" i="2" s="1"/>
  <c r="M99" i="2"/>
  <c r="J102" i="2"/>
  <c r="E103" i="2"/>
  <c r="L103" i="2" s="1"/>
  <c r="H100" i="2"/>
  <c r="G101" i="2"/>
  <c r="F101" i="2" s="1"/>
  <c r="I100" i="2" l="1"/>
  <c r="K100" i="2" s="1"/>
  <c r="M100" i="2"/>
  <c r="H101" i="2"/>
  <c r="G102" i="2"/>
  <c r="F102" i="2" s="1"/>
  <c r="J103" i="2"/>
  <c r="E104" i="2"/>
  <c r="L104" i="2" s="1"/>
  <c r="I101" i="2" l="1"/>
  <c r="K101" i="2" s="1"/>
  <c r="M101" i="2"/>
  <c r="J104" i="2"/>
  <c r="E105" i="2"/>
  <c r="L105" i="2" s="1"/>
  <c r="H102" i="2"/>
  <c r="G103" i="2"/>
  <c r="F103" i="2" s="1"/>
  <c r="I102" i="2" l="1"/>
  <c r="K102" i="2" s="1"/>
  <c r="M102" i="2"/>
  <c r="H103" i="2"/>
  <c r="G104" i="2"/>
  <c r="F104" i="2" s="1"/>
  <c r="J105" i="2"/>
  <c r="E106" i="2"/>
  <c r="L106" i="2" s="1"/>
  <c r="I103" i="2" l="1"/>
  <c r="M103" i="2"/>
  <c r="K103" i="2"/>
  <c r="H104" i="2"/>
  <c r="G105" i="2"/>
  <c r="F105" i="2" s="1"/>
  <c r="J106" i="2"/>
  <c r="E107" i="2"/>
  <c r="L107" i="2" s="1"/>
  <c r="I104" i="2" l="1"/>
  <c r="K104" i="2" s="1"/>
  <c r="M104" i="2"/>
  <c r="J107" i="2"/>
  <c r="E108" i="2"/>
  <c r="L108" i="2" s="1"/>
  <c r="H105" i="2"/>
  <c r="G106" i="2"/>
  <c r="F106" i="2" s="1"/>
  <c r="I105" i="2" l="1"/>
  <c r="M105" i="2"/>
  <c r="K105" i="2"/>
  <c r="H106" i="2"/>
  <c r="G107" i="2"/>
  <c r="F107" i="2" s="1"/>
  <c r="J108" i="2"/>
  <c r="E109" i="2"/>
  <c r="L109" i="2" s="1"/>
  <c r="I106" i="2" l="1"/>
  <c r="M106" i="2"/>
  <c r="K106" i="2"/>
  <c r="J109" i="2"/>
  <c r="E110" i="2"/>
  <c r="L110" i="2" s="1"/>
  <c r="H107" i="2"/>
  <c r="G108" i="2"/>
  <c r="F108" i="2" s="1"/>
  <c r="I107" i="2" l="1"/>
  <c r="K107" i="2" s="1"/>
  <c r="M107" i="2"/>
  <c r="J110" i="2"/>
  <c r="E111" i="2"/>
  <c r="L111" i="2" s="1"/>
  <c r="H108" i="2"/>
  <c r="G109" i="2"/>
  <c r="F109" i="2" s="1"/>
  <c r="I108" i="2" l="1"/>
  <c r="M108" i="2"/>
  <c r="K108" i="2"/>
  <c r="H109" i="2"/>
  <c r="G110" i="2"/>
  <c r="F110" i="2" s="1"/>
  <c r="J111" i="2"/>
  <c r="E112" i="2"/>
  <c r="L112" i="2" s="1"/>
  <c r="I109" i="2" l="1"/>
  <c r="K109" i="2" s="1"/>
  <c r="M109" i="2"/>
  <c r="J112" i="2"/>
  <c r="E113" i="2"/>
  <c r="L113" i="2" s="1"/>
  <c r="H110" i="2"/>
  <c r="G111" i="2"/>
  <c r="F111" i="2" s="1"/>
  <c r="I110" i="2" l="1"/>
  <c r="M110" i="2"/>
  <c r="K110" i="2"/>
  <c r="J113" i="2"/>
  <c r="E114" i="2"/>
  <c r="L114" i="2" s="1"/>
  <c r="H111" i="2"/>
  <c r="G112" i="2"/>
  <c r="F112" i="2" s="1"/>
  <c r="I111" i="2" l="1"/>
  <c r="M111" i="2"/>
  <c r="K111" i="2"/>
  <c r="J114" i="2"/>
  <c r="E115" i="2"/>
  <c r="L115" i="2" s="1"/>
  <c r="H112" i="2"/>
  <c r="G113" i="2"/>
  <c r="F113" i="2" s="1"/>
  <c r="I112" i="2" l="1"/>
  <c r="M112" i="2"/>
  <c r="K112" i="2"/>
  <c r="H113" i="2"/>
  <c r="G114" i="2"/>
  <c r="F114" i="2" s="1"/>
  <c r="J115" i="2"/>
  <c r="E116" i="2"/>
  <c r="L116" i="2" s="1"/>
  <c r="I113" i="2" l="1"/>
  <c r="K113" i="2" s="1"/>
  <c r="M113" i="2"/>
  <c r="J116" i="2"/>
  <c r="E117" i="2"/>
  <c r="L117" i="2" s="1"/>
  <c r="H114" i="2"/>
  <c r="G115" i="2"/>
  <c r="F115" i="2" s="1"/>
  <c r="I114" i="2" l="1"/>
  <c r="M114" i="2"/>
  <c r="K114" i="2"/>
  <c r="H115" i="2"/>
  <c r="G116" i="2"/>
  <c r="F116" i="2" s="1"/>
  <c r="J117" i="2"/>
  <c r="E118" i="2"/>
  <c r="L118" i="2" s="1"/>
  <c r="I115" i="2" l="1"/>
  <c r="K115" i="2" s="1"/>
  <c r="M115" i="2"/>
  <c r="J118" i="2"/>
  <c r="E119" i="2"/>
  <c r="L119" i="2" s="1"/>
  <c r="H116" i="2"/>
  <c r="G117" i="2"/>
  <c r="F117" i="2" s="1"/>
  <c r="I116" i="2" l="1"/>
  <c r="K116" i="2" s="1"/>
  <c r="M116" i="2"/>
  <c r="J119" i="2"/>
  <c r="E120" i="2"/>
  <c r="L120" i="2" s="1"/>
  <c r="H117" i="2"/>
  <c r="G118" i="2"/>
  <c r="F118" i="2" s="1"/>
  <c r="I117" i="2" l="1"/>
  <c r="M117" i="2"/>
  <c r="K117" i="2"/>
  <c r="J120" i="2"/>
  <c r="E121" i="2"/>
  <c r="L121" i="2" s="1"/>
  <c r="H118" i="2"/>
  <c r="G119" i="2"/>
  <c r="F119" i="2" s="1"/>
  <c r="I118" i="2" l="1"/>
  <c r="M118" i="2"/>
  <c r="K118" i="2"/>
  <c r="H119" i="2"/>
  <c r="G120" i="2"/>
  <c r="F120" i="2" s="1"/>
  <c r="J121" i="2"/>
  <c r="E122" i="2"/>
  <c r="L122" i="2" s="1"/>
  <c r="I119" i="2" l="1"/>
  <c r="M119" i="2"/>
  <c r="K119" i="2"/>
  <c r="J122" i="2"/>
  <c r="E123" i="2"/>
  <c r="L123" i="2" s="1"/>
  <c r="H120" i="2"/>
  <c r="G121" i="2"/>
  <c r="F121" i="2" s="1"/>
  <c r="I120" i="2" l="1"/>
  <c r="K120" i="2" s="1"/>
  <c r="M120" i="2"/>
  <c r="J123" i="2"/>
  <c r="E124" i="2"/>
  <c r="L124" i="2" s="1"/>
  <c r="H121" i="2"/>
  <c r="G122" i="2"/>
  <c r="F122" i="2" s="1"/>
  <c r="I121" i="2" l="1"/>
  <c r="M121" i="2"/>
  <c r="K121" i="2"/>
  <c r="H122" i="2"/>
  <c r="G123" i="2"/>
  <c r="F123" i="2" s="1"/>
  <c r="J124" i="2"/>
  <c r="E125" i="2"/>
  <c r="L125" i="2" s="1"/>
  <c r="I122" i="2" l="1"/>
  <c r="K122" i="2" s="1"/>
  <c r="M122" i="2"/>
  <c r="H123" i="2"/>
  <c r="G124" i="2"/>
  <c r="F124" i="2" s="1"/>
  <c r="J125" i="2"/>
  <c r="E126" i="2"/>
  <c r="L126" i="2" s="1"/>
  <c r="I123" i="2" l="1"/>
  <c r="M123" i="2"/>
  <c r="K123" i="2"/>
  <c r="H124" i="2"/>
  <c r="G125" i="2"/>
  <c r="F125" i="2" s="1"/>
  <c r="J126" i="2"/>
  <c r="E127" i="2"/>
  <c r="L127" i="2" s="1"/>
  <c r="I124" i="2" l="1"/>
  <c r="M124" i="2"/>
  <c r="K124" i="2"/>
  <c r="J127" i="2"/>
  <c r="E128" i="2"/>
  <c r="L128" i="2" s="1"/>
  <c r="H125" i="2"/>
  <c r="G126" i="2"/>
  <c r="F126" i="2" s="1"/>
  <c r="I125" i="2" l="1"/>
  <c r="M125" i="2"/>
  <c r="K125" i="2"/>
  <c r="H126" i="2"/>
  <c r="G127" i="2"/>
  <c r="F127" i="2" s="1"/>
  <c r="J128" i="2"/>
  <c r="E129" i="2"/>
  <c r="L129" i="2" s="1"/>
  <c r="I126" i="2" l="1"/>
  <c r="K126" i="2" s="1"/>
  <c r="M126" i="2"/>
  <c r="H127" i="2"/>
  <c r="G128" i="2"/>
  <c r="F128" i="2" s="1"/>
  <c r="J129" i="2"/>
  <c r="E130" i="2"/>
  <c r="L130" i="2" s="1"/>
  <c r="I127" i="2" l="1"/>
  <c r="M127" i="2"/>
  <c r="K127" i="2"/>
  <c r="J130" i="2"/>
  <c r="E131" i="2"/>
  <c r="L131" i="2" s="1"/>
  <c r="H128" i="2"/>
  <c r="G129" i="2"/>
  <c r="F129" i="2" s="1"/>
  <c r="I128" i="2" l="1"/>
  <c r="M128" i="2"/>
  <c r="K128" i="2"/>
  <c r="H129" i="2"/>
  <c r="G130" i="2"/>
  <c r="F130" i="2" s="1"/>
  <c r="J131" i="2"/>
  <c r="E132" i="2"/>
  <c r="L132" i="2" s="1"/>
  <c r="I129" i="2" l="1"/>
  <c r="K129" i="2" s="1"/>
  <c r="M129" i="2"/>
  <c r="H130" i="2"/>
  <c r="G131" i="2"/>
  <c r="F131" i="2" s="1"/>
  <c r="J132" i="2"/>
  <c r="E133" i="2"/>
  <c r="L133" i="2" s="1"/>
  <c r="I130" i="2" l="1"/>
  <c r="M130" i="2"/>
  <c r="K130" i="2"/>
  <c r="J133" i="2"/>
  <c r="E134" i="2"/>
  <c r="L134" i="2" s="1"/>
  <c r="H131" i="2"/>
  <c r="G132" i="2"/>
  <c r="F132" i="2" s="1"/>
  <c r="I131" i="2" l="1"/>
  <c r="M131" i="2"/>
  <c r="K131" i="2"/>
  <c r="J134" i="2"/>
  <c r="E135" i="2"/>
  <c r="L135" i="2" s="1"/>
  <c r="H132" i="2"/>
  <c r="G133" i="2"/>
  <c r="F133" i="2" s="1"/>
  <c r="I132" i="2" l="1"/>
  <c r="M132" i="2"/>
  <c r="K132" i="2"/>
  <c r="J135" i="2"/>
  <c r="E136" i="2"/>
  <c r="L136" i="2" s="1"/>
  <c r="H133" i="2"/>
  <c r="G134" i="2"/>
  <c r="F134" i="2" s="1"/>
  <c r="I133" i="2" l="1"/>
  <c r="M133" i="2"/>
  <c r="K133" i="2"/>
  <c r="J136" i="2"/>
  <c r="E137" i="2"/>
  <c r="L137" i="2" s="1"/>
  <c r="H134" i="2"/>
  <c r="G135" i="2"/>
  <c r="F135" i="2" s="1"/>
  <c r="I134" i="2" l="1"/>
  <c r="M134" i="2"/>
  <c r="K134" i="2"/>
  <c r="H135" i="2"/>
  <c r="G136" i="2"/>
  <c r="F136" i="2" s="1"/>
  <c r="J137" i="2"/>
  <c r="E138" i="2"/>
  <c r="L138" i="2" s="1"/>
  <c r="I135" i="2" l="1"/>
  <c r="M135" i="2"/>
  <c r="K135" i="2"/>
  <c r="J138" i="2"/>
  <c r="E139" i="2"/>
  <c r="L139" i="2" s="1"/>
  <c r="H136" i="2"/>
  <c r="G137" i="2"/>
  <c r="F137" i="2" s="1"/>
  <c r="I136" i="2" l="1"/>
  <c r="M136" i="2"/>
  <c r="K136" i="2"/>
  <c r="J139" i="2"/>
  <c r="E140" i="2"/>
  <c r="L140" i="2" s="1"/>
  <c r="H137" i="2"/>
  <c r="G138" i="2"/>
  <c r="F138" i="2" s="1"/>
  <c r="I137" i="2" l="1"/>
  <c r="M137" i="2"/>
  <c r="K137" i="2"/>
  <c r="H138" i="2"/>
  <c r="G139" i="2"/>
  <c r="F139" i="2" s="1"/>
  <c r="J140" i="2"/>
  <c r="E141" i="2"/>
  <c r="L141" i="2" s="1"/>
  <c r="I138" i="2" l="1"/>
  <c r="K138" i="2" s="1"/>
  <c r="M138" i="2"/>
  <c r="J141" i="2"/>
  <c r="E142" i="2"/>
  <c r="L142" i="2" s="1"/>
  <c r="H139" i="2"/>
  <c r="G140" i="2"/>
  <c r="F140" i="2" s="1"/>
  <c r="I139" i="2" l="1"/>
  <c r="M139" i="2"/>
  <c r="K139" i="2"/>
  <c r="H140" i="2"/>
  <c r="G141" i="2"/>
  <c r="F141" i="2" s="1"/>
  <c r="J142" i="2"/>
  <c r="E143" i="2"/>
  <c r="L143" i="2" s="1"/>
  <c r="I140" i="2" l="1"/>
  <c r="K140" i="2" s="1"/>
  <c r="M140" i="2"/>
  <c r="J143" i="2"/>
  <c r="E144" i="2"/>
  <c r="L144" i="2" s="1"/>
  <c r="H141" i="2"/>
  <c r="G142" i="2"/>
  <c r="F142" i="2" s="1"/>
  <c r="I141" i="2" l="1"/>
  <c r="M141" i="2"/>
  <c r="K141" i="2"/>
  <c r="J144" i="2"/>
  <c r="E145" i="2"/>
  <c r="L145" i="2" s="1"/>
  <c r="H142" i="2"/>
  <c r="G143" i="2"/>
  <c r="F143" i="2" s="1"/>
  <c r="I142" i="2" l="1"/>
  <c r="M142" i="2"/>
  <c r="K142" i="2"/>
  <c r="H143" i="2"/>
  <c r="G144" i="2"/>
  <c r="F144" i="2" s="1"/>
  <c r="J145" i="2"/>
  <c r="E146" i="2"/>
  <c r="L146" i="2" s="1"/>
  <c r="I143" i="2" l="1"/>
  <c r="K143" i="2" s="1"/>
  <c r="M143" i="2"/>
  <c r="J146" i="2"/>
  <c r="E147" i="2"/>
  <c r="L147" i="2" s="1"/>
  <c r="H144" i="2"/>
  <c r="G145" i="2"/>
  <c r="F145" i="2" s="1"/>
  <c r="I144" i="2" l="1"/>
  <c r="K144" i="2" s="1"/>
  <c r="M144" i="2"/>
  <c r="J147" i="2"/>
  <c r="E148" i="2"/>
  <c r="L148" i="2" s="1"/>
  <c r="H145" i="2"/>
  <c r="G146" i="2"/>
  <c r="F146" i="2" s="1"/>
  <c r="I145" i="2" l="1"/>
  <c r="M145" i="2"/>
  <c r="K145" i="2"/>
  <c r="J148" i="2"/>
  <c r="E149" i="2"/>
  <c r="L149" i="2" s="1"/>
  <c r="H146" i="2"/>
  <c r="G147" i="2"/>
  <c r="F147" i="2" s="1"/>
  <c r="I146" i="2" l="1"/>
  <c r="M146" i="2"/>
  <c r="K146" i="2"/>
  <c r="H147" i="2"/>
  <c r="G148" i="2"/>
  <c r="F148" i="2" s="1"/>
  <c r="J149" i="2"/>
  <c r="E150" i="2"/>
  <c r="L150" i="2" s="1"/>
  <c r="I147" i="2" l="1"/>
  <c r="M147" i="2"/>
  <c r="K147" i="2"/>
  <c r="J150" i="2"/>
  <c r="E151" i="2"/>
  <c r="L151" i="2" s="1"/>
  <c r="H148" i="2"/>
  <c r="G149" i="2"/>
  <c r="F149" i="2" s="1"/>
  <c r="I148" i="2" l="1"/>
  <c r="M148" i="2"/>
  <c r="K148" i="2"/>
  <c r="H149" i="2"/>
  <c r="G150" i="2"/>
  <c r="F150" i="2" s="1"/>
  <c r="J151" i="2"/>
  <c r="E152" i="2"/>
  <c r="L152" i="2" s="1"/>
  <c r="I149" i="2" l="1"/>
  <c r="K149" i="2" s="1"/>
  <c r="M149" i="2"/>
  <c r="H150" i="2"/>
  <c r="G151" i="2"/>
  <c r="F151" i="2" s="1"/>
  <c r="J152" i="2"/>
  <c r="E153" i="2"/>
  <c r="L153" i="2" s="1"/>
  <c r="I150" i="2" l="1"/>
  <c r="M150" i="2"/>
  <c r="K150" i="2"/>
  <c r="J153" i="2"/>
  <c r="E154" i="2"/>
  <c r="L154" i="2" s="1"/>
  <c r="H151" i="2"/>
  <c r="G152" i="2"/>
  <c r="F152" i="2" s="1"/>
  <c r="I151" i="2" l="1"/>
  <c r="M151" i="2"/>
  <c r="K151" i="2"/>
  <c r="J154" i="2"/>
  <c r="E155" i="2"/>
  <c r="L155" i="2" s="1"/>
  <c r="H152" i="2"/>
  <c r="G153" i="2"/>
  <c r="F153" i="2" s="1"/>
  <c r="I152" i="2" l="1"/>
  <c r="M152" i="2"/>
  <c r="K152" i="2"/>
  <c r="H153" i="2"/>
  <c r="G154" i="2"/>
  <c r="F154" i="2" s="1"/>
  <c r="J155" i="2"/>
  <c r="E156" i="2"/>
  <c r="L156" i="2" s="1"/>
  <c r="I153" i="2" l="1"/>
  <c r="M153" i="2"/>
  <c r="K153" i="2"/>
  <c r="J156" i="2"/>
  <c r="E157" i="2"/>
  <c r="L157" i="2" s="1"/>
  <c r="H154" i="2"/>
  <c r="G155" i="2"/>
  <c r="F155" i="2" s="1"/>
  <c r="I154" i="2" l="1"/>
  <c r="M154" i="2"/>
  <c r="K154" i="2"/>
  <c r="J157" i="2"/>
  <c r="E158" i="2"/>
  <c r="L158" i="2" s="1"/>
  <c r="H155" i="2"/>
  <c r="G156" i="2"/>
  <c r="F156" i="2" s="1"/>
  <c r="I155" i="2" l="1"/>
  <c r="M155" i="2"/>
  <c r="K155" i="2"/>
  <c r="H156" i="2"/>
  <c r="G157" i="2"/>
  <c r="F157" i="2" s="1"/>
  <c r="J158" i="2"/>
  <c r="E159" i="2"/>
  <c r="L159" i="2" s="1"/>
  <c r="I156" i="2" l="1"/>
  <c r="K156" i="2" s="1"/>
  <c r="M156" i="2"/>
  <c r="J159" i="2"/>
  <c r="E160" i="2"/>
  <c r="L160" i="2" s="1"/>
  <c r="H157" i="2"/>
  <c r="G158" i="2"/>
  <c r="F158" i="2" s="1"/>
  <c r="I157" i="2" l="1"/>
  <c r="M157" i="2"/>
  <c r="K157" i="2"/>
  <c r="J160" i="2"/>
  <c r="E161" i="2"/>
  <c r="L161" i="2" s="1"/>
  <c r="H158" i="2"/>
  <c r="G159" i="2"/>
  <c r="F159" i="2" s="1"/>
  <c r="I158" i="2" l="1"/>
  <c r="M158" i="2"/>
  <c r="K158" i="2"/>
  <c r="J161" i="2"/>
  <c r="E162" i="2"/>
  <c r="L162" i="2" s="1"/>
  <c r="H159" i="2"/>
  <c r="G160" i="2"/>
  <c r="F160" i="2" s="1"/>
  <c r="I159" i="2" l="1"/>
  <c r="K159" i="2" s="1"/>
  <c r="M159" i="2"/>
  <c r="H160" i="2"/>
  <c r="G161" i="2"/>
  <c r="F161" i="2" s="1"/>
  <c r="J162" i="2"/>
  <c r="E163" i="2"/>
  <c r="L163" i="2" s="1"/>
  <c r="I160" i="2" l="1"/>
  <c r="M160" i="2"/>
  <c r="K160" i="2"/>
  <c r="H161" i="2"/>
  <c r="G162" i="2"/>
  <c r="F162" i="2" s="1"/>
  <c r="J163" i="2"/>
  <c r="E164" i="2"/>
  <c r="L164" i="2" s="1"/>
  <c r="I161" i="2" l="1"/>
  <c r="M161" i="2"/>
  <c r="K161" i="2"/>
  <c r="J164" i="2"/>
  <c r="E165" i="2"/>
  <c r="L165" i="2" s="1"/>
  <c r="H162" i="2"/>
  <c r="G163" i="2"/>
  <c r="F163" i="2" s="1"/>
  <c r="I162" i="2" l="1"/>
  <c r="M162" i="2"/>
  <c r="K162" i="2"/>
  <c r="H163" i="2"/>
  <c r="G164" i="2"/>
  <c r="F164" i="2" s="1"/>
  <c r="J165" i="2"/>
  <c r="E166" i="2"/>
  <c r="L166" i="2" s="1"/>
  <c r="I163" i="2" l="1"/>
  <c r="K163" i="2" s="1"/>
  <c r="M163" i="2"/>
  <c r="J166" i="2"/>
  <c r="E167" i="2"/>
  <c r="L167" i="2" s="1"/>
  <c r="H164" i="2"/>
  <c r="G165" i="2"/>
  <c r="F165" i="2" s="1"/>
  <c r="I164" i="2" l="1"/>
  <c r="M164" i="2"/>
  <c r="K164" i="2"/>
  <c r="J167" i="2"/>
  <c r="E168" i="2"/>
  <c r="L168" i="2" s="1"/>
  <c r="H165" i="2"/>
  <c r="G166" i="2"/>
  <c r="F166" i="2" s="1"/>
  <c r="I165" i="2" l="1"/>
  <c r="M165" i="2"/>
  <c r="K165" i="2"/>
  <c r="H166" i="2"/>
  <c r="G167" i="2"/>
  <c r="F167" i="2" s="1"/>
  <c r="J168" i="2"/>
  <c r="E169" i="2"/>
  <c r="L169" i="2" s="1"/>
  <c r="I166" i="2" l="1"/>
  <c r="M166" i="2"/>
  <c r="K166" i="2"/>
  <c r="J169" i="2"/>
  <c r="E170" i="2"/>
  <c r="L170" i="2" s="1"/>
  <c r="H167" i="2"/>
  <c r="G168" i="2"/>
  <c r="F168" i="2" s="1"/>
  <c r="I167" i="2" l="1"/>
  <c r="M167" i="2"/>
  <c r="K167" i="2"/>
  <c r="H168" i="2"/>
  <c r="G169" i="2"/>
  <c r="F169" i="2" s="1"/>
  <c r="J170" i="2"/>
  <c r="E171" i="2"/>
  <c r="L171" i="2" s="1"/>
  <c r="I168" i="2" l="1"/>
  <c r="M168" i="2"/>
  <c r="K168" i="2"/>
  <c r="J171" i="2"/>
  <c r="E172" i="2"/>
  <c r="L172" i="2" s="1"/>
  <c r="H169" i="2"/>
  <c r="G170" i="2"/>
  <c r="F170" i="2" s="1"/>
  <c r="I169" i="2" l="1"/>
  <c r="M169" i="2"/>
  <c r="K169" i="2"/>
  <c r="J172" i="2"/>
  <c r="E173" i="2"/>
  <c r="L173" i="2" s="1"/>
  <c r="H170" i="2"/>
  <c r="G171" i="2"/>
  <c r="F171" i="2" s="1"/>
  <c r="I170" i="2" l="1"/>
  <c r="M170" i="2"/>
  <c r="K170" i="2"/>
  <c r="J173" i="2"/>
  <c r="E174" i="2"/>
  <c r="L174" i="2" s="1"/>
  <c r="H171" i="2"/>
  <c r="G172" i="2"/>
  <c r="F172" i="2" s="1"/>
  <c r="I171" i="2" l="1"/>
  <c r="K171" i="2" s="1"/>
  <c r="M171" i="2"/>
  <c r="H172" i="2"/>
  <c r="G173" i="2"/>
  <c r="F173" i="2" s="1"/>
  <c r="J174" i="2"/>
  <c r="E175" i="2"/>
  <c r="L175" i="2" s="1"/>
  <c r="I172" i="2" l="1"/>
  <c r="M172" i="2"/>
  <c r="K172" i="2"/>
  <c r="H173" i="2"/>
  <c r="G174" i="2"/>
  <c r="F174" i="2" s="1"/>
  <c r="J175" i="2"/>
  <c r="E176" i="2"/>
  <c r="L176" i="2" s="1"/>
  <c r="I173" i="2" l="1"/>
  <c r="M173" i="2"/>
  <c r="K173" i="2"/>
  <c r="H174" i="2"/>
  <c r="G175" i="2"/>
  <c r="F175" i="2" s="1"/>
  <c r="J176" i="2"/>
  <c r="E177" i="2"/>
  <c r="L177" i="2" s="1"/>
  <c r="I174" i="2" l="1"/>
  <c r="M174" i="2"/>
  <c r="K174" i="2"/>
  <c r="J177" i="2"/>
  <c r="E178" i="2"/>
  <c r="L178" i="2" s="1"/>
  <c r="H175" i="2"/>
  <c r="G176" i="2"/>
  <c r="F176" i="2" s="1"/>
  <c r="I175" i="2" l="1"/>
  <c r="M175" i="2"/>
  <c r="K175" i="2"/>
  <c r="J178" i="2"/>
  <c r="E179" i="2"/>
  <c r="L179" i="2" s="1"/>
  <c r="H176" i="2"/>
  <c r="G177" i="2"/>
  <c r="F177" i="2" s="1"/>
  <c r="I176" i="2" l="1"/>
  <c r="M176" i="2"/>
  <c r="K176" i="2"/>
  <c r="J179" i="2"/>
  <c r="E180" i="2"/>
  <c r="L180" i="2" s="1"/>
  <c r="H177" i="2"/>
  <c r="G178" i="2"/>
  <c r="F178" i="2" s="1"/>
  <c r="I177" i="2" l="1"/>
  <c r="K177" i="2" s="1"/>
  <c r="M177" i="2"/>
  <c r="J180" i="2"/>
  <c r="E181" i="2"/>
  <c r="L181" i="2" s="1"/>
  <c r="H178" i="2"/>
  <c r="G179" i="2"/>
  <c r="F179" i="2" s="1"/>
  <c r="I178" i="2" l="1"/>
  <c r="M178" i="2"/>
  <c r="K178" i="2"/>
  <c r="J181" i="2"/>
  <c r="E182" i="2"/>
  <c r="L182" i="2" s="1"/>
  <c r="H179" i="2"/>
  <c r="G180" i="2"/>
  <c r="F180" i="2" s="1"/>
  <c r="I179" i="2" l="1"/>
  <c r="M179" i="2"/>
  <c r="K179" i="2"/>
  <c r="H180" i="2"/>
  <c r="G181" i="2"/>
  <c r="F181" i="2" s="1"/>
  <c r="J182" i="2"/>
  <c r="E183" i="2"/>
  <c r="L183" i="2" s="1"/>
  <c r="I180" i="2" l="1"/>
  <c r="M180" i="2"/>
  <c r="K180" i="2"/>
  <c r="J183" i="2"/>
  <c r="E184" i="2"/>
  <c r="L184" i="2" s="1"/>
  <c r="H181" i="2"/>
  <c r="G182" i="2"/>
  <c r="F182" i="2" s="1"/>
  <c r="I181" i="2" l="1"/>
  <c r="M181" i="2"/>
  <c r="K181" i="2"/>
  <c r="H182" i="2"/>
  <c r="G183" i="2"/>
  <c r="F183" i="2" s="1"/>
  <c r="J184" i="2"/>
  <c r="E185" i="2"/>
  <c r="L185" i="2" s="1"/>
  <c r="I182" i="2" l="1"/>
  <c r="M182" i="2"/>
  <c r="K182" i="2"/>
  <c r="H183" i="2"/>
  <c r="G184" i="2"/>
  <c r="F184" i="2" s="1"/>
  <c r="J185" i="2"/>
  <c r="E186" i="2"/>
  <c r="L186" i="2" s="1"/>
  <c r="I183" i="2" l="1"/>
  <c r="M183" i="2"/>
  <c r="K183" i="2"/>
  <c r="J186" i="2"/>
  <c r="E187" i="2"/>
  <c r="L187" i="2" s="1"/>
  <c r="H184" i="2"/>
  <c r="G185" i="2"/>
  <c r="F185" i="2" s="1"/>
  <c r="I184" i="2" l="1"/>
  <c r="K184" i="2" s="1"/>
  <c r="M184" i="2"/>
  <c r="H185" i="2"/>
  <c r="G186" i="2"/>
  <c r="F186" i="2" s="1"/>
  <c r="J187" i="2"/>
  <c r="E188" i="2"/>
  <c r="L188" i="2" s="1"/>
  <c r="I185" i="2" l="1"/>
  <c r="M185" i="2"/>
  <c r="K185" i="2"/>
  <c r="H186" i="2"/>
  <c r="G187" i="2"/>
  <c r="F187" i="2" s="1"/>
  <c r="J188" i="2"/>
  <c r="E189" i="2"/>
  <c r="L189" i="2" s="1"/>
  <c r="I186" i="2" l="1"/>
  <c r="M186" i="2"/>
  <c r="K186" i="2"/>
  <c r="J189" i="2"/>
  <c r="E190" i="2"/>
  <c r="L190" i="2" s="1"/>
  <c r="H187" i="2"/>
  <c r="G188" i="2"/>
  <c r="F188" i="2" s="1"/>
  <c r="I187" i="2" l="1"/>
  <c r="M187" i="2"/>
  <c r="K187" i="2"/>
  <c r="J190" i="2"/>
  <c r="E191" i="2"/>
  <c r="L191" i="2" s="1"/>
  <c r="H188" i="2"/>
  <c r="G189" i="2"/>
  <c r="F189" i="2" s="1"/>
  <c r="I188" i="2" l="1"/>
  <c r="M188" i="2"/>
  <c r="K188" i="2"/>
  <c r="J191" i="2"/>
  <c r="E192" i="2"/>
  <c r="L192" i="2" s="1"/>
  <c r="H189" i="2"/>
  <c r="G190" i="2"/>
  <c r="F190" i="2" s="1"/>
  <c r="I189" i="2" l="1"/>
  <c r="K189" i="2" s="1"/>
  <c r="M189" i="2"/>
  <c r="J192" i="2"/>
  <c r="E193" i="2"/>
  <c r="L193" i="2" s="1"/>
  <c r="H190" i="2"/>
  <c r="G191" i="2"/>
  <c r="F191" i="2" s="1"/>
  <c r="I190" i="2" l="1"/>
  <c r="K190" i="2" s="1"/>
  <c r="M190" i="2"/>
  <c r="J193" i="2"/>
  <c r="E194" i="2"/>
  <c r="L194" i="2" s="1"/>
  <c r="H191" i="2"/>
  <c r="G192" i="2"/>
  <c r="F192" i="2" s="1"/>
  <c r="I191" i="2" l="1"/>
  <c r="M191" i="2"/>
  <c r="K191" i="2"/>
  <c r="J194" i="2"/>
  <c r="E195" i="2"/>
  <c r="L195" i="2" s="1"/>
  <c r="H192" i="2"/>
  <c r="G193" i="2"/>
  <c r="F193" i="2" s="1"/>
  <c r="I192" i="2" l="1"/>
  <c r="K192" i="2" s="1"/>
  <c r="M192" i="2"/>
  <c r="J195" i="2"/>
  <c r="E196" i="2"/>
  <c r="L196" i="2" s="1"/>
  <c r="H193" i="2"/>
  <c r="G194" i="2"/>
  <c r="F194" i="2" s="1"/>
  <c r="I193" i="2" l="1"/>
  <c r="M193" i="2"/>
  <c r="K193" i="2"/>
  <c r="H194" i="2"/>
  <c r="G195" i="2"/>
  <c r="F195" i="2" s="1"/>
  <c r="J196" i="2"/>
  <c r="E197" i="2"/>
  <c r="L197" i="2" s="1"/>
  <c r="I194" i="2" l="1"/>
  <c r="M194" i="2"/>
  <c r="K194" i="2"/>
  <c r="J197" i="2"/>
  <c r="E198" i="2"/>
  <c r="L198" i="2" s="1"/>
  <c r="H195" i="2"/>
  <c r="G196" i="2"/>
  <c r="F196" i="2" s="1"/>
  <c r="I195" i="2" l="1"/>
  <c r="M195" i="2"/>
  <c r="K195" i="2"/>
  <c r="J198" i="2"/>
  <c r="E199" i="2"/>
  <c r="L199" i="2" s="1"/>
  <c r="H196" i="2"/>
  <c r="G197" i="2"/>
  <c r="F197" i="2" s="1"/>
  <c r="I196" i="2" l="1"/>
  <c r="K196" i="2" s="1"/>
  <c r="M196" i="2"/>
  <c r="H197" i="2"/>
  <c r="G198" i="2"/>
  <c r="F198" i="2" s="1"/>
  <c r="J199" i="2"/>
  <c r="E200" i="2"/>
  <c r="L200" i="2" s="1"/>
  <c r="I197" i="2" l="1"/>
  <c r="K197" i="2" s="1"/>
  <c r="M197" i="2"/>
  <c r="J200" i="2"/>
  <c r="E201" i="2"/>
  <c r="L201" i="2" s="1"/>
  <c r="H198" i="2"/>
  <c r="G199" i="2"/>
  <c r="F199" i="2" s="1"/>
  <c r="I198" i="2" l="1"/>
  <c r="M198" i="2"/>
  <c r="K198" i="2"/>
  <c r="H199" i="2"/>
  <c r="G200" i="2"/>
  <c r="F200" i="2" s="1"/>
  <c r="J201" i="2"/>
  <c r="E202" i="2"/>
  <c r="L202" i="2" s="1"/>
  <c r="I199" i="2" l="1"/>
  <c r="M199" i="2"/>
  <c r="K199" i="2"/>
  <c r="J202" i="2"/>
  <c r="E203" i="2"/>
  <c r="L203" i="2" s="1"/>
  <c r="H200" i="2"/>
  <c r="G201" i="2"/>
  <c r="F201" i="2" s="1"/>
  <c r="I200" i="2" l="1"/>
  <c r="M200" i="2"/>
  <c r="K200" i="2"/>
  <c r="H201" i="2"/>
  <c r="G202" i="2"/>
  <c r="F202" i="2" s="1"/>
  <c r="J203" i="2"/>
  <c r="E204" i="2"/>
  <c r="L204" i="2" s="1"/>
  <c r="I201" i="2" l="1"/>
  <c r="M201" i="2"/>
  <c r="K201" i="2"/>
  <c r="J204" i="2"/>
  <c r="E205" i="2"/>
  <c r="L205" i="2" s="1"/>
  <c r="H202" i="2"/>
  <c r="G203" i="2"/>
  <c r="F203" i="2" s="1"/>
  <c r="I202" i="2" l="1"/>
  <c r="M202" i="2"/>
  <c r="K202" i="2"/>
  <c r="J205" i="2"/>
  <c r="E206" i="2"/>
  <c r="L206" i="2" s="1"/>
  <c r="H203" i="2"/>
  <c r="G204" i="2"/>
  <c r="F204" i="2" s="1"/>
  <c r="I203" i="2" l="1"/>
  <c r="M203" i="2"/>
  <c r="K203" i="2"/>
  <c r="J206" i="2"/>
  <c r="E207" i="2"/>
  <c r="L207" i="2" s="1"/>
  <c r="H204" i="2"/>
  <c r="G205" i="2"/>
  <c r="F205" i="2" s="1"/>
  <c r="I204" i="2" l="1"/>
  <c r="K204" i="2" s="1"/>
  <c r="M204" i="2"/>
  <c r="J207" i="2"/>
  <c r="E208" i="2"/>
  <c r="L208" i="2" s="1"/>
  <c r="H205" i="2"/>
  <c r="G206" i="2"/>
  <c r="F206" i="2" s="1"/>
  <c r="I205" i="2" l="1"/>
  <c r="M205" i="2"/>
  <c r="K205" i="2"/>
  <c r="J208" i="2"/>
  <c r="E209" i="2"/>
  <c r="L209" i="2" s="1"/>
  <c r="H206" i="2"/>
  <c r="G207" i="2"/>
  <c r="F207" i="2" s="1"/>
  <c r="I206" i="2" l="1"/>
  <c r="M206" i="2"/>
  <c r="K206" i="2"/>
  <c r="J209" i="2"/>
  <c r="E210" i="2"/>
  <c r="L210" i="2" s="1"/>
  <c r="H207" i="2"/>
  <c r="G208" i="2"/>
  <c r="F208" i="2" s="1"/>
  <c r="I207" i="2" l="1"/>
  <c r="K207" i="2" s="1"/>
  <c r="M207" i="2"/>
  <c r="H208" i="2"/>
  <c r="G209" i="2"/>
  <c r="F209" i="2" s="1"/>
  <c r="J210" i="2"/>
  <c r="E211" i="2"/>
  <c r="L211" i="2" s="1"/>
  <c r="I208" i="2" l="1"/>
  <c r="M208" i="2"/>
  <c r="K208" i="2"/>
  <c r="J211" i="2"/>
  <c r="E212" i="2"/>
  <c r="L212" i="2" s="1"/>
  <c r="H209" i="2"/>
  <c r="G210" i="2"/>
  <c r="F210" i="2" s="1"/>
  <c r="I209" i="2" l="1"/>
  <c r="M209" i="2"/>
  <c r="K209" i="2"/>
  <c r="H210" i="2"/>
  <c r="G211" i="2"/>
  <c r="F211" i="2" s="1"/>
  <c r="J212" i="2"/>
  <c r="E213" i="2"/>
  <c r="L213" i="2" s="1"/>
  <c r="K210" i="2" l="1"/>
  <c r="I210" i="2"/>
  <c r="M210" i="2"/>
  <c r="H211" i="2"/>
  <c r="G212" i="2"/>
  <c r="F212" i="2" s="1"/>
  <c r="J213" i="2"/>
  <c r="E214" i="2"/>
  <c r="L214" i="2" s="1"/>
  <c r="K211" i="2" l="1"/>
  <c r="I211" i="2"/>
  <c r="M211" i="2"/>
  <c r="J214" i="2"/>
  <c r="E215" i="2"/>
  <c r="L215" i="2" s="1"/>
  <c r="H212" i="2"/>
  <c r="G213" i="2"/>
  <c r="F213" i="2" s="1"/>
  <c r="I212" i="2" l="1"/>
  <c r="M212" i="2"/>
  <c r="K212" i="2"/>
  <c r="J215" i="2"/>
  <c r="E216" i="2"/>
  <c r="L216" i="2" s="1"/>
  <c r="H213" i="2"/>
  <c r="G214" i="2"/>
  <c r="F214" i="2" s="1"/>
  <c r="I213" i="2" l="1"/>
  <c r="M213" i="2"/>
  <c r="K213" i="2"/>
  <c r="J216" i="2"/>
  <c r="E217" i="2"/>
  <c r="L217" i="2" s="1"/>
  <c r="H214" i="2"/>
  <c r="G215" i="2"/>
  <c r="F215" i="2" s="1"/>
  <c r="I214" i="2" l="1"/>
  <c r="M214" i="2"/>
  <c r="K214" i="2"/>
  <c r="H215" i="2"/>
  <c r="G216" i="2"/>
  <c r="F216" i="2" s="1"/>
  <c r="J217" i="2"/>
  <c r="E218" i="2"/>
  <c r="L218" i="2" s="1"/>
  <c r="I215" i="2" l="1"/>
  <c r="M215" i="2"/>
  <c r="K215" i="2"/>
  <c r="J218" i="2"/>
  <c r="E219" i="2"/>
  <c r="L219" i="2" s="1"/>
  <c r="H216" i="2"/>
  <c r="G217" i="2"/>
  <c r="F217" i="2" s="1"/>
  <c r="I216" i="2" l="1"/>
  <c r="M216" i="2"/>
  <c r="K216" i="2"/>
  <c r="J219" i="2"/>
  <c r="E220" i="2"/>
  <c r="L220" i="2" s="1"/>
  <c r="H217" i="2"/>
  <c r="G218" i="2"/>
  <c r="F218" i="2" s="1"/>
  <c r="I217" i="2" l="1"/>
  <c r="M217" i="2"/>
  <c r="K217" i="2"/>
  <c r="J220" i="2"/>
  <c r="E221" i="2"/>
  <c r="L221" i="2" s="1"/>
  <c r="H218" i="2"/>
  <c r="G219" i="2"/>
  <c r="F219" i="2" s="1"/>
  <c r="I218" i="2" l="1"/>
  <c r="M218" i="2"/>
  <c r="K218" i="2"/>
  <c r="H219" i="2"/>
  <c r="G220" i="2"/>
  <c r="F220" i="2" s="1"/>
  <c r="J221" i="2"/>
  <c r="E222" i="2"/>
  <c r="L222" i="2" s="1"/>
  <c r="K219" i="2" l="1"/>
  <c r="I219" i="2"/>
  <c r="M219" i="2"/>
  <c r="J222" i="2"/>
  <c r="E223" i="2"/>
  <c r="L223" i="2" s="1"/>
  <c r="H220" i="2"/>
  <c r="G221" i="2"/>
  <c r="F221" i="2" s="1"/>
  <c r="I220" i="2" l="1"/>
  <c r="M220" i="2"/>
  <c r="K220" i="2"/>
  <c r="J223" i="2"/>
  <c r="E224" i="2"/>
  <c r="L224" i="2" s="1"/>
  <c r="H221" i="2"/>
  <c r="G222" i="2"/>
  <c r="F222" i="2" s="1"/>
  <c r="I221" i="2" l="1"/>
  <c r="M221" i="2"/>
  <c r="K221" i="2"/>
  <c r="H222" i="2"/>
  <c r="G223" i="2"/>
  <c r="F223" i="2" s="1"/>
  <c r="J224" i="2"/>
  <c r="E225" i="2"/>
  <c r="L225" i="2" s="1"/>
  <c r="K222" i="2" l="1"/>
  <c r="I222" i="2"/>
  <c r="M222" i="2"/>
  <c r="J225" i="2"/>
  <c r="E226" i="2"/>
  <c r="L226" i="2" s="1"/>
  <c r="H223" i="2"/>
  <c r="G224" i="2"/>
  <c r="F224" i="2" s="1"/>
  <c r="I223" i="2" l="1"/>
  <c r="M223" i="2"/>
  <c r="K223" i="2"/>
  <c r="J226" i="2"/>
  <c r="E227" i="2"/>
  <c r="L227" i="2" s="1"/>
  <c r="H224" i="2"/>
  <c r="G225" i="2"/>
  <c r="F225" i="2" s="1"/>
  <c r="I224" i="2" l="1"/>
  <c r="M224" i="2"/>
  <c r="K224" i="2"/>
  <c r="J227" i="2"/>
  <c r="E228" i="2"/>
  <c r="L228" i="2" s="1"/>
  <c r="H225" i="2"/>
  <c r="G226" i="2"/>
  <c r="F226" i="2" s="1"/>
  <c r="I225" i="2" l="1"/>
  <c r="M225" i="2"/>
  <c r="K225" i="2"/>
  <c r="J228" i="2"/>
  <c r="E229" i="2"/>
  <c r="L229" i="2" s="1"/>
  <c r="H226" i="2"/>
  <c r="G227" i="2"/>
  <c r="F227" i="2" s="1"/>
  <c r="I226" i="2" l="1"/>
  <c r="M226" i="2"/>
  <c r="K226" i="2"/>
  <c r="J229" i="2"/>
  <c r="E230" i="2"/>
  <c r="L230" i="2" s="1"/>
  <c r="H227" i="2"/>
  <c r="G228" i="2"/>
  <c r="F228" i="2" s="1"/>
  <c r="I227" i="2" l="1"/>
  <c r="M227" i="2"/>
  <c r="K227" i="2"/>
  <c r="H228" i="2"/>
  <c r="G229" i="2"/>
  <c r="F229" i="2" s="1"/>
  <c r="J230" i="2"/>
  <c r="E231" i="2"/>
  <c r="L231" i="2" s="1"/>
  <c r="I228" i="2" l="1"/>
  <c r="M228" i="2"/>
  <c r="K228" i="2"/>
  <c r="J231" i="2"/>
  <c r="E232" i="2"/>
  <c r="L232" i="2" s="1"/>
  <c r="H229" i="2"/>
  <c r="G230" i="2"/>
  <c r="F230" i="2" s="1"/>
  <c r="I229" i="2" l="1"/>
  <c r="M229" i="2"/>
  <c r="K229" i="2"/>
  <c r="H230" i="2"/>
  <c r="G231" i="2"/>
  <c r="F231" i="2" s="1"/>
  <c r="J232" i="2"/>
  <c r="E233" i="2"/>
  <c r="L233" i="2" s="1"/>
  <c r="I230" i="2" l="1"/>
  <c r="M230" i="2"/>
  <c r="K230" i="2"/>
  <c r="J233" i="2"/>
  <c r="E234" i="2"/>
  <c r="L234" i="2" s="1"/>
  <c r="H231" i="2"/>
  <c r="G232" i="2"/>
  <c r="F232" i="2" s="1"/>
  <c r="I231" i="2" l="1"/>
  <c r="M231" i="2"/>
  <c r="K231" i="2"/>
  <c r="J234" i="2"/>
  <c r="E235" i="2"/>
  <c r="L235" i="2" s="1"/>
  <c r="H232" i="2"/>
  <c r="G233" i="2"/>
  <c r="F233" i="2" s="1"/>
  <c r="I232" i="2" l="1"/>
  <c r="K232" i="2" s="1"/>
  <c r="M232" i="2"/>
  <c r="J235" i="2"/>
  <c r="E236" i="2"/>
  <c r="L236" i="2" s="1"/>
  <c r="H233" i="2"/>
  <c r="G234" i="2"/>
  <c r="F234" i="2" s="1"/>
  <c r="I233" i="2" l="1"/>
  <c r="M233" i="2"/>
  <c r="K233" i="2"/>
  <c r="J236" i="2"/>
  <c r="E237" i="2"/>
  <c r="L237" i="2" s="1"/>
  <c r="H234" i="2"/>
  <c r="G235" i="2"/>
  <c r="F235" i="2" s="1"/>
  <c r="I234" i="2" l="1"/>
  <c r="M234" i="2"/>
  <c r="K234" i="2"/>
  <c r="H235" i="2"/>
  <c r="G236" i="2"/>
  <c r="F236" i="2" s="1"/>
  <c r="J237" i="2"/>
  <c r="E238" i="2"/>
  <c r="L238" i="2" s="1"/>
  <c r="I235" i="2" l="1"/>
  <c r="M235" i="2"/>
  <c r="K235" i="2"/>
  <c r="J238" i="2"/>
  <c r="E239" i="2"/>
  <c r="L239" i="2" s="1"/>
  <c r="H236" i="2"/>
  <c r="G237" i="2"/>
  <c r="F237" i="2" s="1"/>
  <c r="I236" i="2" l="1"/>
  <c r="M236" i="2"/>
  <c r="K236" i="2"/>
  <c r="J239" i="2"/>
  <c r="E240" i="2"/>
  <c r="L240" i="2" s="1"/>
  <c r="H237" i="2"/>
  <c r="G238" i="2"/>
  <c r="F238" i="2" s="1"/>
  <c r="I237" i="2" l="1"/>
  <c r="M237" i="2"/>
  <c r="K237" i="2"/>
  <c r="J240" i="2"/>
  <c r="E241" i="2"/>
  <c r="L241" i="2" s="1"/>
  <c r="H238" i="2"/>
  <c r="G239" i="2"/>
  <c r="F239" i="2" s="1"/>
  <c r="I238" i="2" l="1"/>
  <c r="M238" i="2"/>
  <c r="K238" i="2"/>
  <c r="J241" i="2"/>
  <c r="E242" i="2"/>
  <c r="L242" i="2" s="1"/>
  <c r="H239" i="2"/>
  <c r="G240" i="2"/>
  <c r="F240" i="2" s="1"/>
  <c r="I239" i="2" l="1"/>
  <c r="M239" i="2"/>
  <c r="K239" i="2"/>
  <c r="J242" i="2"/>
  <c r="E243" i="2"/>
  <c r="L243" i="2" s="1"/>
  <c r="H240" i="2"/>
  <c r="G241" i="2"/>
  <c r="F241" i="2" s="1"/>
  <c r="I240" i="2" l="1"/>
  <c r="M240" i="2"/>
  <c r="K240" i="2"/>
  <c r="J243" i="2"/>
  <c r="E244" i="2"/>
  <c r="L244" i="2" s="1"/>
  <c r="H241" i="2"/>
  <c r="G242" i="2"/>
  <c r="F242" i="2" s="1"/>
  <c r="I241" i="2" l="1"/>
  <c r="M241" i="2"/>
  <c r="K241" i="2"/>
  <c r="J244" i="2"/>
  <c r="E245" i="2"/>
  <c r="L245" i="2" s="1"/>
  <c r="H242" i="2"/>
  <c r="G243" i="2"/>
  <c r="F243" i="2" s="1"/>
  <c r="I242" i="2" l="1"/>
  <c r="M242" i="2"/>
  <c r="K242" i="2"/>
  <c r="H243" i="2"/>
  <c r="G244" i="2"/>
  <c r="F244" i="2" s="1"/>
  <c r="J245" i="2"/>
  <c r="E246" i="2"/>
  <c r="L246" i="2" s="1"/>
  <c r="I243" i="2" l="1"/>
  <c r="M243" i="2"/>
  <c r="K243" i="2"/>
  <c r="J246" i="2"/>
  <c r="E247" i="2"/>
  <c r="L247" i="2" s="1"/>
  <c r="H244" i="2"/>
  <c r="G245" i="2"/>
  <c r="F245" i="2" s="1"/>
  <c r="I244" i="2" l="1"/>
  <c r="M244" i="2"/>
  <c r="K244" i="2"/>
  <c r="H245" i="2"/>
  <c r="G246" i="2"/>
  <c r="F246" i="2" s="1"/>
  <c r="J247" i="2"/>
  <c r="E248" i="2"/>
  <c r="L248" i="2" s="1"/>
  <c r="I245" i="2" l="1"/>
  <c r="M245" i="2"/>
  <c r="K245" i="2"/>
  <c r="H246" i="2"/>
  <c r="G247" i="2"/>
  <c r="F247" i="2" s="1"/>
  <c r="J248" i="2"/>
  <c r="E249" i="2"/>
  <c r="L249" i="2" s="1"/>
  <c r="I246" i="2" l="1"/>
  <c r="M246" i="2"/>
  <c r="K246" i="2"/>
  <c r="J249" i="2"/>
  <c r="E250" i="2"/>
  <c r="L250" i="2" s="1"/>
  <c r="H247" i="2"/>
  <c r="G248" i="2"/>
  <c r="F248" i="2" s="1"/>
  <c r="I247" i="2" l="1"/>
  <c r="M247" i="2"/>
  <c r="K247" i="2"/>
  <c r="H248" i="2"/>
  <c r="G249" i="2"/>
  <c r="F249" i="2" s="1"/>
  <c r="J250" i="2"/>
  <c r="E251" i="2"/>
  <c r="L251" i="2" s="1"/>
  <c r="I248" i="2" l="1"/>
  <c r="M248" i="2"/>
  <c r="K248" i="2"/>
  <c r="J251" i="2"/>
  <c r="E252" i="2"/>
  <c r="L252" i="2" s="1"/>
  <c r="H249" i="2"/>
  <c r="G250" i="2"/>
  <c r="F250" i="2" s="1"/>
  <c r="I249" i="2" l="1"/>
  <c r="M249" i="2"/>
  <c r="K249" i="2"/>
  <c r="H250" i="2"/>
  <c r="G251" i="2"/>
  <c r="F251" i="2" s="1"/>
  <c r="J252" i="2"/>
  <c r="E253" i="2"/>
  <c r="L253" i="2" s="1"/>
  <c r="I250" i="2" l="1"/>
  <c r="M250" i="2"/>
  <c r="K250" i="2"/>
  <c r="H251" i="2"/>
  <c r="G252" i="2"/>
  <c r="F252" i="2" s="1"/>
  <c r="J253" i="2"/>
  <c r="E254" i="2"/>
  <c r="L254" i="2" s="1"/>
  <c r="I251" i="2" l="1"/>
  <c r="M251" i="2"/>
  <c r="K251" i="2"/>
  <c r="J254" i="2"/>
  <c r="E255" i="2"/>
  <c r="L255" i="2" s="1"/>
  <c r="H252" i="2"/>
  <c r="G253" i="2"/>
  <c r="F253" i="2" s="1"/>
  <c r="I252" i="2" l="1"/>
  <c r="M252" i="2"/>
  <c r="K252" i="2"/>
  <c r="J255" i="2"/>
  <c r="E256" i="2"/>
  <c r="L256" i="2" s="1"/>
  <c r="H253" i="2"/>
  <c r="G254" i="2"/>
  <c r="F254" i="2" s="1"/>
  <c r="I253" i="2" l="1"/>
  <c r="M253" i="2"/>
  <c r="K253" i="2"/>
  <c r="J256" i="2"/>
  <c r="E257" i="2"/>
  <c r="L257" i="2" s="1"/>
  <c r="H254" i="2"/>
  <c r="G255" i="2"/>
  <c r="F255" i="2" s="1"/>
  <c r="I254" i="2" l="1"/>
  <c r="M254" i="2"/>
  <c r="K254" i="2"/>
  <c r="J257" i="2"/>
  <c r="E258" i="2"/>
  <c r="L258" i="2" s="1"/>
  <c r="H255" i="2"/>
  <c r="G256" i="2"/>
  <c r="F256" i="2" s="1"/>
  <c r="I255" i="2" l="1"/>
  <c r="M255" i="2"/>
  <c r="K255" i="2"/>
  <c r="J258" i="2"/>
  <c r="E259" i="2"/>
  <c r="L259" i="2" s="1"/>
  <c r="H256" i="2"/>
  <c r="G257" i="2"/>
  <c r="F257" i="2" s="1"/>
  <c r="I256" i="2" l="1"/>
  <c r="M256" i="2"/>
  <c r="K256" i="2"/>
  <c r="J259" i="2"/>
  <c r="E260" i="2"/>
  <c r="L260" i="2" s="1"/>
  <c r="H257" i="2"/>
  <c r="G258" i="2"/>
  <c r="F258" i="2" s="1"/>
  <c r="I257" i="2" l="1"/>
  <c r="M257" i="2"/>
  <c r="K257" i="2"/>
  <c r="J260" i="2"/>
  <c r="E261" i="2"/>
  <c r="L261" i="2" s="1"/>
  <c r="H258" i="2"/>
  <c r="G259" i="2"/>
  <c r="F259" i="2" s="1"/>
  <c r="I258" i="2" l="1"/>
  <c r="M258" i="2"/>
  <c r="K258" i="2"/>
  <c r="J261" i="2"/>
  <c r="E262" i="2"/>
  <c r="L262" i="2" s="1"/>
  <c r="H259" i="2"/>
  <c r="G260" i="2"/>
  <c r="F260" i="2" s="1"/>
  <c r="K259" i="2" l="1"/>
  <c r="I259" i="2"/>
  <c r="M259" i="2"/>
  <c r="J262" i="2"/>
  <c r="E263" i="2"/>
  <c r="L263" i="2" s="1"/>
  <c r="H260" i="2"/>
  <c r="G261" i="2"/>
  <c r="F261" i="2" s="1"/>
  <c r="K260" i="2" l="1"/>
  <c r="I260" i="2"/>
  <c r="M260" i="2"/>
  <c r="J263" i="2"/>
  <c r="E264" i="2"/>
  <c r="L264" i="2" s="1"/>
  <c r="H261" i="2"/>
  <c r="G262" i="2"/>
  <c r="F262" i="2" s="1"/>
  <c r="K261" i="2" l="1"/>
  <c r="I261" i="2"/>
  <c r="M261" i="2"/>
  <c r="J264" i="2"/>
  <c r="E265" i="2"/>
  <c r="L265" i="2" s="1"/>
  <c r="H262" i="2"/>
  <c r="G263" i="2"/>
  <c r="F263" i="2" s="1"/>
  <c r="K262" i="2" l="1"/>
  <c r="I262" i="2"/>
  <c r="M262" i="2"/>
  <c r="J265" i="2"/>
  <c r="E266" i="2"/>
  <c r="L266" i="2" s="1"/>
  <c r="H263" i="2"/>
  <c r="G264" i="2"/>
  <c r="F264" i="2" s="1"/>
  <c r="K263" i="2" l="1"/>
  <c r="I263" i="2"/>
  <c r="M263" i="2"/>
  <c r="H264" i="2"/>
  <c r="G265" i="2"/>
  <c r="F265" i="2" s="1"/>
  <c r="J266" i="2"/>
  <c r="E267" i="2"/>
  <c r="L267" i="2" s="1"/>
  <c r="K264" i="2" l="1"/>
  <c r="I264" i="2"/>
  <c r="M264" i="2"/>
  <c r="J267" i="2"/>
  <c r="E268" i="2"/>
  <c r="L268" i="2" s="1"/>
  <c r="H265" i="2"/>
  <c r="G266" i="2"/>
  <c r="F266" i="2" s="1"/>
  <c r="K265" i="2" l="1"/>
  <c r="I265" i="2"/>
  <c r="M265" i="2"/>
  <c r="J268" i="2"/>
  <c r="E269" i="2"/>
  <c r="L269" i="2" s="1"/>
  <c r="H266" i="2"/>
  <c r="G267" i="2"/>
  <c r="F267" i="2" s="1"/>
  <c r="K266" i="2" l="1"/>
  <c r="I266" i="2"/>
  <c r="M266" i="2"/>
  <c r="H267" i="2"/>
  <c r="G268" i="2"/>
  <c r="F268" i="2" s="1"/>
  <c r="J269" i="2"/>
  <c r="E270" i="2"/>
  <c r="L270" i="2" s="1"/>
  <c r="K267" i="2" l="1"/>
  <c r="I267" i="2"/>
  <c r="M267" i="2"/>
  <c r="J270" i="2"/>
  <c r="E271" i="2"/>
  <c r="L271" i="2" s="1"/>
  <c r="H268" i="2"/>
  <c r="G269" i="2"/>
  <c r="F269" i="2" s="1"/>
  <c r="K268" i="2" l="1"/>
  <c r="I268" i="2"/>
  <c r="M268" i="2"/>
  <c r="J271" i="2"/>
  <c r="E272" i="2"/>
  <c r="L272" i="2" s="1"/>
  <c r="H269" i="2"/>
  <c r="G270" i="2"/>
  <c r="F270" i="2" s="1"/>
  <c r="K269" i="2" l="1"/>
  <c r="I269" i="2"/>
  <c r="M269" i="2"/>
  <c r="J272" i="2"/>
  <c r="E273" i="2"/>
  <c r="L273" i="2" s="1"/>
  <c r="H270" i="2"/>
  <c r="G271" i="2"/>
  <c r="F271" i="2" s="1"/>
  <c r="K270" i="2" l="1"/>
  <c r="I270" i="2"/>
  <c r="M270" i="2"/>
  <c r="H271" i="2"/>
  <c r="G272" i="2"/>
  <c r="F272" i="2" s="1"/>
  <c r="J273" i="2"/>
  <c r="E274" i="2"/>
  <c r="L274" i="2" s="1"/>
  <c r="K271" i="2" l="1"/>
  <c r="I271" i="2"/>
  <c r="M271" i="2"/>
  <c r="J274" i="2"/>
  <c r="E275" i="2"/>
  <c r="L275" i="2" s="1"/>
  <c r="H272" i="2"/>
  <c r="G273" i="2"/>
  <c r="F273" i="2" s="1"/>
  <c r="K272" i="2" l="1"/>
  <c r="I272" i="2"/>
  <c r="M272" i="2"/>
  <c r="J275" i="2"/>
  <c r="E276" i="2"/>
  <c r="L276" i="2" s="1"/>
  <c r="H273" i="2"/>
  <c r="G274" i="2"/>
  <c r="F274" i="2" s="1"/>
  <c r="K273" i="2" l="1"/>
  <c r="I273" i="2"/>
  <c r="M273" i="2"/>
  <c r="J276" i="2"/>
  <c r="E277" i="2"/>
  <c r="L277" i="2" s="1"/>
  <c r="H274" i="2"/>
  <c r="G275" i="2"/>
  <c r="F275" i="2" s="1"/>
  <c r="K274" i="2" l="1"/>
  <c r="I274" i="2"/>
  <c r="M274" i="2"/>
  <c r="J277" i="2"/>
  <c r="E278" i="2"/>
  <c r="L278" i="2" s="1"/>
  <c r="H275" i="2"/>
  <c r="G276" i="2"/>
  <c r="F276" i="2" s="1"/>
  <c r="K275" i="2" l="1"/>
  <c r="I275" i="2"/>
  <c r="M275" i="2"/>
  <c r="J278" i="2"/>
  <c r="E279" i="2"/>
  <c r="L279" i="2" s="1"/>
  <c r="H276" i="2"/>
  <c r="G277" i="2"/>
  <c r="F277" i="2" s="1"/>
  <c r="K276" i="2" l="1"/>
  <c r="I276" i="2"/>
  <c r="M276" i="2"/>
  <c r="J279" i="2"/>
  <c r="E280" i="2"/>
  <c r="L280" i="2" s="1"/>
  <c r="H277" i="2"/>
  <c r="G278" i="2"/>
  <c r="F278" i="2" s="1"/>
  <c r="K277" i="2" l="1"/>
  <c r="I277" i="2"/>
  <c r="M277" i="2"/>
  <c r="J280" i="2"/>
  <c r="E281" i="2"/>
  <c r="L281" i="2" s="1"/>
  <c r="H278" i="2"/>
  <c r="G279" i="2"/>
  <c r="F279" i="2" s="1"/>
  <c r="K278" i="2" l="1"/>
  <c r="I278" i="2"/>
  <c r="M278" i="2"/>
  <c r="J281" i="2"/>
  <c r="E282" i="2"/>
  <c r="L282" i="2" s="1"/>
  <c r="H279" i="2"/>
  <c r="G280" i="2"/>
  <c r="F280" i="2" s="1"/>
  <c r="K279" i="2" l="1"/>
  <c r="I279" i="2"/>
  <c r="M279" i="2"/>
  <c r="J282" i="2"/>
  <c r="E283" i="2"/>
  <c r="L283" i="2" s="1"/>
  <c r="H280" i="2"/>
  <c r="G281" i="2"/>
  <c r="F281" i="2" s="1"/>
  <c r="K280" i="2" l="1"/>
  <c r="I280" i="2"/>
  <c r="M280" i="2"/>
  <c r="J283" i="2"/>
  <c r="E284" i="2"/>
  <c r="L284" i="2" s="1"/>
  <c r="H281" i="2"/>
  <c r="G282" i="2"/>
  <c r="F282" i="2" s="1"/>
  <c r="K281" i="2" l="1"/>
  <c r="I281" i="2"/>
  <c r="M281" i="2"/>
  <c r="H282" i="2"/>
  <c r="G283" i="2"/>
  <c r="F283" i="2" s="1"/>
  <c r="J284" i="2"/>
  <c r="E285" i="2"/>
  <c r="L285" i="2" s="1"/>
  <c r="K282" i="2" l="1"/>
  <c r="I282" i="2"/>
  <c r="M282" i="2"/>
  <c r="H283" i="2"/>
  <c r="G284" i="2"/>
  <c r="F284" i="2" s="1"/>
  <c r="J285" i="2"/>
  <c r="E286" i="2"/>
  <c r="L286" i="2" s="1"/>
  <c r="K283" i="2" l="1"/>
  <c r="I283" i="2"/>
  <c r="M283" i="2"/>
  <c r="J286" i="2"/>
  <c r="E287" i="2"/>
  <c r="L287" i="2" s="1"/>
  <c r="H284" i="2"/>
  <c r="G285" i="2"/>
  <c r="F285" i="2" s="1"/>
  <c r="K284" i="2" l="1"/>
  <c r="I284" i="2"/>
  <c r="M284" i="2"/>
  <c r="J287" i="2"/>
  <c r="E288" i="2"/>
  <c r="L288" i="2" s="1"/>
  <c r="H285" i="2"/>
  <c r="G286" i="2"/>
  <c r="F286" i="2" s="1"/>
  <c r="K285" i="2" l="1"/>
  <c r="I285" i="2"/>
  <c r="M285" i="2"/>
  <c r="J288" i="2"/>
  <c r="E289" i="2"/>
  <c r="L289" i="2" s="1"/>
  <c r="H286" i="2"/>
  <c r="G287" i="2"/>
  <c r="F287" i="2" s="1"/>
  <c r="K286" i="2" l="1"/>
  <c r="I286" i="2"/>
  <c r="M286" i="2"/>
  <c r="H287" i="2"/>
  <c r="G288" i="2"/>
  <c r="F288" i="2" s="1"/>
  <c r="J289" i="2"/>
  <c r="E290" i="2"/>
  <c r="L290" i="2" s="1"/>
  <c r="K287" i="2" l="1"/>
  <c r="I287" i="2"/>
  <c r="M287" i="2"/>
  <c r="H288" i="2"/>
  <c r="G289" i="2"/>
  <c r="F289" i="2" s="1"/>
  <c r="J290" i="2"/>
  <c r="E291" i="2"/>
  <c r="L291" i="2" s="1"/>
  <c r="K288" i="2" l="1"/>
  <c r="I288" i="2"/>
  <c r="M288" i="2"/>
  <c r="J291" i="2"/>
  <c r="E292" i="2"/>
  <c r="L292" i="2" s="1"/>
  <c r="H289" i="2"/>
  <c r="G290" i="2"/>
  <c r="F290" i="2" s="1"/>
  <c r="K289" i="2" l="1"/>
  <c r="I289" i="2"/>
  <c r="M289" i="2"/>
  <c r="J292" i="2"/>
  <c r="E293" i="2"/>
  <c r="L293" i="2" s="1"/>
  <c r="H290" i="2"/>
  <c r="G291" i="2"/>
  <c r="F291" i="2" s="1"/>
  <c r="K290" i="2" l="1"/>
  <c r="I290" i="2"/>
  <c r="M290" i="2"/>
  <c r="J293" i="2"/>
  <c r="E294" i="2"/>
  <c r="L294" i="2" s="1"/>
  <c r="H291" i="2"/>
  <c r="G292" i="2"/>
  <c r="F292" i="2" s="1"/>
  <c r="K291" i="2" l="1"/>
  <c r="I291" i="2"/>
  <c r="M291" i="2"/>
  <c r="J294" i="2"/>
  <c r="E295" i="2"/>
  <c r="L295" i="2" s="1"/>
  <c r="H292" i="2"/>
  <c r="G293" i="2"/>
  <c r="F293" i="2" s="1"/>
  <c r="K292" i="2" l="1"/>
  <c r="I292" i="2"/>
  <c r="M292" i="2"/>
  <c r="H293" i="2"/>
  <c r="G294" i="2"/>
  <c r="F294" i="2" s="1"/>
  <c r="J295" i="2"/>
  <c r="E296" i="2"/>
  <c r="L296" i="2" s="1"/>
  <c r="K293" i="2" l="1"/>
  <c r="I293" i="2"/>
  <c r="M293" i="2"/>
  <c r="J296" i="2"/>
  <c r="E297" i="2"/>
  <c r="L297" i="2" s="1"/>
  <c r="H294" i="2"/>
  <c r="G295" i="2"/>
  <c r="F295" i="2" s="1"/>
  <c r="K294" i="2" l="1"/>
  <c r="I294" i="2"/>
  <c r="M294" i="2"/>
  <c r="J297" i="2"/>
  <c r="E298" i="2"/>
  <c r="L298" i="2" s="1"/>
  <c r="H295" i="2"/>
  <c r="G296" i="2"/>
  <c r="F296" i="2" s="1"/>
  <c r="K295" i="2" l="1"/>
  <c r="I295" i="2"/>
  <c r="M295" i="2"/>
  <c r="J298" i="2"/>
  <c r="E299" i="2"/>
  <c r="L299" i="2" s="1"/>
  <c r="H296" i="2"/>
  <c r="G297" i="2"/>
  <c r="F297" i="2" s="1"/>
  <c r="K296" i="2" l="1"/>
  <c r="I296" i="2"/>
  <c r="M296" i="2"/>
  <c r="J299" i="2"/>
  <c r="E300" i="2"/>
  <c r="L300" i="2" s="1"/>
  <c r="H297" i="2"/>
  <c r="G298" i="2"/>
  <c r="F298" i="2" s="1"/>
  <c r="K297" i="2" l="1"/>
  <c r="I297" i="2"/>
  <c r="M297" i="2"/>
  <c r="J300" i="2"/>
  <c r="E301" i="2"/>
  <c r="L301" i="2" s="1"/>
  <c r="H298" i="2"/>
  <c r="G299" i="2"/>
  <c r="F299" i="2" s="1"/>
  <c r="K298" i="2" l="1"/>
  <c r="I298" i="2"/>
  <c r="M298" i="2"/>
  <c r="J301" i="2"/>
  <c r="E302" i="2"/>
  <c r="L302" i="2" s="1"/>
  <c r="H299" i="2"/>
  <c r="G300" i="2"/>
  <c r="F300" i="2" s="1"/>
  <c r="K299" i="2" l="1"/>
  <c r="I299" i="2"/>
  <c r="M299" i="2"/>
  <c r="J302" i="2"/>
  <c r="E303" i="2"/>
  <c r="L303" i="2" s="1"/>
  <c r="H300" i="2"/>
  <c r="G301" i="2"/>
  <c r="F301" i="2" s="1"/>
  <c r="K300" i="2" l="1"/>
  <c r="I300" i="2"/>
  <c r="M300" i="2"/>
  <c r="J303" i="2"/>
  <c r="E304" i="2"/>
  <c r="L304" i="2" s="1"/>
  <c r="H301" i="2"/>
  <c r="G302" i="2"/>
  <c r="F302" i="2" s="1"/>
  <c r="K301" i="2" l="1"/>
  <c r="I301" i="2"/>
  <c r="M301" i="2"/>
  <c r="H302" i="2"/>
  <c r="G303" i="2"/>
  <c r="F303" i="2" s="1"/>
  <c r="J304" i="2"/>
  <c r="E305" i="2"/>
  <c r="L305" i="2" s="1"/>
  <c r="K302" i="2" l="1"/>
  <c r="I302" i="2"/>
  <c r="M302" i="2"/>
  <c r="J305" i="2"/>
  <c r="E306" i="2"/>
  <c r="L306" i="2" s="1"/>
  <c r="H303" i="2"/>
  <c r="G304" i="2"/>
  <c r="F304" i="2" s="1"/>
  <c r="K303" i="2" l="1"/>
  <c r="I303" i="2"/>
  <c r="M303" i="2"/>
  <c r="J306" i="2"/>
  <c r="E307" i="2"/>
  <c r="L307" i="2" s="1"/>
  <c r="H304" i="2"/>
  <c r="G305" i="2"/>
  <c r="F305" i="2" s="1"/>
  <c r="K304" i="2" l="1"/>
  <c r="I304" i="2"/>
  <c r="M304" i="2"/>
  <c r="H305" i="2"/>
  <c r="G306" i="2"/>
  <c r="F306" i="2" s="1"/>
  <c r="J307" i="2"/>
  <c r="E308" i="2"/>
  <c r="L308" i="2" s="1"/>
  <c r="K305" i="2" l="1"/>
  <c r="I305" i="2"/>
  <c r="M305" i="2"/>
  <c r="J308" i="2"/>
  <c r="E309" i="2"/>
  <c r="L309" i="2" s="1"/>
  <c r="H306" i="2"/>
  <c r="G307" i="2"/>
  <c r="F307" i="2" s="1"/>
  <c r="K306" i="2" l="1"/>
  <c r="I306" i="2"/>
  <c r="M306" i="2"/>
  <c r="J309" i="2"/>
  <c r="E310" i="2"/>
  <c r="L310" i="2" s="1"/>
  <c r="H307" i="2"/>
  <c r="G308" i="2"/>
  <c r="F308" i="2" s="1"/>
  <c r="K307" i="2" l="1"/>
  <c r="I307" i="2"/>
  <c r="M307" i="2"/>
  <c r="J310" i="2"/>
  <c r="E311" i="2"/>
  <c r="L311" i="2" s="1"/>
  <c r="H308" i="2"/>
  <c r="G309" i="2"/>
  <c r="F309" i="2" s="1"/>
  <c r="K308" i="2" l="1"/>
  <c r="I308" i="2"/>
  <c r="M308" i="2"/>
  <c r="J311" i="2"/>
  <c r="E312" i="2"/>
  <c r="L312" i="2" s="1"/>
  <c r="H309" i="2"/>
  <c r="G310" i="2"/>
  <c r="F310" i="2" s="1"/>
  <c r="K309" i="2" l="1"/>
  <c r="I309" i="2"/>
  <c r="M309" i="2"/>
  <c r="J312" i="2"/>
  <c r="E313" i="2"/>
  <c r="L313" i="2" s="1"/>
  <c r="H310" i="2"/>
  <c r="G311" i="2"/>
  <c r="F311" i="2" s="1"/>
  <c r="K310" i="2" l="1"/>
  <c r="I310" i="2"/>
  <c r="M310" i="2"/>
  <c r="J313" i="2"/>
  <c r="E314" i="2"/>
  <c r="L314" i="2" s="1"/>
  <c r="H311" i="2"/>
  <c r="G312" i="2"/>
  <c r="F312" i="2" s="1"/>
  <c r="K311" i="2" l="1"/>
  <c r="I311" i="2"/>
  <c r="M311" i="2"/>
  <c r="J314" i="2"/>
  <c r="E315" i="2"/>
  <c r="L315" i="2" s="1"/>
  <c r="H312" i="2"/>
  <c r="G313" i="2"/>
  <c r="F313" i="2" s="1"/>
  <c r="K312" i="2" l="1"/>
  <c r="I312" i="2"/>
  <c r="M312" i="2"/>
  <c r="J315" i="2"/>
  <c r="E316" i="2"/>
  <c r="L316" i="2" s="1"/>
  <c r="H313" i="2"/>
  <c r="G314" i="2"/>
  <c r="F314" i="2" s="1"/>
  <c r="K313" i="2" l="1"/>
  <c r="I313" i="2"/>
  <c r="M313" i="2"/>
  <c r="J316" i="2"/>
  <c r="E317" i="2"/>
  <c r="L317" i="2" s="1"/>
  <c r="H314" i="2"/>
  <c r="G315" i="2"/>
  <c r="F315" i="2" s="1"/>
  <c r="K314" i="2" l="1"/>
  <c r="I314" i="2"/>
  <c r="M314" i="2"/>
  <c r="J317" i="2"/>
  <c r="E318" i="2"/>
  <c r="L318" i="2" s="1"/>
  <c r="H315" i="2"/>
  <c r="G316" i="2"/>
  <c r="F316" i="2" s="1"/>
  <c r="K315" i="2" l="1"/>
  <c r="I315" i="2"/>
  <c r="M315" i="2"/>
  <c r="J318" i="2"/>
  <c r="E319" i="2"/>
  <c r="L319" i="2" s="1"/>
  <c r="H316" i="2"/>
  <c r="G317" i="2"/>
  <c r="F317" i="2" s="1"/>
  <c r="K316" i="2" l="1"/>
  <c r="I316" i="2"/>
  <c r="M316" i="2"/>
  <c r="J319" i="2"/>
  <c r="E320" i="2"/>
  <c r="L320" i="2" s="1"/>
  <c r="H317" i="2"/>
  <c r="G318" i="2"/>
  <c r="F318" i="2" s="1"/>
  <c r="K317" i="2" l="1"/>
  <c r="I317" i="2"/>
  <c r="M317" i="2"/>
  <c r="J320" i="2"/>
  <c r="E321" i="2"/>
  <c r="L321" i="2" s="1"/>
  <c r="H318" i="2"/>
  <c r="G319" i="2"/>
  <c r="F319" i="2" s="1"/>
  <c r="K318" i="2" l="1"/>
  <c r="K319" i="2" s="1"/>
  <c r="K320" i="2" s="1"/>
  <c r="K321" i="2" s="1"/>
  <c r="K322" i="2" s="1"/>
  <c r="K323" i="2" s="1"/>
  <c r="K324" i="2" s="1"/>
  <c r="K325" i="2" s="1"/>
  <c r="K326" i="2" s="1"/>
  <c r="K327" i="2" s="1"/>
  <c r="K328" i="2" s="1"/>
  <c r="K329" i="2" s="1"/>
  <c r="K330" i="2" s="1"/>
  <c r="K331" i="2" s="1"/>
  <c r="K332" i="2" s="1"/>
  <c r="K333" i="2" s="1"/>
  <c r="K334" i="2" s="1"/>
  <c r="K335" i="2" s="1"/>
  <c r="K336" i="2" s="1"/>
  <c r="K337" i="2" s="1"/>
  <c r="K338" i="2" s="1"/>
  <c r="K339" i="2" s="1"/>
  <c r="K340" i="2" s="1"/>
  <c r="K341" i="2" s="1"/>
  <c r="K342" i="2" s="1"/>
  <c r="K343" i="2" s="1"/>
  <c r="K344" i="2" s="1"/>
  <c r="K345" i="2" s="1"/>
  <c r="K346" i="2" s="1"/>
  <c r="K347" i="2" s="1"/>
  <c r="K348" i="2" s="1"/>
  <c r="K349" i="2" s="1"/>
  <c r="K350" i="2" s="1"/>
  <c r="K351" i="2" s="1"/>
  <c r="K352" i="2" s="1"/>
  <c r="K353" i="2" s="1"/>
  <c r="K354" i="2" s="1"/>
  <c r="K355" i="2" s="1"/>
  <c r="K356" i="2" s="1"/>
  <c r="K357" i="2" s="1"/>
  <c r="K358" i="2" s="1"/>
  <c r="K359" i="2" s="1"/>
  <c r="K360" i="2" s="1"/>
  <c r="K361" i="2" s="1"/>
  <c r="K362" i="2" s="1"/>
  <c r="K363" i="2" s="1"/>
  <c r="K364" i="2" s="1"/>
  <c r="K365" i="2" s="1"/>
  <c r="K366" i="2" s="1"/>
  <c r="K367" i="2" s="1"/>
  <c r="K368" i="2" s="1"/>
  <c r="K369" i="2" s="1"/>
  <c r="K370" i="2" s="1"/>
  <c r="K371" i="2" s="1"/>
  <c r="K372" i="2" s="1"/>
  <c r="K373" i="2" s="1"/>
  <c r="K374" i="2" s="1"/>
  <c r="K375" i="2" s="1"/>
  <c r="K376" i="2" s="1"/>
  <c r="K377" i="2" s="1"/>
  <c r="K378" i="2" s="1"/>
  <c r="K379" i="2" s="1"/>
  <c r="K380" i="2" s="1"/>
  <c r="K381" i="2" s="1"/>
  <c r="K382" i="2" s="1"/>
  <c r="K383" i="2" s="1"/>
  <c r="K384" i="2" s="1"/>
  <c r="K385" i="2" s="1"/>
  <c r="K386" i="2" s="1"/>
  <c r="K387" i="2" s="1"/>
  <c r="K388" i="2" s="1"/>
  <c r="K389" i="2" s="1"/>
  <c r="K390" i="2" s="1"/>
  <c r="K391" i="2" s="1"/>
  <c r="K392" i="2" s="1"/>
  <c r="K393" i="2" s="1"/>
  <c r="K394" i="2" s="1"/>
  <c r="K395" i="2" s="1"/>
  <c r="K396" i="2" s="1"/>
  <c r="K397" i="2" s="1"/>
  <c r="K398" i="2" s="1"/>
  <c r="K399" i="2" s="1"/>
  <c r="K400" i="2" s="1"/>
  <c r="K401" i="2" s="1"/>
  <c r="K402" i="2" s="1"/>
  <c r="K403" i="2" s="1"/>
  <c r="K404" i="2" s="1"/>
  <c r="K405" i="2" s="1"/>
  <c r="K406" i="2" s="1"/>
  <c r="K407" i="2" s="1"/>
  <c r="K408" i="2" s="1"/>
  <c r="K409" i="2" s="1"/>
  <c r="K410" i="2" s="1"/>
  <c r="K411" i="2" s="1"/>
  <c r="K412" i="2" s="1"/>
  <c r="K413" i="2" s="1"/>
  <c r="K414" i="2" s="1"/>
  <c r="K415" i="2" s="1"/>
  <c r="K416" i="2" s="1"/>
  <c r="K417" i="2" s="1"/>
  <c r="K418" i="2" s="1"/>
  <c r="K419" i="2" s="1"/>
  <c r="K420" i="2" s="1"/>
  <c r="K421" i="2" s="1"/>
  <c r="K422" i="2" s="1"/>
  <c r="K423" i="2" s="1"/>
  <c r="K424" i="2" s="1"/>
  <c r="K425" i="2" s="1"/>
  <c r="K426" i="2" s="1"/>
  <c r="K427" i="2" s="1"/>
  <c r="K428" i="2" s="1"/>
  <c r="K429" i="2" s="1"/>
  <c r="K430" i="2" s="1"/>
  <c r="K431" i="2" s="1"/>
  <c r="K432" i="2" s="1"/>
  <c r="K433" i="2" s="1"/>
  <c r="K434" i="2" s="1"/>
  <c r="K435" i="2" s="1"/>
  <c r="K436" i="2" s="1"/>
  <c r="K437" i="2" s="1"/>
  <c r="K438" i="2" s="1"/>
  <c r="K439" i="2" s="1"/>
  <c r="K440" i="2" s="1"/>
  <c r="K441" i="2" s="1"/>
  <c r="K442" i="2" s="1"/>
  <c r="K443" i="2" s="1"/>
  <c r="K444" i="2" s="1"/>
  <c r="K445" i="2" s="1"/>
  <c r="K446" i="2" s="1"/>
  <c r="K447" i="2" s="1"/>
  <c r="K448" i="2" s="1"/>
  <c r="K449" i="2" s="1"/>
  <c r="K450" i="2" s="1"/>
  <c r="K451" i="2" s="1"/>
  <c r="K452" i="2" s="1"/>
  <c r="K453" i="2" s="1"/>
  <c r="K454" i="2" s="1"/>
  <c r="K455" i="2" s="1"/>
  <c r="K456" i="2" s="1"/>
  <c r="K457" i="2" s="1"/>
  <c r="K458" i="2" s="1"/>
  <c r="K459" i="2" s="1"/>
  <c r="K460" i="2" s="1"/>
  <c r="K461" i="2" s="1"/>
  <c r="K462" i="2" s="1"/>
  <c r="K463" i="2" s="1"/>
  <c r="K464" i="2" s="1"/>
  <c r="K465" i="2" s="1"/>
  <c r="K466" i="2" s="1"/>
  <c r="K467" i="2" s="1"/>
  <c r="K468" i="2" s="1"/>
  <c r="K469" i="2" s="1"/>
  <c r="K470" i="2" s="1"/>
  <c r="K471" i="2" s="1"/>
  <c r="K472" i="2" s="1"/>
  <c r="K473" i="2" s="1"/>
  <c r="K474" i="2" s="1"/>
  <c r="K475" i="2" s="1"/>
  <c r="K476" i="2" s="1"/>
  <c r="K477" i="2" s="1"/>
  <c r="K478" i="2" s="1"/>
  <c r="K479" i="2" s="1"/>
  <c r="K480" i="2" s="1"/>
  <c r="K481" i="2" s="1"/>
  <c r="K482" i="2" s="1"/>
  <c r="K483" i="2" s="1"/>
  <c r="K484" i="2" s="1"/>
  <c r="K485" i="2" s="1"/>
  <c r="K486" i="2" s="1"/>
  <c r="K487" i="2" s="1"/>
  <c r="K488" i="2" s="1"/>
  <c r="K489" i="2" s="1"/>
  <c r="K490" i="2" s="1"/>
  <c r="K491" i="2" s="1"/>
  <c r="K492" i="2" s="1"/>
  <c r="K493" i="2" s="1"/>
  <c r="K494" i="2" s="1"/>
  <c r="K495" i="2" s="1"/>
  <c r="K496" i="2" s="1"/>
  <c r="K497" i="2" s="1"/>
  <c r="K498" i="2" s="1"/>
  <c r="K499" i="2" s="1"/>
  <c r="K500" i="2" s="1"/>
  <c r="K501" i="2" s="1"/>
  <c r="K502" i="2" s="1"/>
  <c r="K503" i="2" s="1"/>
  <c r="K504" i="2" s="1"/>
  <c r="K505" i="2" s="1"/>
  <c r="K506" i="2" s="1"/>
  <c r="K507" i="2" s="1"/>
  <c r="K508" i="2" s="1"/>
  <c r="K509" i="2" s="1"/>
  <c r="K510" i="2" s="1"/>
  <c r="K511" i="2" s="1"/>
  <c r="K512" i="2" s="1"/>
  <c r="K513" i="2" s="1"/>
  <c r="K514" i="2" s="1"/>
  <c r="K515" i="2" s="1"/>
  <c r="K516" i="2" s="1"/>
  <c r="K517" i="2" s="1"/>
  <c r="K518" i="2" s="1"/>
  <c r="K519" i="2" s="1"/>
  <c r="K520" i="2" s="1"/>
  <c r="K521" i="2" s="1"/>
  <c r="K522" i="2" s="1"/>
  <c r="K523" i="2" s="1"/>
  <c r="K524" i="2" s="1"/>
  <c r="K525" i="2" s="1"/>
  <c r="K526" i="2" s="1"/>
  <c r="K527" i="2" s="1"/>
  <c r="K528" i="2" s="1"/>
  <c r="K529" i="2" s="1"/>
  <c r="K530" i="2" s="1"/>
  <c r="K531" i="2" s="1"/>
  <c r="K532" i="2" s="1"/>
  <c r="K533" i="2" s="1"/>
  <c r="K534" i="2" s="1"/>
  <c r="K535" i="2" s="1"/>
  <c r="K536" i="2" s="1"/>
  <c r="K537" i="2" s="1"/>
  <c r="K538" i="2" s="1"/>
  <c r="K539" i="2" s="1"/>
  <c r="K540" i="2" s="1"/>
  <c r="K541" i="2" s="1"/>
  <c r="K542" i="2" s="1"/>
  <c r="K543" i="2" s="1"/>
  <c r="K544" i="2" s="1"/>
  <c r="K545" i="2" s="1"/>
  <c r="K546" i="2" s="1"/>
  <c r="K547" i="2" s="1"/>
  <c r="K548" i="2" s="1"/>
  <c r="K549" i="2" s="1"/>
  <c r="K550" i="2" s="1"/>
  <c r="K551" i="2" s="1"/>
  <c r="K552" i="2" s="1"/>
  <c r="K553" i="2" s="1"/>
  <c r="K554" i="2" s="1"/>
  <c r="K555" i="2" s="1"/>
  <c r="K556" i="2" s="1"/>
  <c r="K557" i="2" s="1"/>
  <c r="K558" i="2" s="1"/>
  <c r="K559" i="2" s="1"/>
  <c r="K560" i="2" s="1"/>
  <c r="K561" i="2" s="1"/>
  <c r="K562" i="2" s="1"/>
  <c r="K563" i="2" s="1"/>
  <c r="K564" i="2" s="1"/>
  <c r="K565" i="2" s="1"/>
  <c r="K566" i="2" s="1"/>
  <c r="K567" i="2" s="1"/>
  <c r="K568" i="2" s="1"/>
  <c r="K569" i="2" s="1"/>
  <c r="K570" i="2" s="1"/>
  <c r="K571" i="2" s="1"/>
  <c r="K572" i="2" s="1"/>
  <c r="K573" i="2" s="1"/>
  <c r="K574" i="2" s="1"/>
  <c r="K575" i="2" s="1"/>
  <c r="K576" i="2" s="1"/>
  <c r="K577" i="2" s="1"/>
  <c r="K578" i="2" s="1"/>
  <c r="K579" i="2" s="1"/>
  <c r="K580" i="2" s="1"/>
  <c r="K581" i="2" s="1"/>
  <c r="K582" i="2" s="1"/>
  <c r="K583" i="2" s="1"/>
  <c r="K584" i="2" s="1"/>
  <c r="K585" i="2" s="1"/>
  <c r="K586" i="2" s="1"/>
  <c r="K587" i="2" s="1"/>
  <c r="K588" i="2" s="1"/>
  <c r="K589" i="2" s="1"/>
  <c r="K590" i="2" s="1"/>
  <c r="K591" i="2" s="1"/>
  <c r="K592" i="2" s="1"/>
  <c r="K593" i="2" s="1"/>
  <c r="K594" i="2" s="1"/>
  <c r="K595" i="2" s="1"/>
  <c r="K596" i="2" s="1"/>
  <c r="K597" i="2" s="1"/>
  <c r="K598" i="2" s="1"/>
  <c r="K599" i="2" s="1"/>
  <c r="K600" i="2" s="1"/>
  <c r="K601" i="2" s="1"/>
  <c r="K602" i="2" s="1"/>
  <c r="K603" i="2" s="1"/>
  <c r="K604" i="2" s="1"/>
  <c r="K605" i="2" s="1"/>
  <c r="K606" i="2" s="1"/>
  <c r="K607" i="2" s="1"/>
  <c r="K608" i="2" s="1"/>
  <c r="K609" i="2" s="1"/>
  <c r="K610" i="2" s="1"/>
  <c r="K611" i="2" s="1"/>
  <c r="K612" i="2" s="1"/>
  <c r="K613" i="2" s="1"/>
  <c r="K614" i="2" s="1"/>
  <c r="K615" i="2" s="1"/>
  <c r="K616" i="2" s="1"/>
  <c r="K617" i="2" s="1"/>
  <c r="K618" i="2" s="1"/>
  <c r="K619" i="2" s="1"/>
  <c r="K620" i="2" s="1"/>
  <c r="K621" i="2" s="1"/>
  <c r="K622" i="2" s="1"/>
  <c r="K623" i="2" s="1"/>
  <c r="K624" i="2" s="1"/>
  <c r="K625" i="2" s="1"/>
  <c r="K626" i="2" s="1"/>
  <c r="K627" i="2" s="1"/>
  <c r="K628" i="2" s="1"/>
  <c r="K629" i="2" s="1"/>
  <c r="K630" i="2" s="1"/>
  <c r="K631" i="2" s="1"/>
  <c r="K632" i="2" s="1"/>
  <c r="K633" i="2" s="1"/>
  <c r="K634" i="2" s="1"/>
  <c r="K635" i="2" s="1"/>
  <c r="K636" i="2" s="1"/>
  <c r="K637" i="2" s="1"/>
  <c r="K638" i="2" s="1"/>
  <c r="K639" i="2" s="1"/>
  <c r="K640" i="2" s="1"/>
  <c r="K641" i="2" s="1"/>
  <c r="K642" i="2" s="1"/>
  <c r="K643" i="2" s="1"/>
  <c r="K644" i="2" s="1"/>
  <c r="K645" i="2" s="1"/>
  <c r="K646" i="2" s="1"/>
  <c r="K647" i="2" s="1"/>
  <c r="K648" i="2" s="1"/>
  <c r="K649" i="2" s="1"/>
  <c r="K650" i="2" s="1"/>
  <c r="K651" i="2" s="1"/>
  <c r="K652" i="2" s="1"/>
  <c r="K653" i="2" s="1"/>
  <c r="K654" i="2" s="1"/>
  <c r="K655" i="2" s="1"/>
  <c r="K656" i="2" s="1"/>
  <c r="K657" i="2" s="1"/>
  <c r="K658" i="2" s="1"/>
  <c r="K659" i="2" s="1"/>
  <c r="K660" i="2" s="1"/>
  <c r="K661" i="2" s="1"/>
  <c r="K662" i="2" s="1"/>
  <c r="K663" i="2" s="1"/>
  <c r="K664" i="2" s="1"/>
  <c r="K665" i="2" s="1"/>
  <c r="K666" i="2" s="1"/>
  <c r="K667" i="2" s="1"/>
  <c r="K668" i="2" s="1"/>
  <c r="K669" i="2" s="1"/>
  <c r="K670" i="2" s="1"/>
  <c r="K671" i="2" s="1"/>
  <c r="K672" i="2" s="1"/>
  <c r="K673" i="2" s="1"/>
  <c r="K674" i="2" s="1"/>
  <c r="K675" i="2" s="1"/>
  <c r="K676" i="2" s="1"/>
  <c r="K677" i="2" s="1"/>
  <c r="K678" i="2" s="1"/>
  <c r="K679" i="2" s="1"/>
  <c r="K680" i="2" s="1"/>
  <c r="K681" i="2" s="1"/>
  <c r="K682" i="2" s="1"/>
  <c r="K683" i="2" s="1"/>
  <c r="K684" i="2" s="1"/>
  <c r="K685" i="2" s="1"/>
  <c r="K686" i="2" s="1"/>
  <c r="K687" i="2" s="1"/>
  <c r="K688" i="2" s="1"/>
  <c r="K689" i="2" s="1"/>
  <c r="K690" i="2" s="1"/>
  <c r="K691" i="2" s="1"/>
  <c r="K692" i="2" s="1"/>
  <c r="K693" i="2" s="1"/>
  <c r="K694" i="2" s="1"/>
  <c r="K695" i="2" s="1"/>
  <c r="K696" i="2" s="1"/>
  <c r="K697" i="2" s="1"/>
  <c r="K698" i="2" s="1"/>
  <c r="K699" i="2" s="1"/>
  <c r="K700" i="2" s="1"/>
  <c r="I318" i="2"/>
  <c r="M318" i="2"/>
  <c r="H319" i="2"/>
  <c r="G320" i="2"/>
  <c r="F320" i="2" s="1"/>
  <c r="J321" i="2"/>
  <c r="E322" i="2"/>
  <c r="L322" i="2" s="1"/>
  <c r="I319" i="2" l="1"/>
  <c r="M319" i="2"/>
  <c r="J322" i="2"/>
  <c r="E323" i="2"/>
  <c r="L323" i="2" s="1"/>
  <c r="H320" i="2"/>
  <c r="G321" i="2"/>
  <c r="F321" i="2" s="1"/>
  <c r="I320" i="2" l="1"/>
  <c r="M320" i="2"/>
  <c r="H321" i="2"/>
  <c r="G322" i="2"/>
  <c r="F322" i="2" s="1"/>
  <c r="J323" i="2"/>
  <c r="E324" i="2"/>
  <c r="L324" i="2" s="1"/>
  <c r="I321" i="2" l="1"/>
  <c r="M321" i="2"/>
  <c r="J324" i="2"/>
  <c r="E325" i="2"/>
  <c r="L325" i="2" s="1"/>
  <c r="H322" i="2"/>
  <c r="G323" i="2"/>
  <c r="F323" i="2" s="1"/>
  <c r="I322" i="2" l="1"/>
  <c r="M322" i="2"/>
  <c r="J325" i="2"/>
  <c r="E326" i="2"/>
  <c r="L326" i="2" s="1"/>
  <c r="H323" i="2"/>
  <c r="G324" i="2"/>
  <c r="F324" i="2" s="1"/>
  <c r="I323" i="2" l="1"/>
  <c r="M323" i="2"/>
  <c r="H324" i="2"/>
  <c r="G325" i="2"/>
  <c r="F325" i="2" s="1"/>
  <c r="J326" i="2"/>
  <c r="E327" i="2"/>
  <c r="L327" i="2" s="1"/>
  <c r="I324" i="2" l="1"/>
  <c r="M324" i="2"/>
  <c r="J327" i="2"/>
  <c r="E328" i="2"/>
  <c r="L328" i="2" s="1"/>
  <c r="H325" i="2"/>
  <c r="G326" i="2"/>
  <c r="F326" i="2" s="1"/>
  <c r="I325" i="2" l="1"/>
  <c r="M325" i="2"/>
  <c r="J328" i="2"/>
  <c r="E329" i="2"/>
  <c r="L329" i="2" s="1"/>
  <c r="H326" i="2"/>
  <c r="G327" i="2"/>
  <c r="F327" i="2" s="1"/>
  <c r="I326" i="2" l="1"/>
  <c r="M326" i="2"/>
  <c r="H327" i="2"/>
  <c r="G328" i="2"/>
  <c r="F328" i="2" s="1"/>
  <c r="J329" i="2"/>
  <c r="E330" i="2"/>
  <c r="L330" i="2" s="1"/>
  <c r="I327" i="2" l="1"/>
  <c r="M327" i="2"/>
  <c r="H328" i="2"/>
  <c r="G329" i="2"/>
  <c r="F329" i="2" s="1"/>
  <c r="J330" i="2"/>
  <c r="E331" i="2"/>
  <c r="L331" i="2" s="1"/>
  <c r="I328" i="2" l="1"/>
  <c r="M328" i="2"/>
  <c r="J331" i="2"/>
  <c r="E332" i="2"/>
  <c r="L332" i="2" s="1"/>
  <c r="H329" i="2"/>
  <c r="G330" i="2"/>
  <c r="F330" i="2" s="1"/>
  <c r="I329" i="2" l="1"/>
  <c r="M329" i="2"/>
  <c r="J332" i="2"/>
  <c r="E333" i="2"/>
  <c r="L333" i="2" s="1"/>
  <c r="H330" i="2"/>
  <c r="G331" i="2"/>
  <c r="F331" i="2" s="1"/>
  <c r="I330" i="2" l="1"/>
  <c r="M330" i="2"/>
  <c r="H331" i="2"/>
  <c r="G332" i="2"/>
  <c r="F332" i="2" s="1"/>
  <c r="J333" i="2"/>
  <c r="E334" i="2"/>
  <c r="L334" i="2" s="1"/>
  <c r="I331" i="2" l="1"/>
  <c r="M331" i="2"/>
  <c r="J334" i="2"/>
  <c r="E335" i="2"/>
  <c r="L335" i="2" s="1"/>
  <c r="H332" i="2"/>
  <c r="G333" i="2"/>
  <c r="F333" i="2" s="1"/>
  <c r="I332" i="2" l="1"/>
  <c r="M332" i="2"/>
  <c r="H333" i="2"/>
  <c r="G334" i="2"/>
  <c r="F334" i="2" s="1"/>
  <c r="J335" i="2"/>
  <c r="E336" i="2"/>
  <c r="L336" i="2" s="1"/>
  <c r="I333" i="2" l="1"/>
  <c r="M333" i="2"/>
  <c r="J336" i="2"/>
  <c r="E337" i="2"/>
  <c r="L337" i="2" s="1"/>
  <c r="H334" i="2"/>
  <c r="G335" i="2"/>
  <c r="F335" i="2" s="1"/>
  <c r="I334" i="2" l="1"/>
  <c r="M334" i="2"/>
  <c r="J337" i="2"/>
  <c r="E338" i="2"/>
  <c r="L338" i="2" s="1"/>
  <c r="H335" i="2"/>
  <c r="G336" i="2"/>
  <c r="F336" i="2" s="1"/>
  <c r="I335" i="2" l="1"/>
  <c r="M335" i="2"/>
  <c r="H336" i="2"/>
  <c r="G337" i="2"/>
  <c r="F337" i="2" s="1"/>
  <c r="J338" i="2"/>
  <c r="E339" i="2"/>
  <c r="L339" i="2" s="1"/>
  <c r="I336" i="2" l="1"/>
  <c r="M336" i="2"/>
  <c r="J339" i="2"/>
  <c r="E340" i="2"/>
  <c r="L340" i="2" s="1"/>
  <c r="H337" i="2"/>
  <c r="G338" i="2"/>
  <c r="F338" i="2" s="1"/>
  <c r="I337" i="2" l="1"/>
  <c r="M337" i="2"/>
  <c r="H338" i="2"/>
  <c r="G339" i="2"/>
  <c r="F339" i="2" s="1"/>
  <c r="J340" i="2"/>
  <c r="E341" i="2"/>
  <c r="L341" i="2" s="1"/>
  <c r="I338" i="2" l="1"/>
  <c r="M338" i="2"/>
  <c r="J341" i="2"/>
  <c r="E342" i="2"/>
  <c r="L342" i="2" s="1"/>
  <c r="H339" i="2"/>
  <c r="G340" i="2"/>
  <c r="F340" i="2" s="1"/>
  <c r="I339" i="2" l="1"/>
  <c r="M339" i="2"/>
  <c r="J342" i="2"/>
  <c r="E343" i="2"/>
  <c r="L343" i="2" s="1"/>
  <c r="H340" i="2"/>
  <c r="G341" i="2"/>
  <c r="F341" i="2" s="1"/>
  <c r="I340" i="2" l="1"/>
  <c r="M340" i="2"/>
  <c r="H341" i="2"/>
  <c r="G342" i="2"/>
  <c r="F342" i="2" s="1"/>
  <c r="J343" i="2"/>
  <c r="E344" i="2"/>
  <c r="L344" i="2" s="1"/>
  <c r="I341" i="2" l="1"/>
  <c r="M341" i="2"/>
  <c r="J344" i="2"/>
  <c r="E345" i="2"/>
  <c r="L345" i="2" s="1"/>
  <c r="H342" i="2"/>
  <c r="G343" i="2"/>
  <c r="F343" i="2" s="1"/>
  <c r="I342" i="2" l="1"/>
  <c r="M342" i="2"/>
  <c r="H343" i="2"/>
  <c r="G344" i="2"/>
  <c r="F344" i="2" s="1"/>
  <c r="J345" i="2"/>
  <c r="E346" i="2"/>
  <c r="L346" i="2" s="1"/>
  <c r="I343" i="2" l="1"/>
  <c r="M343" i="2"/>
  <c r="J346" i="2"/>
  <c r="E347" i="2"/>
  <c r="L347" i="2" s="1"/>
  <c r="H344" i="2"/>
  <c r="G345" i="2"/>
  <c r="F345" i="2" s="1"/>
  <c r="I344" i="2" l="1"/>
  <c r="M344" i="2"/>
  <c r="J347" i="2"/>
  <c r="E348" i="2"/>
  <c r="L348" i="2" s="1"/>
  <c r="H345" i="2"/>
  <c r="G346" i="2"/>
  <c r="F346" i="2" s="1"/>
  <c r="I345" i="2" l="1"/>
  <c r="M345" i="2"/>
  <c r="H346" i="2"/>
  <c r="G347" i="2"/>
  <c r="F347" i="2" s="1"/>
  <c r="J348" i="2"/>
  <c r="E349" i="2"/>
  <c r="L349" i="2" s="1"/>
  <c r="I346" i="2" l="1"/>
  <c r="M346" i="2"/>
  <c r="J349" i="2"/>
  <c r="E350" i="2"/>
  <c r="L350" i="2" s="1"/>
  <c r="H347" i="2"/>
  <c r="G348" i="2"/>
  <c r="F348" i="2" s="1"/>
  <c r="I347" i="2" l="1"/>
  <c r="M347" i="2"/>
  <c r="J350" i="2"/>
  <c r="E351" i="2"/>
  <c r="L351" i="2" s="1"/>
  <c r="H348" i="2"/>
  <c r="G349" i="2"/>
  <c r="F349" i="2" s="1"/>
  <c r="I348" i="2" l="1"/>
  <c r="M348" i="2"/>
  <c r="J351" i="2"/>
  <c r="E352" i="2"/>
  <c r="L352" i="2" s="1"/>
  <c r="H349" i="2"/>
  <c r="G350" i="2"/>
  <c r="F350" i="2" s="1"/>
  <c r="I349" i="2" l="1"/>
  <c r="M349" i="2"/>
  <c r="J352" i="2"/>
  <c r="E353" i="2"/>
  <c r="L353" i="2" s="1"/>
  <c r="H350" i="2"/>
  <c r="G351" i="2"/>
  <c r="F351" i="2" s="1"/>
  <c r="I350" i="2" l="1"/>
  <c r="M350" i="2"/>
  <c r="H351" i="2"/>
  <c r="G352" i="2"/>
  <c r="F352" i="2" s="1"/>
  <c r="J353" i="2"/>
  <c r="E354" i="2"/>
  <c r="L354" i="2" s="1"/>
  <c r="I351" i="2" l="1"/>
  <c r="M351" i="2"/>
  <c r="H352" i="2"/>
  <c r="G353" i="2"/>
  <c r="F353" i="2" s="1"/>
  <c r="J354" i="2"/>
  <c r="E355" i="2"/>
  <c r="L355" i="2" s="1"/>
  <c r="I352" i="2" l="1"/>
  <c r="M352" i="2"/>
  <c r="J355" i="2"/>
  <c r="E356" i="2"/>
  <c r="L356" i="2" s="1"/>
  <c r="H353" i="2"/>
  <c r="G354" i="2"/>
  <c r="F354" i="2" s="1"/>
  <c r="I353" i="2" l="1"/>
  <c r="M353" i="2"/>
  <c r="H354" i="2"/>
  <c r="G355" i="2"/>
  <c r="F355" i="2" s="1"/>
  <c r="J356" i="2"/>
  <c r="E357" i="2"/>
  <c r="L357" i="2" s="1"/>
  <c r="I354" i="2" l="1"/>
  <c r="M354" i="2"/>
  <c r="J357" i="2"/>
  <c r="E358" i="2"/>
  <c r="L358" i="2" s="1"/>
  <c r="H355" i="2"/>
  <c r="G356" i="2"/>
  <c r="F356" i="2" s="1"/>
  <c r="I355" i="2" l="1"/>
  <c r="M355" i="2"/>
  <c r="H356" i="2"/>
  <c r="G357" i="2"/>
  <c r="F357" i="2" s="1"/>
  <c r="J358" i="2"/>
  <c r="E359" i="2"/>
  <c r="L359" i="2" s="1"/>
  <c r="I356" i="2" l="1"/>
  <c r="M356" i="2"/>
  <c r="J359" i="2"/>
  <c r="E360" i="2"/>
  <c r="L360" i="2" s="1"/>
  <c r="H357" i="2"/>
  <c r="G358" i="2"/>
  <c r="F358" i="2" s="1"/>
  <c r="I357" i="2" l="1"/>
  <c r="M357" i="2"/>
  <c r="H358" i="2"/>
  <c r="G359" i="2"/>
  <c r="F359" i="2" s="1"/>
  <c r="J360" i="2"/>
  <c r="E361" i="2"/>
  <c r="L361" i="2" s="1"/>
  <c r="I358" i="2" l="1"/>
  <c r="M358" i="2"/>
  <c r="J361" i="2"/>
  <c r="E362" i="2"/>
  <c r="L362" i="2" s="1"/>
  <c r="H359" i="2"/>
  <c r="G360" i="2"/>
  <c r="F360" i="2" s="1"/>
  <c r="I359" i="2" l="1"/>
  <c r="M359" i="2"/>
  <c r="H360" i="2"/>
  <c r="G361" i="2"/>
  <c r="F361" i="2" s="1"/>
  <c r="J362" i="2"/>
  <c r="E363" i="2"/>
  <c r="L363" i="2" s="1"/>
  <c r="I360" i="2" l="1"/>
  <c r="M360" i="2"/>
  <c r="J363" i="2"/>
  <c r="E364" i="2"/>
  <c r="L364" i="2" s="1"/>
  <c r="H361" i="2"/>
  <c r="G362" i="2"/>
  <c r="F362" i="2" s="1"/>
  <c r="I361" i="2" l="1"/>
  <c r="M361" i="2"/>
  <c r="J364" i="2"/>
  <c r="E365" i="2"/>
  <c r="L365" i="2" s="1"/>
  <c r="H362" i="2"/>
  <c r="G363" i="2"/>
  <c r="F363" i="2" s="1"/>
  <c r="I362" i="2" l="1"/>
  <c r="M362" i="2"/>
  <c r="H363" i="2"/>
  <c r="G364" i="2"/>
  <c r="F364" i="2" s="1"/>
  <c r="J365" i="2"/>
  <c r="E366" i="2"/>
  <c r="L366" i="2" s="1"/>
  <c r="I363" i="2" l="1"/>
  <c r="M363" i="2"/>
  <c r="J366" i="2"/>
  <c r="E367" i="2"/>
  <c r="L367" i="2" s="1"/>
  <c r="H364" i="2"/>
  <c r="G365" i="2"/>
  <c r="F365" i="2" s="1"/>
  <c r="I364" i="2" l="1"/>
  <c r="M364" i="2"/>
  <c r="H365" i="2"/>
  <c r="G366" i="2"/>
  <c r="F366" i="2" s="1"/>
  <c r="J367" i="2"/>
  <c r="E368" i="2"/>
  <c r="L368" i="2" s="1"/>
  <c r="I365" i="2" l="1"/>
  <c r="M365" i="2"/>
  <c r="J368" i="2"/>
  <c r="E369" i="2"/>
  <c r="L369" i="2" s="1"/>
  <c r="H366" i="2"/>
  <c r="G367" i="2"/>
  <c r="F367" i="2" s="1"/>
  <c r="I366" i="2" l="1"/>
  <c r="M366" i="2"/>
  <c r="H367" i="2"/>
  <c r="G368" i="2"/>
  <c r="F368" i="2" s="1"/>
  <c r="J369" i="2"/>
  <c r="E370" i="2"/>
  <c r="L370" i="2" s="1"/>
  <c r="I367" i="2" l="1"/>
  <c r="M367" i="2"/>
  <c r="J370" i="2"/>
  <c r="E371" i="2"/>
  <c r="L371" i="2" s="1"/>
  <c r="H368" i="2"/>
  <c r="G369" i="2"/>
  <c r="F369" i="2" s="1"/>
  <c r="I368" i="2" l="1"/>
  <c r="M368" i="2"/>
  <c r="J371" i="2"/>
  <c r="E372" i="2"/>
  <c r="L372" i="2" s="1"/>
  <c r="H369" i="2"/>
  <c r="G370" i="2"/>
  <c r="F370" i="2" s="1"/>
  <c r="I369" i="2" l="1"/>
  <c r="M369" i="2"/>
  <c r="H370" i="2"/>
  <c r="G371" i="2"/>
  <c r="F371" i="2" s="1"/>
  <c r="J372" i="2"/>
  <c r="E373" i="2"/>
  <c r="L373" i="2" s="1"/>
  <c r="I370" i="2" l="1"/>
  <c r="M370" i="2"/>
  <c r="H371" i="2"/>
  <c r="G372" i="2"/>
  <c r="F372" i="2" s="1"/>
  <c r="J373" i="2"/>
  <c r="E374" i="2"/>
  <c r="L374" i="2" s="1"/>
  <c r="I371" i="2" l="1"/>
  <c r="M371" i="2"/>
  <c r="J374" i="2"/>
  <c r="E375" i="2"/>
  <c r="L375" i="2" s="1"/>
  <c r="H372" i="2"/>
  <c r="G373" i="2"/>
  <c r="F373" i="2" s="1"/>
  <c r="I372" i="2" l="1"/>
  <c r="M372" i="2"/>
  <c r="J375" i="2"/>
  <c r="E376" i="2"/>
  <c r="L376" i="2" s="1"/>
  <c r="H373" i="2"/>
  <c r="G374" i="2"/>
  <c r="F374" i="2" s="1"/>
  <c r="I373" i="2" l="1"/>
  <c r="M373" i="2"/>
  <c r="J376" i="2"/>
  <c r="E377" i="2"/>
  <c r="L377" i="2" s="1"/>
  <c r="H374" i="2"/>
  <c r="G375" i="2"/>
  <c r="F375" i="2" s="1"/>
  <c r="I374" i="2" l="1"/>
  <c r="M374" i="2"/>
  <c r="H375" i="2"/>
  <c r="G376" i="2"/>
  <c r="F376" i="2" s="1"/>
  <c r="J377" i="2"/>
  <c r="E378" i="2"/>
  <c r="L378" i="2" s="1"/>
  <c r="I375" i="2" l="1"/>
  <c r="M375" i="2"/>
  <c r="J378" i="2"/>
  <c r="E379" i="2"/>
  <c r="L379" i="2" s="1"/>
  <c r="H376" i="2"/>
  <c r="G377" i="2"/>
  <c r="F377" i="2" s="1"/>
  <c r="I376" i="2" l="1"/>
  <c r="M376" i="2"/>
  <c r="H377" i="2"/>
  <c r="G378" i="2"/>
  <c r="F378" i="2" s="1"/>
  <c r="J379" i="2"/>
  <c r="E380" i="2"/>
  <c r="L380" i="2" s="1"/>
  <c r="I377" i="2" l="1"/>
  <c r="M377" i="2"/>
  <c r="J380" i="2"/>
  <c r="E381" i="2"/>
  <c r="L381" i="2" s="1"/>
  <c r="H378" i="2"/>
  <c r="G379" i="2"/>
  <c r="F379" i="2" s="1"/>
  <c r="I378" i="2" l="1"/>
  <c r="M378" i="2"/>
  <c r="H379" i="2"/>
  <c r="G380" i="2"/>
  <c r="F380" i="2" s="1"/>
  <c r="J381" i="2"/>
  <c r="E382" i="2"/>
  <c r="L382" i="2" s="1"/>
  <c r="I379" i="2" l="1"/>
  <c r="M379" i="2"/>
  <c r="J382" i="2"/>
  <c r="E383" i="2"/>
  <c r="L383" i="2" s="1"/>
  <c r="H380" i="2"/>
  <c r="G381" i="2"/>
  <c r="F381" i="2" s="1"/>
  <c r="I380" i="2" l="1"/>
  <c r="M380" i="2"/>
  <c r="H381" i="2"/>
  <c r="G382" i="2"/>
  <c r="F382" i="2" s="1"/>
  <c r="J383" i="2"/>
  <c r="E384" i="2"/>
  <c r="L384" i="2" s="1"/>
  <c r="I381" i="2" l="1"/>
  <c r="M381" i="2"/>
  <c r="J384" i="2"/>
  <c r="E385" i="2"/>
  <c r="L385" i="2" s="1"/>
  <c r="H382" i="2"/>
  <c r="G383" i="2"/>
  <c r="F383" i="2" s="1"/>
  <c r="I382" i="2" l="1"/>
  <c r="M382" i="2"/>
  <c r="J385" i="2"/>
  <c r="E386" i="2"/>
  <c r="L386" i="2" s="1"/>
  <c r="H383" i="2"/>
  <c r="G384" i="2"/>
  <c r="F384" i="2" s="1"/>
  <c r="I383" i="2" l="1"/>
  <c r="M383" i="2"/>
  <c r="H384" i="2"/>
  <c r="G385" i="2"/>
  <c r="F385" i="2" s="1"/>
  <c r="J386" i="2"/>
  <c r="E387" i="2"/>
  <c r="L387" i="2" s="1"/>
  <c r="I384" i="2" l="1"/>
  <c r="M384" i="2"/>
  <c r="J387" i="2"/>
  <c r="E388" i="2"/>
  <c r="L388" i="2" s="1"/>
  <c r="H385" i="2"/>
  <c r="G386" i="2"/>
  <c r="F386" i="2" s="1"/>
  <c r="I385" i="2" l="1"/>
  <c r="M385" i="2"/>
  <c r="H386" i="2"/>
  <c r="G387" i="2"/>
  <c r="F387" i="2" s="1"/>
  <c r="J388" i="2"/>
  <c r="E389" i="2"/>
  <c r="L389" i="2" s="1"/>
  <c r="I386" i="2" l="1"/>
  <c r="M386" i="2"/>
  <c r="J389" i="2"/>
  <c r="E390" i="2"/>
  <c r="L390" i="2" s="1"/>
  <c r="H387" i="2"/>
  <c r="G388" i="2"/>
  <c r="F388" i="2" s="1"/>
  <c r="I387" i="2" l="1"/>
  <c r="M387" i="2"/>
  <c r="J390" i="2"/>
  <c r="E391" i="2"/>
  <c r="L391" i="2" s="1"/>
  <c r="H388" i="2"/>
  <c r="G389" i="2"/>
  <c r="F389" i="2" s="1"/>
  <c r="I388" i="2" l="1"/>
  <c r="M388" i="2"/>
  <c r="H389" i="2"/>
  <c r="G390" i="2"/>
  <c r="F390" i="2" s="1"/>
  <c r="J391" i="2"/>
  <c r="E392" i="2"/>
  <c r="L392" i="2" s="1"/>
  <c r="I389" i="2" l="1"/>
  <c r="M389" i="2"/>
  <c r="J392" i="2"/>
  <c r="E393" i="2"/>
  <c r="L393" i="2" s="1"/>
  <c r="H390" i="2"/>
  <c r="G391" i="2"/>
  <c r="F391" i="2" s="1"/>
  <c r="I390" i="2" l="1"/>
  <c r="M390" i="2"/>
  <c r="H391" i="2"/>
  <c r="G392" i="2"/>
  <c r="F392" i="2" s="1"/>
  <c r="J393" i="2"/>
  <c r="E394" i="2"/>
  <c r="L394" i="2" s="1"/>
  <c r="I391" i="2" l="1"/>
  <c r="M391" i="2"/>
  <c r="J394" i="2"/>
  <c r="E395" i="2"/>
  <c r="L395" i="2" s="1"/>
  <c r="H392" i="2"/>
  <c r="G393" i="2"/>
  <c r="F393" i="2" s="1"/>
  <c r="I392" i="2" l="1"/>
  <c r="M392" i="2"/>
  <c r="H393" i="2"/>
  <c r="G394" i="2"/>
  <c r="F394" i="2" s="1"/>
  <c r="J395" i="2"/>
  <c r="E396" i="2"/>
  <c r="L396" i="2" s="1"/>
  <c r="I393" i="2" l="1"/>
  <c r="M393" i="2"/>
  <c r="H394" i="2"/>
  <c r="G395" i="2"/>
  <c r="F395" i="2" s="1"/>
  <c r="J396" i="2"/>
  <c r="E397" i="2"/>
  <c r="L397" i="2" s="1"/>
  <c r="I394" i="2" l="1"/>
  <c r="M394" i="2"/>
  <c r="J397" i="2"/>
  <c r="E398" i="2"/>
  <c r="L398" i="2" s="1"/>
  <c r="H395" i="2"/>
  <c r="G396" i="2"/>
  <c r="F396" i="2" s="1"/>
  <c r="I395" i="2" l="1"/>
  <c r="M395" i="2"/>
  <c r="H396" i="2"/>
  <c r="G397" i="2"/>
  <c r="F397" i="2" s="1"/>
  <c r="J398" i="2"/>
  <c r="E399" i="2"/>
  <c r="L399" i="2" s="1"/>
  <c r="I396" i="2" l="1"/>
  <c r="M396" i="2"/>
  <c r="J399" i="2"/>
  <c r="E400" i="2"/>
  <c r="L400" i="2" s="1"/>
  <c r="H397" i="2"/>
  <c r="G398" i="2"/>
  <c r="F398" i="2" s="1"/>
  <c r="I397" i="2" l="1"/>
  <c r="M397" i="2"/>
  <c r="H398" i="2"/>
  <c r="G399" i="2"/>
  <c r="F399" i="2" s="1"/>
  <c r="J400" i="2"/>
  <c r="E401" i="2"/>
  <c r="L401" i="2" s="1"/>
  <c r="I398" i="2" l="1"/>
  <c r="M398" i="2"/>
  <c r="H399" i="2"/>
  <c r="G400" i="2"/>
  <c r="F400" i="2" s="1"/>
  <c r="J401" i="2"/>
  <c r="E402" i="2"/>
  <c r="L402" i="2" s="1"/>
  <c r="I399" i="2" l="1"/>
  <c r="M399" i="2"/>
  <c r="H400" i="2"/>
  <c r="G401" i="2"/>
  <c r="F401" i="2" s="1"/>
  <c r="J402" i="2"/>
  <c r="E403" i="2"/>
  <c r="L403" i="2" s="1"/>
  <c r="I400" i="2" l="1"/>
  <c r="M400" i="2"/>
  <c r="J403" i="2"/>
  <c r="E404" i="2"/>
  <c r="L404" i="2" s="1"/>
  <c r="H401" i="2"/>
  <c r="G402" i="2"/>
  <c r="F402" i="2" s="1"/>
  <c r="I401" i="2" l="1"/>
  <c r="M401" i="2"/>
  <c r="H402" i="2"/>
  <c r="G403" i="2"/>
  <c r="F403" i="2" s="1"/>
  <c r="J404" i="2"/>
  <c r="E405" i="2"/>
  <c r="L405" i="2" s="1"/>
  <c r="I402" i="2" l="1"/>
  <c r="M402" i="2"/>
  <c r="J405" i="2"/>
  <c r="E406" i="2"/>
  <c r="L406" i="2" s="1"/>
  <c r="H403" i="2"/>
  <c r="G404" i="2"/>
  <c r="F404" i="2" s="1"/>
  <c r="I403" i="2" l="1"/>
  <c r="M403" i="2"/>
  <c r="H404" i="2"/>
  <c r="G405" i="2"/>
  <c r="F405" i="2" s="1"/>
  <c r="J406" i="2"/>
  <c r="E407" i="2"/>
  <c r="L407" i="2" s="1"/>
  <c r="I404" i="2" l="1"/>
  <c r="M404" i="2"/>
  <c r="H405" i="2"/>
  <c r="G406" i="2"/>
  <c r="F406" i="2" s="1"/>
  <c r="J407" i="2"/>
  <c r="E408" i="2"/>
  <c r="L408" i="2" s="1"/>
  <c r="I405" i="2" l="1"/>
  <c r="M405" i="2"/>
  <c r="J408" i="2"/>
  <c r="E409" i="2"/>
  <c r="L409" i="2" s="1"/>
  <c r="H406" i="2"/>
  <c r="G407" i="2"/>
  <c r="F407" i="2" s="1"/>
  <c r="I406" i="2" l="1"/>
  <c r="M406" i="2"/>
  <c r="H407" i="2"/>
  <c r="G408" i="2"/>
  <c r="F408" i="2" s="1"/>
  <c r="J409" i="2"/>
  <c r="E410" i="2"/>
  <c r="L410" i="2" s="1"/>
  <c r="I407" i="2" l="1"/>
  <c r="M407" i="2"/>
  <c r="J410" i="2"/>
  <c r="E411" i="2"/>
  <c r="L411" i="2" s="1"/>
  <c r="H408" i="2"/>
  <c r="G409" i="2"/>
  <c r="F409" i="2" s="1"/>
  <c r="I408" i="2" l="1"/>
  <c r="M408" i="2"/>
  <c r="J411" i="2"/>
  <c r="E412" i="2"/>
  <c r="L412" i="2" s="1"/>
  <c r="H409" i="2"/>
  <c r="G410" i="2"/>
  <c r="F410" i="2" s="1"/>
  <c r="I409" i="2" l="1"/>
  <c r="M409" i="2"/>
  <c r="H410" i="2"/>
  <c r="G411" i="2"/>
  <c r="F411" i="2" s="1"/>
  <c r="J412" i="2"/>
  <c r="E413" i="2"/>
  <c r="L413" i="2" s="1"/>
  <c r="I410" i="2" l="1"/>
  <c r="M410" i="2"/>
  <c r="H411" i="2"/>
  <c r="G412" i="2"/>
  <c r="F412" i="2" s="1"/>
  <c r="J413" i="2"/>
  <c r="E414" i="2"/>
  <c r="L414" i="2" s="1"/>
  <c r="I411" i="2" l="1"/>
  <c r="M411" i="2"/>
  <c r="J414" i="2"/>
  <c r="E415" i="2"/>
  <c r="L415" i="2" s="1"/>
  <c r="H412" i="2"/>
  <c r="G413" i="2"/>
  <c r="F413" i="2" s="1"/>
  <c r="I412" i="2" l="1"/>
  <c r="M412" i="2"/>
  <c r="J415" i="2"/>
  <c r="E416" i="2"/>
  <c r="L416" i="2" s="1"/>
  <c r="H413" i="2"/>
  <c r="G414" i="2"/>
  <c r="F414" i="2" s="1"/>
  <c r="I413" i="2" l="1"/>
  <c r="M413" i="2"/>
  <c r="H414" i="2"/>
  <c r="G415" i="2"/>
  <c r="F415" i="2" s="1"/>
  <c r="J416" i="2"/>
  <c r="E417" i="2"/>
  <c r="L417" i="2" s="1"/>
  <c r="I414" i="2" l="1"/>
  <c r="M414" i="2"/>
  <c r="J417" i="2"/>
  <c r="E418" i="2"/>
  <c r="L418" i="2" s="1"/>
  <c r="H415" i="2"/>
  <c r="G416" i="2"/>
  <c r="F416" i="2" s="1"/>
  <c r="I415" i="2" l="1"/>
  <c r="M415" i="2"/>
  <c r="J418" i="2"/>
  <c r="E419" i="2"/>
  <c r="L419" i="2" s="1"/>
  <c r="H416" i="2"/>
  <c r="G417" i="2"/>
  <c r="F417" i="2" s="1"/>
  <c r="I416" i="2" l="1"/>
  <c r="M416" i="2"/>
  <c r="H417" i="2"/>
  <c r="G418" i="2"/>
  <c r="F418" i="2" s="1"/>
  <c r="J419" i="2"/>
  <c r="E420" i="2"/>
  <c r="L420" i="2" s="1"/>
  <c r="I417" i="2" l="1"/>
  <c r="M417" i="2"/>
  <c r="H418" i="2"/>
  <c r="G419" i="2"/>
  <c r="F419" i="2" s="1"/>
  <c r="J420" i="2"/>
  <c r="E421" i="2"/>
  <c r="L421" i="2" s="1"/>
  <c r="I418" i="2" l="1"/>
  <c r="M418" i="2"/>
  <c r="J421" i="2"/>
  <c r="E422" i="2"/>
  <c r="L422" i="2" s="1"/>
  <c r="H419" i="2"/>
  <c r="G420" i="2"/>
  <c r="F420" i="2" s="1"/>
  <c r="I419" i="2" l="1"/>
  <c r="M419" i="2"/>
  <c r="J422" i="2"/>
  <c r="E423" i="2"/>
  <c r="L423" i="2" s="1"/>
  <c r="H420" i="2"/>
  <c r="G421" i="2"/>
  <c r="F421" i="2" s="1"/>
  <c r="I420" i="2" l="1"/>
  <c r="M420" i="2"/>
  <c r="H421" i="2"/>
  <c r="G422" i="2"/>
  <c r="F422" i="2" s="1"/>
  <c r="J423" i="2"/>
  <c r="E424" i="2"/>
  <c r="L424" i="2" s="1"/>
  <c r="I421" i="2" l="1"/>
  <c r="M421" i="2"/>
  <c r="J424" i="2"/>
  <c r="E425" i="2"/>
  <c r="L425" i="2" s="1"/>
  <c r="H422" i="2"/>
  <c r="G423" i="2"/>
  <c r="F423" i="2" s="1"/>
  <c r="I422" i="2" l="1"/>
  <c r="M422" i="2"/>
  <c r="J425" i="2"/>
  <c r="E426" i="2"/>
  <c r="L426" i="2" s="1"/>
  <c r="H423" i="2"/>
  <c r="G424" i="2"/>
  <c r="F424" i="2" s="1"/>
  <c r="I423" i="2" l="1"/>
  <c r="M423" i="2"/>
  <c r="J426" i="2"/>
  <c r="E427" i="2"/>
  <c r="L427" i="2" s="1"/>
  <c r="H424" i="2"/>
  <c r="G425" i="2"/>
  <c r="F425" i="2" s="1"/>
  <c r="I424" i="2" l="1"/>
  <c r="M424" i="2"/>
  <c r="J427" i="2"/>
  <c r="E428" i="2"/>
  <c r="L428" i="2" s="1"/>
  <c r="H425" i="2"/>
  <c r="G426" i="2"/>
  <c r="F426" i="2" s="1"/>
  <c r="I425" i="2" l="1"/>
  <c r="M425" i="2"/>
  <c r="J428" i="2"/>
  <c r="E429" i="2"/>
  <c r="L429" i="2" s="1"/>
  <c r="H426" i="2"/>
  <c r="G427" i="2"/>
  <c r="F427" i="2" s="1"/>
  <c r="I426" i="2" l="1"/>
  <c r="M426" i="2"/>
  <c r="J429" i="2"/>
  <c r="E430" i="2"/>
  <c r="L430" i="2" s="1"/>
  <c r="H427" i="2"/>
  <c r="G428" i="2"/>
  <c r="F428" i="2" s="1"/>
  <c r="I427" i="2" l="1"/>
  <c r="M427" i="2"/>
  <c r="H428" i="2"/>
  <c r="G429" i="2"/>
  <c r="F429" i="2" s="1"/>
  <c r="J430" i="2"/>
  <c r="E431" i="2"/>
  <c r="L431" i="2" s="1"/>
  <c r="I428" i="2" l="1"/>
  <c r="M428" i="2"/>
  <c r="J431" i="2"/>
  <c r="E432" i="2"/>
  <c r="L432" i="2" s="1"/>
  <c r="H429" i="2"/>
  <c r="G430" i="2"/>
  <c r="F430" i="2" s="1"/>
  <c r="I429" i="2" l="1"/>
  <c r="M429" i="2"/>
  <c r="J432" i="2"/>
  <c r="E433" i="2"/>
  <c r="L433" i="2" s="1"/>
  <c r="H430" i="2"/>
  <c r="G431" i="2"/>
  <c r="F431" i="2" s="1"/>
  <c r="I430" i="2" l="1"/>
  <c r="M430" i="2"/>
  <c r="H431" i="2"/>
  <c r="G432" i="2"/>
  <c r="F432" i="2" s="1"/>
  <c r="J433" i="2"/>
  <c r="E434" i="2"/>
  <c r="L434" i="2" s="1"/>
  <c r="I431" i="2" l="1"/>
  <c r="M431" i="2"/>
  <c r="H432" i="2"/>
  <c r="G433" i="2"/>
  <c r="F433" i="2" s="1"/>
  <c r="J434" i="2"/>
  <c r="E435" i="2"/>
  <c r="L435" i="2" s="1"/>
  <c r="I432" i="2" l="1"/>
  <c r="M432" i="2"/>
  <c r="J435" i="2"/>
  <c r="E436" i="2"/>
  <c r="L436" i="2" s="1"/>
  <c r="H433" i="2"/>
  <c r="G434" i="2"/>
  <c r="F434" i="2" s="1"/>
  <c r="I433" i="2" l="1"/>
  <c r="M433" i="2"/>
  <c r="J436" i="2"/>
  <c r="E437" i="2"/>
  <c r="L437" i="2" s="1"/>
  <c r="H434" i="2"/>
  <c r="G435" i="2"/>
  <c r="F435" i="2" s="1"/>
  <c r="I434" i="2" l="1"/>
  <c r="M434" i="2"/>
  <c r="H435" i="2"/>
  <c r="G436" i="2"/>
  <c r="F436" i="2" s="1"/>
  <c r="J437" i="2"/>
  <c r="E438" i="2"/>
  <c r="L438" i="2" s="1"/>
  <c r="I435" i="2" l="1"/>
  <c r="M435" i="2"/>
  <c r="H436" i="2"/>
  <c r="G437" i="2"/>
  <c r="F437" i="2" s="1"/>
  <c r="J438" i="2"/>
  <c r="E439" i="2"/>
  <c r="L439" i="2" s="1"/>
  <c r="I436" i="2" l="1"/>
  <c r="M436" i="2"/>
  <c r="J439" i="2"/>
  <c r="E440" i="2"/>
  <c r="L440" i="2" s="1"/>
  <c r="H437" i="2"/>
  <c r="G438" i="2"/>
  <c r="F438" i="2" s="1"/>
  <c r="I437" i="2" l="1"/>
  <c r="M437" i="2"/>
  <c r="H438" i="2"/>
  <c r="G439" i="2"/>
  <c r="F439" i="2" s="1"/>
  <c r="J440" i="2"/>
  <c r="E441" i="2"/>
  <c r="L441" i="2" s="1"/>
  <c r="I438" i="2" l="1"/>
  <c r="M438" i="2"/>
  <c r="H439" i="2"/>
  <c r="G440" i="2"/>
  <c r="F440" i="2" s="1"/>
  <c r="J441" i="2"/>
  <c r="E442" i="2"/>
  <c r="L442" i="2" s="1"/>
  <c r="I439" i="2" l="1"/>
  <c r="M439" i="2"/>
  <c r="J442" i="2"/>
  <c r="E443" i="2"/>
  <c r="L443" i="2" s="1"/>
  <c r="H440" i="2"/>
  <c r="G441" i="2"/>
  <c r="F441" i="2" s="1"/>
  <c r="I440" i="2" l="1"/>
  <c r="M440" i="2"/>
  <c r="J443" i="2"/>
  <c r="E444" i="2"/>
  <c r="L444" i="2" s="1"/>
  <c r="H441" i="2"/>
  <c r="G442" i="2"/>
  <c r="F442" i="2" s="1"/>
  <c r="I441" i="2" l="1"/>
  <c r="M441" i="2"/>
  <c r="H442" i="2"/>
  <c r="G443" i="2"/>
  <c r="F443" i="2" s="1"/>
  <c r="J444" i="2"/>
  <c r="E445" i="2"/>
  <c r="L445" i="2" s="1"/>
  <c r="I442" i="2" l="1"/>
  <c r="M442" i="2"/>
  <c r="J445" i="2"/>
  <c r="E446" i="2"/>
  <c r="L446" i="2" s="1"/>
  <c r="H443" i="2"/>
  <c r="G444" i="2"/>
  <c r="F444" i="2" s="1"/>
  <c r="I443" i="2" l="1"/>
  <c r="M443" i="2"/>
  <c r="H444" i="2"/>
  <c r="G445" i="2"/>
  <c r="F445" i="2" s="1"/>
  <c r="J446" i="2"/>
  <c r="E447" i="2"/>
  <c r="L447" i="2" s="1"/>
  <c r="I444" i="2" l="1"/>
  <c r="M444" i="2"/>
  <c r="H445" i="2"/>
  <c r="G446" i="2"/>
  <c r="F446" i="2" s="1"/>
  <c r="J447" i="2"/>
  <c r="E448" i="2"/>
  <c r="L448" i="2" s="1"/>
  <c r="I445" i="2" l="1"/>
  <c r="M445" i="2"/>
  <c r="J448" i="2"/>
  <c r="E449" i="2"/>
  <c r="L449" i="2" s="1"/>
  <c r="H446" i="2"/>
  <c r="G447" i="2"/>
  <c r="F447" i="2" s="1"/>
  <c r="I446" i="2" l="1"/>
  <c r="M446" i="2"/>
  <c r="J449" i="2"/>
  <c r="E450" i="2"/>
  <c r="L450" i="2" s="1"/>
  <c r="H447" i="2"/>
  <c r="G448" i="2"/>
  <c r="F448" i="2" s="1"/>
  <c r="I447" i="2" l="1"/>
  <c r="M447" i="2"/>
  <c r="H448" i="2"/>
  <c r="G449" i="2"/>
  <c r="F449" i="2" s="1"/>
  <c r="J450" i="2"/>
  <c r="E451" i="2"/>
  <c r="L451" i="2" s="1"/>
  <c r="I448" i="2" l="1"/>
  <c r="M448" i="2"/>
  <c r="J451" i="2"/>
  <c r="E452" i="2"/>
  <c r="L452" i="2" s="1"/>
  <c r="H449" i="2"/>
  <c r="G450" i="2"/>
  <c r="F450" i="2" s="1"/>
  <c r="I449" i="2" l="1"/>
  <c r="M449" i="2"/>
  <c r="J452" i="2"/>
  <c r="E453" i="2"/>
  <c r="L453" i="2" s="1"/>
  <c r="H450" i="2"/>
  <c r="G451" i="2"/>
  <c r="F451" i="2" s="1"/>
  <c r="I450" i="2" l="1"/>
  <c r="M450" i="2"/>
  <c r="H451" i="2"/>
  <c r="G452" i="2"/>
  <c r="F452" i="2" s="1"/>
  <c r="J453" i="2"/>
  <c r="E454" i="2"/>
  <c r="L454" i="2" s="1"/>
  <c r="I451" i="2" l="1"/>
  <c r="M451" i="2"/>
  <c r="J454" i="2"/>
  <c r="E455" i="2"/>
  <c r="L455" i="2" s="1"/>
  <c r="H452" i="2"/>
  <c r="G453" i="2"/>
  <c r="F453" i="2" s="1"/>
  <c r="I452" i="2" l="1"/>
  <c r="M452" i="2"/>
  <c r="J455" i="2"/>
  <c r="E456" i="2"/>
  <c r="L456" i="2" s="1"/>
  <c r="H453" i="2"/>
  <c r="G454" i="2"/>
  <c r="F454" i="2" s="1"/>
  <c r="I453" i="2" l="1"/>
  <c r="M453" i="2"/>
  <c r="H454" i="2"/>
  <c r="G455" i="2"/>
  <c r="F455" i="2" s="1"/>
  <c r="J456" i="2"/>
  <c r="E457" i="2"/>
  <c r="L457" i="2" s="1"/>
  <c r="I454" i="2" l="1"/>
  <c r="M454" i="2"/>
  <c r="H455" i="2"/>
  <c r="G456" i="2"/>
  <c r="F456" i="2" s="1"/>
  <c r="J457" i="2"/>
  <c r="E458" i="2"/>
  <c r="L458" i="2" s="1"/>
  <c r="I455" i="2" l="1"/>
  <c r="M455" i="2"/>
  <c r="H456" i="2"/>
  <c r="G457" i="2"/>
  <c r="F457" i="2" s="1"/>
  <c r="J458" i="2"/>
  <c r="E459" i="2"/>
  <c r="L459" i="2" s="1"/>
  <c r="I456" i="2" l="1"/>
  <c r="M456" i="2"/>
  <c r="J459" i="2"/>
  <c r="E460" i="2"/>
  <c r="L460" i="2" s="1"/>
  <c r="H457" i="2"/>
  <c r="G458" i="2"/>
  <c r="F458" i="2" s="1"/>
  <c r="I457" i="2" l="1"/>
  <c r="M457" i="2"/>
  <c r="J460" i="2"/>
  <c r="E461" i="2"/>
  <c r="L461" i="2" s="1"/>
  <c r="H458" i="2"/>
  <c r="G459" i="2"/>
  <c r="F459" i="2" s="1"/>
  <c r="I458" i="2" l="1"/>
  <c r="M458" i="2"/>
  <c r="J461" i="2"/>
  <c r="E462" i="2"/>
  <c r="L462" i="2" s="1"/>
  <c r="H459" i="2"/>
  <c r="G460" i="2"/>
  <c r="F460" i="2" s="1"/>
  <c r="I459" i="2" l="1"/>
  <c r="M459" i="2"/>
  <c r="H460" i="2"/>
  <c r="G461" i="2"/>
  <c r="F461" i="2" s="1"/>
  <c r="J462" i="2"/>
  <c r="E463" i="2"/>
  <c r="L463" i="2" s="1"/>
  <c r="I460" i="2" l="1"/>
  <c r="M460" i="2"/>
  <c r="J463" i="2"/>
  <c r="E464" i="2"/>
  <c r="L464" i="2" s="1"/>
  <c r="H461" i="2"/>
  <c r="G462" i="2"/>
  <c r="F462" i="2" s="1"/>
  <c r="I461" i="2" l="1"/>
  <c r="M461" i="2"/>
  <c r="J464" i="2"/>
  <c r="E465" i="2"/>
  <c r="L465" i="2" s="1"/>
  <c r="H462" i="2"/>
  <c r="G463" i="2"/>
  <c r="F463" i="2" s="1"/>
  <c r="I462" i="2" l="1"/>
  <c r="M462" i="2"/>
  <c r="H463" i="2"/>
  <c r="G464" i="2"/>
  <c r="F464" i="2" s="1"/>
  <c r="J465" i="2"/>
  <c r="E466" i="2"/>
  <c r="L466" i="2" s="1"/>
  <c r="I463" i="2" l="1"/>
  <c r="M463" i="2"/>
  <c r="J466" i="2"/>
  <c r="E467" i="2"/>
  <c r="L467" i="2" s="1"/>
  <c r="H464" i="2"/>
  <c r="G465" i="2"/>
  <c r="F465" i="2" s="1"/>
  <c r="I464" i="2" l="1"/>
  <c r="M464" i="2"/>
  <c r="H465" i="2"/>
  <c r="G466" i="2"/>
  <c r="F466" i="2" s="1"/>
  <c r="J467" i="2"/>
  <c r="E468" i="2"/>
  <c r="L468" i="2" s="1"/>
  <c r="I465" i="2" l="1"/>
  <c r="M465" i="2"/>
  <c r="J468" i="2"/>
  <c r="E469" i="2"/>
  <c r="L469" i="2" s="1"/>
  <c r="H466" i="2"/>
  <c r="G467" i="2"/>
  <c r="F467" i="2" s="1"/>
  <c r="I466" i="2" l="1"/>
  <c r="M466" i="2"/>
  <c r="H467" i="2"/>
  <c r="G468" i="2"/>
  <c r="F468" i="2" s="1"/>
  <c r="J469" i="2"/>
  <c r="E470" i="2"/>
  <c r="L470" i="2" s="1"/>
  <c r="I467" i="2" l="1"/>
  <c r="M467" i="2"/>
  <c r="J470" i="2"/>
  <c r="E471" i="2"/>
  <c r="L471" i="2" s="1"/>
  <c r="H468" i="2"/>
  <c r="G469" i="2"/>
  <c r="F469" i="2" s="1"/>
  <c r="I468" i="2" l="1"/>
  <c r="M468" i="2"/>
  <c r="H469" i="2"/>
  <c r="G470" i="2"/>
  <c r="F470" i="2" s="1"/>
  <c r="J471" i="2"/>
  <c r="E472" i="2"/>
  <c r="L472" i="2" s="1"/>
  <c r="I469" i="2" l="1"/>
  <c r="M469" i="2"/>
  <c r="J472" i="2"/>
  <c r="E473" i="2"/>
  <c r="L473" i="2" s="1"/>
  <c r="H470" i="2"/>
  <c r="G471" i="2"/>
  <c r="F471" i="2" s="1"/>
  <c r="I470" i="2" l="1"/>
  <c r="M470" i="2"/>
  <c r="J473" i="2"/>
  <c r="E474" i="2"/>
  <c r="L474" i="2" s="1"/>
  <c r="H471" i="2"/>
  <c r="G472" i="2"/>
  <c r="F472" i="2" s="1"/>
  <c r="I471" i="2" l="1"/>
  <c r="M471" i="2"/>
  <c r="J474" i="2"/>
  <c r="E475" i="2"/>
  <c r="L475" i="2" s="1"/>
  <c r="H472" i="2"/>
  <c r="G473" i="2"/>
  <c r="F473" i="2" s="1"/>
  <c r="I472" i="2" l="1"/>
  <c r="M472" i="2"/>
  <c r="H473" i="2"/>
  <c r="G474" i="2"/>
  <c r="F474" i="2" s="1"/>
  <c r="J475" i="2"/>
  <c r="E476" i="2"/>
  <c r="L476" i="2" s="1"/>
  <c r="I473" i="2" l="1"/>
  <c r="M473" i="2"/>
  <c r="J476" i="2"/>
  <c r="E477" i="2"/>
  <c r="L477" i="2" s="1"/>
  <c r="H474" i="2"/>
  <c r="G475" i="2"/>
  <c r="F475" i="2" s="1"/>
  <c r="I474" i="2" l="1"/>
  <c r="M474" i="2"/>
  <c r="J477" i="2"/>
  <c r="E478" i="2"/>
  <c r="L478" i="2" s="1"/>
  <c r="H475" i="2"/>
  <c r="G476" i="2"/>
  <c r="F476" i="2" s="1"/>
  <c r="I475" i="2" l="1"/>
  <c r="M475" i="2"/>
  <c r="H476" i="2"/>
  <c r="G477" i="2"/>
  <c r="F477" i="2" s="1"/>
  <c r="J478" i="2"/>
  <c r="E479" i="2"/>
  <c r="L479" i="2" s="1"/>
  <c r="I476" i="2" l="1"/>
  <c r="M476" i="2"/>
  <c r="J479" i="2"/>
  <c r="E480" i="2"/>
  <c r="L480" i="2" s="1"/>
  <c r="H477" i="2"/>
  <c r="G478" i="2"/>
  <c r="F478" i="2" s="1"/>
  <c r="I477" i="2" l="1"/>
  <c r="M477" i="2"/>
  <c r="H478" i="2"/>
  <c r="G479" i="2"/>
  <c r="F479" i="2" s="1"/>
  <c r="J480" i="2"/>
  <c r="E481" i="2"/>
  <c r="L481" i="2" s="1"/>
  <c r="I478" i="2" l="1"/>
  <c r="M478" i="2"/>
  <c r="J481" i="2"/>
  <c r="E482" i="2"/>
  <c r="L482" i="2" s="1"/>
  <c r="H479" i="2"/>
  <c r="G480" i="2"/>
  <c r="F480" i="2" s="1"/>
  <c r="I479" i="2" l="1"/>
  <c r="M479" i="2"/>
  <c r="H480" i="2"/>
  <c r="G481" i="2"/>
  <c r="F481" i="2" s="1"/>
  <c r="J482" i="2"/>
  <c r="E483" i="2"/>
  <c r="L483" i="2" s="1"/>
  <c r="I480" i="2" l="1"/>
  <c r="M480" i="2"/>
  <c r="J483" i="2"/>
  <c r="E484" i="2"/>
  <c r="L484" i="2" s="1"/>
  <c r="H481" i="2"/>
  <c r="G482" i="2"/>
  <c r="F482" i="2" s="1"/>
  <c r="I481" i="2" l="1"/>
  <c r="M481" i="2"/>
  <c r="J484" i="2"/>
  <c r="E485" i="2"/>
  <c r="L485" i="2" s="1"/>
  <c r="H482" i="2"/>
  <c r="G483" i="2"/>
  <c r="F483" i="2" s="1"/>
  <c r="I482" i="2" l="1"/>
  <c r="M482" i="2"/>
  <c r="H483" i="2"/>
  <c r="G484" i="2"/>
  <c r="F484" i="2" s="1"/>
  <c r="J485" i="2"/>
  <c r="E486" i="2"/>
  <c r="L486" i="2" s="1"/>
  <c r="I483" i="2" l="1"/>
  <c r="M483" i="2"/>
  <c r="J486" i="2"/>
  <c r="E487" i="2"/>
  <c r="L487" i="2" s="1"/>
  <c r="H484" i="2"/>
  <c r="G485" i="2"/>
  <c r="F485" i="2" s="1"/>
  <c r="I484" i="2" l="1"/>
  <c r="M484" i="2"/>
  <c r="H485" i="2"/>
  <c r="G486" i="2"/>
  <c r="F486" i="2" s="1"/>
  <c r="J487" i="2"/>
  <c r="E488" i="2"/>
  <c r="L488" i="2" s="1"/>
  <c r="I485" i="2" l="1"/>
  <c r="M485" i="2"/>
  <c r="J488" i="2"/>
  <c r="E489" i="2"/>
  <c r="L489" i="2" s="1"/>
  <c r="H486" i="2"/>
  <c r="G487" i="2"/>
  <c r="F487" i="2" s="1"/>
  <c r="I486" i="2" l="1"/>
  <c r="M486" i="2"/>
  <c r="H487" i="2"/>
  <c r="G488" i="2"/>
  <c r="F488" i="2" s="1"/>
  <c r="J489" i="2"/>
  <c r="E490" i="2"/>
  <c r="L490" i="2" s="1"/>
  <c r="I487" i="2" l="1"/>
  <c r="M487" i="2"/>
  <c r="H488" i="2"/>
  <c r="G489" i="2"/>
  <c r="F489" i="2" s="1"/>
  <c r="J490" i="2"/>
  <c r="E491" i="2"/>
  <c r="L491" i="2" s="1"/>
  <c r="I488" i="2" l="1"/>
  <c r="M488" i="2"/>
  <c r="H489" i="2"/>
  <c r="G490" i="2"/>
  <c r="F490" i="2" s="1"/>
  <c r="J491" i="2"/>
  <c r="E492" i="2"/>
  <c r="L492" i="2" s="1"/>
  <c r="I489" i="2" l="1"/>
  <c r="M489" i="2"/>
  <c r="J492" i="2"/>
  <c r="E493" i="2"/>
  <c r="L493" i="2" s="1"/>
  <c r="H490" i="2"/>
  <c r="G491" i="2"/>
  <c r="F491" i="2" s="1"/>
  <c r="I490" i="2" l="1"/>
  <c r="M490" i="2"/>
  <c r="H491" i="2"/>
  <c r="G492" i="2"/>
  <c r="F492" i="2" s="1"/>
  <c r="J493" i="2"/>
  <c r="E494" i="2"/>
  <c r="L494" i="2" s="1"/>
  <c r="I491" i="2" l="1"/>
  <c r="M491" i="2"/>
  <c r="J494" i="2"/>
  <c r="E495" i="2"/>
  <c r="L495" i="2" s="1"/>
  <c r="H492" i="2"/>
  <c r="G493" i="2"/>
  <c r="F493" i="2" s="1"/>
  <c r="I492" i="2" l="1"/>
  <c r="M492" i="2"/>
  <c r="H493" i="2"/>
  <c r="G494" i="2"/>
  <c r="F494" i="2" s="1"/>
  <c r="J495" i="2"/>
  <c r="E496" i="2"/>
  <c r="L496" i="2" s="1"/>
  <c r="I493" i="2" l="1"/>
  <c r="M493" i="2"/>
  <c r="J496" i="2"/>
  <c r="E497" i="2"/>
  <c r="L497" i="2" s="1"/>
  <c r="H494" i="2"/>
  <c r="G495" i="2"/>
  <c r="F495" i="2" s="1"/>
  <c r="I494" i="2" l="1"/>
  <c r="M494" i="2"/>
  <c r="J497" i="2"/>
  <c r="E498" i="2"/>
  <c r="L498" i="2" s="1"/>
  <c r="H495" i="2"/>
  <c r="G496" i="2"/>
  <c r="F496" i="2" s="1"/>
  <c r="I495" i="2" l="1"/>
  <c r="M495" i="2"/>
  <c r="H496" i="2"/>
  <c r="G497" i="2"/>
  <c r="F497" i="2" s="1"/>
  <c r="J498" i="2"/>
  <c r="E499" i="2"/>
  <c r="L499" i="2" s="1"/>
  <c r="I496" i="2" l="1"/>
  <c r="M496" i="2"/>
  <c r="J499" i="2"/>
  <c r="E500" i="2"/>
  <c r="L500" i="2" s="1"/>
  <c r="H497" i="2"/>
  <c r="G498" i="2"/>
  <c r="F498" i="2" s="1"/>
  <c r="I497" i="2" l="1"/>
  <c r="M497" i="2"/>
  <c r="H498" i="2"/>
  <c r="G499" i="2"/>
  <c r="F499" i="2" s="1"/>
  <c r="J500" i="2"/>
  <c r="E501" i="2"/>
  <c r="L501" i="2" s="1"/>
  <c r="I498" i="2" l="1"/>
  <c r="M498" i="2"/>
  <c r="J501" i="2"/>
  <c r="E502" i="2"/>
  <c r="L502" i="2" s="1"/>
  <c r="H499" i="2"/>
  <c r="G500" i="2"/>
  <c r="F500" i="2" s="1"/>
  <c r="I499" i="2" l="1"/>
  <c r="M499" i="2"/>
  <c r="J502" i="2"/>
  <c r="E503" i="2"/>
  <c r="L503" i="2" s="1"/>
  <c r="H500" i="2"/>
  <c r="G501" i="2"/>
  <c r="F501" i="2" s="1"/>
  <c r="I500" i="2" l="1"/>
  <c r="M500" i="2"/>
  <c r="H501" i="2"/>
  <c r="G502" i="2"/>
  <c r="F502" i="2" s="1"/>
  <c r="J503" i="2"/>
  <c r="E504" i="2"/>
  <c r="L504" i="2" s="1"/>
  <c r="I501" i="2" l="1"/>
  <c r="M501" i="2"/>
  <c r="J504" i="2"/>
  <c r="E505" i="2"/>
  <c r="L505" i="2" s="1"/>
  <c r="H502" i="2"/>
  <c r="G503" i="2"/>
  <c r="F503" i="2" s="1"/>
  <c r="I502" i="2" l="1"/>
  <c r="M502" i="2"/>
  <c r="H503" i="2"/>
  <c r="G504" i="2"/>
  <c r="F504" i="2" s="1"/>
  <c r="J505" i="2"/>
  <c r="E506" i="2"/>
  <c r="L506" i="2" s="1"/>
  <c r="I503" i="2" l="1"/>
  <c r="M503" i="2"/>
  <c r="J506" i="2"/>
  <c r="E507" i="2"/>
  <c r="L507" i="2" s="1"/>
  <c r="H504" i="2"/>
  <c r="G505" i="2"/>
  <c r="F505" i="2" s="1"/>
  <c r="I504" i="2" l="1"/>
  <c r="M504" i="2"/>
  <c r="H505" i="2"/>
  <c r="G506" i="2"/>
  <c r="F506" i="2" s="1"/>
  <c r="J507" i="2"/>
  <c r="E508" i="2"/>
  <c r="L508" i="2" s="1"/>
  <c r="I505" i="2" l="1"/>
  <c r="M505" i="2"/>
  <c r="J508" i="2"/>
  <c r="E509" i="2"/>
  <c r="L509" i="2" s="1"/>
  <c r="H506" i="2"/>
  <c r="G507" i="2"/>
  <c r="F507" i="2" s="1"/>
  <c r="I506" i="2" l="1"/>
  <c r="M506" i="2"/>
  <c r="J509" i="2"/>
  <c r="E510" i="2"/>
  <c r="L510" i="2" s="1"/>
  <c r="H507" i="2"/>
  <c r="G508" i="2"/>
  <c r="F508" i="2" s="1"/>
  <c r="I507" i="2" l="1"/>
  <c r="M507" i="2"/>
  <c r="H508" i="2"/>
  <c r="G509" i="2"/>
  <c r="F509" i="2" s="1"/>
  <c r="J510" i="2"/>
  <c r="E511" i="2"/>
  <c r="L511" i="2" s="1"/>
  <c r="I508" i="2" l="1"/>
  <c r="M508" i="2"/>
  <c r="J511" i="2"/>
  <c r="E512" i="2"/>
  <c r="L512" i="2" s="1"/>
  <c r="H509" i="2"/>
  <c r="G510" i="2"/>
  <c r="F510" i="2" s="1"/>
  <c r="I509" i="2" l="1"/>
  <c r="M509" i="2"/>
  <c r="H510" i="2"/>
  <c r="G511" i="2"/>
  <c r="F511" i="2" s="1"/>
  <c r="J512" i="2"/>
  <c r="E513" i="2"/>
  <c r="L513" i="2" s="1"/>
  <c r="I510" i="2" l="1"/>
  <c r="M510" i="2"/>
  <c r="J513" i="2"/>
  <c r="E514" i="2"/>
  <c r="L514" i="2" s="1"/>
  <c r="H511" i="2"/>
  <c r="G512" i="2"/>
  <c r="F512" i="2" s="1"/>
  <c r="I511" i="2" l="1"/>
  <c r="M511" i="2"/>
  <c r="H512" i="2"/>
  <c r="G513" i="2"/>
  <c r="F513" i="2" s="1"/>
  <c r="J514" i="2"/>
  <c r="E515" i="2"/>
  <c r="L515" i="2" s="1"/>
  <c r="I512" i="2" l="1"/>
  <c r="M512" i="2"/>
  <c r="J515" i="2"/>
  <c r="E516" i="2"/>
  <c r="L516" i="2" s="1"/>
  <c r="H513" i="2"/>
  <c r="G514" i="2"/>
  <c r="F514" i="2" s="1"/>
  <c r="I513" i="2" l="1"/>
  <c r="M513" i="2"/>
  <c r="J516" i="2"/>
  <c r="E517" i="2"/>
  <c r="L517" i="2" s="1"/>
  <c r="H514" i="2"/>
  <c r="G515" i="2"/>
  <c r="F515" i="2" s="1"/>
  <c r="I514" i="2" l="1"/>
  <c r="M514" i="2"/>
  <c r="H515" i="2"/>
  <c r="G516" i="2"/>
  <c r="F516" i="2" s="1"/>
  <c r="J517" i="2"/>
  <c r="E518" i="2"/>
  <c r="L518" i="2" s="1"/>
  <c r="I515" i="2" l="1"/>
  <c r="M515" i="2"/>
  <c r="J518" i="2"/>
  <c r="E519" i="2"/>
  <c r="L519" i="2" s="1"/>
  <c r="H516" i="2"/>
  <c r="G517" i="2"/>
  <c r="F517" i="2" s="1"/>
  <c r="I516" i="2" l="1"/>
  <c r="M516" i="2"/>
  <c r="H517" i="2"/>
  <c r="G518" i="2"/>
  <c r="F518" i="2" s="1"/>
  <c r="J519" i="2"/>
  <c r="E520" i="2"/>
  <c r="L520" i="2" s="1"/>
  <c r="I517" i="2" l="1"/>
  <c r="M517" i="2"/>
  <c r="J520" i="2"/>
  <c r="E521" i="2"/>
  <c r="L521" i="2" s="1"/>
  <c r="H518" i="2"/>
  <c r="G519" i="2"/>
  <c r="F519" i="2" s="1"/>
  <c r="I518" i="2" l="1"/>
  <c r="M518" i="2"/>
  <c r="H519" i="2"/>
  <c r="G520" i="2"/>
  <c r="F520" i="2" s="1"/>
  <c r="J521" i="2"/>
  <c r="E522" i="2"/>
  <c r="L522" i="2" s="1"/>
  <c r="I519" i="2" l="1"/>
  <c r="M519" i="2"/>
  <c r="J522" i="2"/>
  <c r="E523" i="2"/>
  <c r="L523" i="2" s="1"/>
  <c r="H520" i="2"/>
  <c r="G521" i="2"/>
  <c r="F521" i="2" s="1"/>
  <c r="I520" i="2" l="1"/>
  <c r="M520" i="2"/>
  <c r="J523" i="2"/>
  <c r="E524" i="2"/>
  <c r="L524" i="2" s="1"/>
  <c r="H521" i="2"/>
  <c r="G522" i="2"/>
  <c r="F522" i="2" s="1"/>
  <c r="I521" i="2" l="1"/>
  <c r="M521" i="2"/>
  <c r="H522" i="2"/>
  <c r="G523" i="2"/>
  <c r="F523" i="2" s="1"/>
  <c r="J524" i="2"/>
  <c r="E525" i="2"/>
  <c r="L525" i="2" s="1"/>
  <c r="I522" i="2" l="1"/>
  <c r="M522" i="2"/>
  <c r="J525" i="2"/>
  <c r="E526" i="2"/>
  <c r="L526" i="2" s="1"/>
  <c r="H523" i="2"/>
  <c r="G524" i="2"/>
  <c r="F524" i="2" s="1"/>
  <c r="I523" i="2" l="1"/>
  <c r="M523" i="2"/>
  <c r="H524" i="2"/>
  <c r="G525" i="2"/>
  <c r="F525" i="2" s="1"/>
  <c r="J526" i="2"/>
  <c r="E527" i="2"/>
  <c r="L527" i="2" s="1"/>
  <c r="I524" i="2" l="1"/>
  <c r="M524" i="2"/>
  <c r="J527" i="2"/>
  <c r="E528" i="2"/>
  <c r="L528" i="2" s="1"/>
  <c r="H525" i="2"/>
  <c r="G526" i="2"/>
  <c r="F526" i="2" s="1"/>
  <c r="I525" i="2" l="1"/>
  <c r="M525" i="2"/>
  <c r="H526" i="2"/>
  <c r="G527" i="2"/>
  <c r="F527" i="2" s="1"/>
  <c r="J528" i="2"/>
  <c r="E529" i="2"/>
  <c r="L529" i="2" s="1"/>
  <c r="I526" i="2" l="1"/>
  <c r="M526" i="2"/>
  <c r="J529" i="2"/>
  <c r="E530" i="2"/>
  <c r="L530" i="2" s="1"/>
  <c r="H527" i="2"/>
  <c r="G528" i="2"/>
  <c r="F528" i="2" s="1"/>
  <c r="I527" i="2" l="1"/>
  <c r="M527" i="2"/>
  <c r="H528" i="2"/>
  <c r="G529" i="2"/>
  <c r="F529" i="2" s="1"/>
  <c r="J530" i="2"/>
  <c r="E531" i="2"/>
  <c r="L531" i="2" s="1"/>
  <c r="I528" i="2" l="1"/>
  <c r="M528" i="2"/>
  <c r="J531" i="2"/>
  <c r="E532" i="2"/>
  <c r="L532" i="2" s="1"/>
  <c r="H529" i="2"/>
  <c r="G530" i="2"/>
  <c r="F530" i="2" s="1"/>
  <c r="I529" i="2" l="1"/>
  <c r="M529" i="2"/>
  <c r="J532" i="2"/>
  <c r="E533" i="2"/>
  <c r="L533" i="2" s="1"/>
  <c r="H530" i="2"/>
  <c r="G531" i="2"/>
  <c r="F531" i="2" s="1"/>
  <c r="I530" i="2" l="1"/>
  <c r="M530" i="2"/>
  <c r="J533" i="2"/>
  <c r="E534" i="2"/>
  <c r="L534" i="2" s="1"/>
  <c r="H531" i="2"/>
  <c r="G532" i="2"/>
  <c r="F532" i="2" s="1"/>
  <c r="I531" i="2" l="1"/>
  <c r="M531" i="2"/>
  <c r="H532" i="2"/>
  <c r="G533" i="2"/>
  <c r="F533" i="2" s="1"/>
  <c r="J534" i="2"/>
  <c r="E535" i="2"/>
  <c r="L535" i="2" s="1"/>
  <c r="I532" i="2" l="1"/>
  <c r="M532" i="2"/>
  <c r="H533" i="2"/>
  <c r="G534" i="2"/>
  <c r="F534" i="2" s="1"/>
  <c r="J535" i="2"/>
  <c r="E536" i="2"/>
  <c r="L536" i="2" s="1"/>
  <c r="I533" i="2" l="1"/>
  <c r="M533" i="2"/>
  <c r="H534" i="2"/>
  <c r="G535" i="2"/>
  <c r="F535" i="2" s="1"/>
  <c r="J536" i="2"/>
  <c r="E537" i="2"/>
  <c r="L537" i="2" s="1"/>
  <c r="I534" i="2" l="1"/>
  <c r="M534" i="2"/>
  <c r="J537" i="2"/>
  <c r="E538" i="2"/>
  <c r="L538" i="2" s="1"/>
  <c r="H535" i="2"/>
  <c r="G536" i="2"/>
  <c r="F536" i="2" s="1"/>
  <c r="I535" i="2" l="1"/>
  <c r="M535" i="2"/>
  <c r="H536" i="2"/>
  <c r="G537" i="2"/>
  <c r="F537" i="2" s="1"/>
  <c r="J538" i="2"/>
  <c r="E539" i="2"/>
  <c r="L539" i="2" s="1"/>
  <c r="I536" i="2" l="1"/>
  <c r="M536" i="2"/>
  <c r="J539" i="2"/>
  <c r="E540" i="2"/>
  <c r="L540" i="2" s="1"/>
  <c r="H537" i="2"/>
  <c r="G538" i="2"/>
  <c r="F538" i="2" s="1"/>
  <c r="I537" i="2" l="1"/>
  <c r="M537" i="2"/>
  <c r="J540" i="2"/>
  <c r="E541" i="2"/>
  <c r="L541" i="2" s="1"/>
  <c r="H538" i="2"/>
  <c r="G539" i="2"/>
  <c r="F539" i="2" s="1"/>
  <c r="I538" i="2" l="1"/>
  <c r="M538" i="2"/>
  <c r="H539" i="2"/>
  <c r="G540" i="2"/>
  <c r="F540" i="2" s="1"/>
  <c r="J541" i="2"/>
  <c r="E542" i="2"/>
  <c r="L542" i="2" s="1"/>
  <c r="I539" i="2" l="1"/>
  <c r="M539" i="2"/>
  <c r="J542" i="2"/>
  <c r="E543" i="2"/>
  <c r="L543" i="2" s="1"/>
  <c r="H540" i="2"/>
  <c r="G541" i="2"/>
  <c r="F541" i="2" s="1"/>
  <c r="I540" i="2" l="1"/>
  <c r="M540" i="2"/>
  <c r="H541" i="2"/>
  <c r="G542" i="2"/>
  <c r="F542" i="2" s="1"/>
  <c r="J543" i="2"/>
  <c r="E544" i="2"/>
  <c r="L544" i="2" s="1"/>
  <c r="I541" i="2" l="1"/>
  <c r="M541" i="2"/>
  <c r="J544" i="2"/>
  <c r="E545" i="2"/>
  <c r="L545" i="2" s="1"/>
  <c r="H542" i="2"/>
  <c r="G543" i="2"/>
  <c r="F543" i="2" s="1"/>
  <c r="I542" i="2" l="1"/>
  <c r="M542" i="2"/>
  <c r="H543" i="2"/>
  <c r="G544" i="2"/>
  <c r="F544" i="2" s="1"/>
  <c r="J545" i="2"/>
  <c r="E546" i="2"/>
  <c r="L546" i="2" s="1"/>
  <c r="I543" i="2" l="1"/>
  <c r="M543" i="2"/>
  <c r="J546" i="2"/>
  <c r="E547" i="2"/>
  <c r="L547" i="2" s="1"/>
  <c r="H544" i="2"/>
  <c r="G545" i="2"/>
  <c r="F545" i="2" s="1"/>
  <c r="I544" i="2" l="1"/>
  <c r="M544" i="2"/>
  <c r="J547" i="2"/>
  <c r="E548" i="2"/>
  <c r="L548" i="2" s="1"/>
  <c r="H545" i="2"/>
  <c r="G546" i="2"/>
  <c r="F546" i="2" s="1"/>
  <c r="I545" i="2" l="1"/>
  <c r="M545" i="2"/>
  <c r="H546" i="2"/>
  <c r="G547" i="2"/>
  <c r="F547" i="2" s="1"/>
  <c r="J548" i="2"/>
  <c r="E549" i="2"/>
  <c r="L549" i="2" s="1"/>
  <c r="I546" i="2" l="1"/>
  <c r="M546" i="2"/>
  <c r="J549" i="2"/>
  <c r="E550" i="2"/>
  <c r="L550" i="2" s="1"/>
  <c r="H547" i="2"/>
  <c r="G548" i="2"/>
  <c r="F548" i="2" s="1"/>
  <c r="I547" i="2" l="1"/>
  <c r="M547" i="2"/>
  <c r="H548" i="2"/>
  <c r="G549" i="2"/>
  <c r="F549" i="2" s="1"/>
  <c r="J550" i="2"/>
  <c r="E551" i="2"/>
  <c r="L551" i="2" s="1"/>
  <c r="I548" i="2" l="1"/>
  <c r="M548" i="2"/>
  <c r="J551" i="2"/>
  <c r="E552" i="2"/>
  <c r="L552" i="2" s="1"/>
  <c r="H549" i="2"/>
  <c r="G550" i="2"/>
  <c r="F550" i="2" s="1"/>
  <c r="I549" i="2" l="1"/>
  <c r="M549" i="2"/>
  <c r="J552" i="2"/>
  <c r="E553" i="2"/>
  <c r="L553" i="2" s="1"/>
  <c r="H550" i="2"/>
  <c r="G551" i="2"/>
  <c r="F551" i="2" s="1"/>
  <c r="I550" i="2" l="1"/>
  <c r="M550" i="2"/>
  <c r="H551" i="2"/>
  <c r="G552" i="2"/>
  <c r="F552" i="2" s="1"/>
  <c r="J553" i="2"/>
  <c r="E554" i="2"/>
  <c r="L554" i="2" s="1"/>
  <c r="I551" i="2" l="1"/>
  <c r="M551" i="2"/>
  <c r="J554" i="2"/>
  <c r="E555" i="2"/>
  <c r="L555" i="2" s="1"/>
  <c r="H552" i="2"/>
  <c r="G553" i="2"/>
  <c r="F553" i="2" s="1"/>
  <c r="I552" i="2" l="1"/>
  <c r="M552" i="2"/>
  <c r="H553" i="2"/>
  <c r="G554" i="2"/>
  <c r="F554" i="2" s="1"/>
  <c r="J555" i="2"/>
  <c r="E556" i="2"/>
  <c r="L556" i="2" s="1"/>
  <c r="I553" i="2" l="1"/>
  <c r="M553" i="2"/>
  <c r="J556" i="2"/>
  <c r="E557" i="2"/>
  <c r="L557" i="2" s="1"/>
  <c r="H554" i="2"/>
  <c r="G555" i="2"/>
  <c r="F555" i="2" s="1"/>
  <c r="I554" i="2" l="1"/>
  <c r="M554" i="2"/>
  <c r="H555" i="2"/>
  <c r="G556" i="2"/>
  <c r="F556" i="2" s="1"/>
  <c r="J557" i="2"/>
  <c r="E558" i="2"/>
  <c r="L558" i="2" s="1"/>
  <c r="I555" i="2" l="1"/>
  <c r="M555" i="2"/>
  <c r="H556" i="2"/>
  <c r="G557" i="2"/>
  <c r="F557" i="2" s="1"/>
  <c r="J558" i="2"/>
  <c r="E559" i="2"/>
  <c r="L559" i="2" s="1"/>
  <c r="I556" i="2" l="1"/>
  <c r="M556" i="2"/>
  <c r="J559" i="2"/>
  <c r="E560" i="2"/>
  <c r="L560" i="2" s="1"/>
  <c r="H557" i="2"/>
  <c r="G558" i="2"/>
  <c r="F558" i="2" s="1"/>
  <c r="I557" i="2" l="1"/>
  <c r="M557" i="2"/>
  <c r="J560" i="2"/>
  <c r="E561" i="2"/>
  <c r="L561" i="2" s="1"/>
  <c r="H558" i="2"/>
  <c r="G559" i="2"/>
  <c r="F559" i="2" s="1"/>
  <c r="I558" i="2" l="1"/>
  <c r="M558" i="2"/>
  <c r="H559" i="2"/>
  <c r="G560" i="2"/>
  <c r="F560" i="2" s="1"/>
  <c r="J561" i="2"/>
  <c r="E562" i="2"/>
  <c r="L562" i="2" s="1"/>
  <c r="I559" i="2" l="1"/>
  <c r="M559" i="2"/>
  <c r="J562" i="2"/>
  <c r="E563" i="2"/>
  <c r="L563" i="2" s="1"/>
  <c r="H560" i="2"/>
  <c r="G561" i="2"/>
  <c r="F561" i="2" s="1"/>
  <c r="I560" i="2" l="1"/>
  <c r="M560" i="2"/>
  <c r="H561" i="2"/>
  <c r="G562" i="2"/>
  <c r="F562" i="2" s="1"/>
  <c r="J563" i="2"/>
  <c r="E564" i="2"/>
  <c r="L564" i="2" s="1"/>
  <c r="I561" i="2" l="1"/>
  <c r="M561" i="2"/>
  <c r="J564" i="2"/>
  <c r="E565" i="2"/>
  <c r="L565" i="2" s="1"/>
  <c r="H562" i="2"/>
  <c r="G563" i="2"/>
  <c r="F563" i="2" s="1"/>
  <c r="I562" i="2" l="1"/>
  <c r="M562" i="2"/>
  <c r="H563" i="2"/>
  <c r="G564" i="2"/>
  <c r="F564" i="2" s="1"/>
  <c r="J565" i="2"/>
  <c r="E566" i="2"/>
  <c r="L566" i="2" s="1"/>
  <c r="I563" i="2" l="1"/>
  <c r="M563" i="2"/>
  <c r="J566" i="2"/>
  <c r="E567" i="2"/>
  <c r="L567" i="2" s="1"/>
  <c r="H564" i="2"/>
  <c r="G565" i="2"/>
  <c r="F565" i="2" s="1"/>
  <c r="I564" i="2" l="1"/>
  <c r="M564" i="2"/>
  <c r="H565" i="2"/>
  <c r="G566" i="2"/>
  <c r="F566" i="2" s="1"/>
  <c r="J567" i="2"/>
  <c r="E568" i="2"/>
  <c r="L568" i="2" s="1"/>
  <c r="I565" i="2" l="1"/>
  <c r="M565" i="2"/>
  <c r="H566" i="2"/>
  <c r="G567" i="2"/>
  <c r="F567" i="2" s="1"/>
  <c r="J568" i="2"/>
  <c r="E569" i="2"/>
  <c r="L569" i="2" s="1"/>
  <c r="I566" i="2" l="1"/>
  <c r="M566" i="2"/>
  <c r="J569" i="2"/>
  <c r="E570" i="2"/>
  <c r="L570" i="2" s="1"/>
  <c r="H567" i="2"/>
  <c r="G568" i="2"/>
  <c r="F568" i="2" s="1"/>
  <c r="I567" i="2" l="1"/>
  <c r="M567" i="2"/>
  <c r="H568" i="2"/>
  <c r="G569" i="2"/>
  <c r="F569" i="2" s="1"/>
  <c r="J570" i="2"/>
  <c r="E571" i="2"/>
  <c r="L571" i="2" s="1"/>
  <c r="I568" i="2" l="1"/>
  <c r="M568" i="2"/>
  <c r="H569" i="2"/>
  <c r="G570" i="2"/>
  <c r="F570" i="2" s="1"/>
  <c r="J571" i="2"/>
  <c r="E572" i="2"/>
  <c r="L572" i="2" s="1"/>
  <c r="I569" i="2" l="1"/>
  <c r="M569" i="2"/>
  <c r="J572" i="2"/>
  <c r="E573" i="2"/>
  <c r="L573" i="2" s="1"/>
  <c r="H570" i="2"/>
  <c r="G571" i="2"/>
  <c r="F571" i="2" s="1"/>
  <c r="I570" i="2" l="1"/>
  <c r="M570" i="2"/>
  <c r="H571" i="2"/>
  <c r="G572" i="2"/>
  <c r="F572" i="2" s="1"/>
  <c r="J573" i="2"/>
  <c r="E574" i="2"/>
  <c r="L574" i="2" s="1"/>
  <c r="I571" i="2" l="1"/>
  <c r="M571" i="2"/>
  <c r="J574" i="2"/>
  <c r="E575" i="2"/>
  <c r="L575" i="2" s="1"/>
  <c r="H572" i="2"/>
  <c r="G573" i="2"/>
  <c r="F573" i="2" s="1"/>
  <c r="I572" i="2" l="1"/>
  <c r="M572" i="2"/>
  <c r="J575" i="2"/>
  <c r="E576" i="2"/>
  <c r="L576" i="2" s="1"/>
  <c r="H573" i="2"/>
  <c r="G574" i="2"/>
  <c r="F574" i="2" s="1"/>
  <c r="I573" i="2" l="1"/>
  <c r="M573" i="2"/>
  <c r="H574" i="2"/>
  <c r="G575" i="2"/>
  <c r="F575" i="2" s="1"/>
  <c r="J576" i="2"/>
  <c r="E577" i="2"/>
  <c r="L577" i="2" s="1"/>
  <c r="I574" i="2" l="1"/>
  <c r="M574" i="2"/>
  <c r="J577" i="2"/>
  <c r="E578" i="2"/>
  <c r="L578" i="2" s="1"/>
  <c r="H575" i="2"/>
  <c r="G576" i="2"/>
  <c r="F576" i="2" s="1"/>
  <c r="I575" i="2" l="1"/>
  <c r="M575" i="2"/>
  <c r="H576" i="2"/>
  <c r="G577" i="2"/>
  <c r="F577" i="2" s="1"/>
  <c r="J578" i="2"/>
  <c r="E579" i="2"/>
  <c r="L579" i="2" s="1"/>
  <c r="I576" i="2" l="1"/>
  <c r="M576" i="2"/>
  <c r="J579" i="2"/>
  <c r="E580" i="2"/>
  <c r="L580" i="2" s="1"/>
  <c r="H577" i="2"/>
  <c r="G578" i="2"/>
  <c r="F578" i="2" s="1"/>
  <c r="I577" i="2" l="1"/>
  <c r="M577" i="2"/>
  <c r="H578" i="2"/>
  <c r="G579" i="2"/>
  <c r="F579" i="2" s="1"/>
  <c r="J580" i="2"/>
  <c r="E581" i="2"/>
  <c r="L581" i="2" s="1"/>
  <c r="I578" i="2" l="1"/>
  <c r="M578" i="2"/>
  <c r="J581" i="2"/>
  <c r="E582" i="2"/>
  <c r="L582" i="2" s="1"/>
  <c r="H579" i="2"/>
  <c r="G580" i="2"/>
  <c r="F580" i="2" s="1"/>
  <c r="I579" i="2" l="1"/>
  <c r="M579" i="2"/>
  <c r="H580" i="2"/>
  <c r="G581" i="2"/>
  <c r="F581" i="2" s="1"/>
  <c r="J582" i="2"/>
  <c r="E583" i="2"/>
  <c r="L583" i="2" s="1"/>
  <c r="I580" i="2" l="1"/>
  <c r="M580" i="2"/>
  <c r="H581" i="2"/>
  <c r="G582" i="2"/>
  <c r="F582" i="2" s="1"/>
  <c r="J583" i="2"/>
  <c r="E584" i="2"/>
  <c r="L584" i="2" s="1"/>
  <c r="I581" i="2" l="1"/>
  <c r="M581" i="2"/>
  <c r="J584" i="2"/>
  <c r="E585" i="2"/>
  <c r="L585" i="2" s="1"/>
  <c r="H582" i="2"/>
  <c r="G583" i="2"/>
  <c r="F583" i="2" s="1"/>
  <c r="I582" i="2" l="1"/>
  <c r="M582" i="2"/>
  <c r="H583" i="2"/>
  <c r="G584" i="2"/>
  <c r="F584" i="2" s="1"/>
  <c r="J585" i="2"/>
  <c r="E586" i="2"/>
  <c r="L586" i="2" s="1"/>
  <c r="I583" i="2" l="1"/>
  <c r="M583" i="2"/>
  <c r="J586" i="2"/>
  <c r="E587" i="2"/>
  <c r="L587" i="2" s="1"/>
  <c r="H584" i="2"/>
  <c r="G585" i="2"/>
  <c r="F585" i="2" s="1"/>
  <c r="I584" i="2" l="1"/>
  <c r="M584" i="2"/>
  <c r="H585" i="2"/>
  <c r="G586" i="2"/>
  <c r="F586" i="2" s="1"/>
  <c r="J587" i="2"/>
  <c r="E588" i="2"/>
  <c r="L588" i="2" s="1"/>
  <c r="I585" i="2" l="1"/>
  <c r="M585" i="2"/>
  <c r="H586" i="2"/>
  <c r="G587" i="2"/>
  <c r="F587" i="2" s="1"/>
  <c r="J588" i="2"/>
  <c r="E589" i="2"/>
  <c r="L589" i="2" s="1"/>
  <c r="I586" i="2" l="1"/>
  <c r="M586" i="2"/>
  <c r="J589" i="2"/>
  <c r="E590" i="2"/>
  <c r="L590" i="2" s="1"/>
  <c r="H587" i="2"/>
  <c r="G588" i="2"/>
  <c r="F588" i="2" s="1"/>
  <c r="I587" i="2" l="1"/>
  <c r="M587" i="2"/>
  <c r="H588" i="2"/>
  <c r="G589" i="2"/>
  <c r="F589" i="2" s="1"/>
  <c r="J590" i="2"/>
  <c r="E591" i="2"/>
  <c r="L591" i="2" s="1"/>
  <c r="I588" i="2" l="1"/>
  <c r="M588" i="2"/>
  <c r="J591" i="2"/>
  <c r="E592" i="2"/>
  <c r="L592" i="2" s="1"/>
  <c r="H589" i="2"/>
  <c r="G590" i="2"/>
  <c r="F590" i="2" s="1"/>
  <c r="I589" i="2" l="1"/>
  <c r="M589" i="2"/>
  <c r="J592" i="2"/>
  <c r="E593" i="2"/>
  <c r="L593" i="2" s="1"/>
  <c r="H590" i="2"/>
  <c r="G591" i="2"/>
  <c r="F591" i="2" s="1"/>
  <c r="I590" i="2" l="1"/>
  <c r="M590" i="2"/>
  <c r="H591" i="2"/>
  <c r="G592" i="2"/>
  <c r="F592" i="2" s="1"/>
  <c r="J593" i="2"/>
  <c r="E594" i="2"/>
  <c r="L594" i="2" s="1"/>
  <c r="I591" i="2" l="1"/>
  <c r="M591" i="2"/>
  <c r="J594" i="2"/>
  <c r="E595" i="2"/>
  <c r="L595" i="2" s="1"/>
  <c r="H592" i="2"/>
  <c r="G593" i="2"/>
  <c r="F593" i="2" s="1"/>
  <c r="I592" i="2" l="1"/>
  <c r="M592" i="2"/>
  <c r="H593" i="2"/>
  <c r="G594" i="2"/>
  <c r="F594" i="2" s="1"/>
  <c r="J595" i="2"/>
  <c r="E596" i="2"/>
  <c r="L596" i="2" s="1"/>
  <c r="I593" i="2" l="1"/>
  <c r="M593" i="2"/>
  <c r="J596" i="2"/>
  <c r="E597" i="2"/>
  <c r="L597" i="2" s="1"/>
  <c r="H594" i="2"/>
  <c r="G595" i="2"/>
  <c r="F595" i="2" s="1"/>
  <c r="I594" i="2" l="1"/>
  <c r="M594" i="2"/>
  <c r="H595" i="2"/>
  <c r="G596" i="2"/>
  <c r="F596" i="2" s="1"/>
  <c r="J597" i="2"/>
  <c r="E598" i="2"/>
  <c r="L598" i="2" s="1"/>
  <c r="I595" i="2" l="1"/>
  <c r="M595" i="2"/>
  <c r="J598" i="2"/>
  <c r="E599" i="2"/>
  <c r="L599" i="2" s="1"/>
  <c r="H596" i="2"/>
  <c r="G597" i="2"/>
  <c r="F597" i="2" s="1"/>
  <c r="I596" i="2" l="1"/>
  <c r="M596" i="2"/>
  <c r="H597" i="2"/>
  <c r="G598" i="2"/>
  <c r="F598" i="2" s="1"/>
  <c r="J599" i="2"/>
  <c r="E600" i="2"/>
  <c r="L600" i="2" s="1"/>
  <c r="I597" i="2" l="1"/>
  <c r="M597" i="2"/>
  <c r="J600" i="2"/>
  <c r="E601" i="2"/>
  <c r="L601" i="2" s="1"/>
  <c r="H598" i="2"/>
  <c r="G599" i="2"/>
  <c r="F599" i="2" s="1"/>
  <c r="I598" i="2" l="1"/>
  <c r="M598" i="2"/>
  <c r="H599" i="2"/>
  <c r="G600" i="2"/>
  <c r="F600" i="2" s="1"/>
  <c r="J601" i="2"/>
  <c r="E602" i="2"/>
  <c r="L602" i="2" s="1"/>
  <c r="I599" i="2" l="1"/>
  <c r="M599" i="2"/>
  <c r="J602" i="2"/>
  <c r="E603" i="2"/>
  <c r="L603" i="2" s="1"/>
  <c r="H600" i="2"/>
  <c r="G601" i="2"/>
  <c r="F601" i="2" s="1"/>
  <c r="I600" i="2" l="1"/>
  <c r="M600" i="2"/>
  <c r="H601" i="2"/>
  <c r="G602" i="2"/>
  <c r="F602" i="2" s="1"/>
  <c r="J603" i="2"/>
  <c r="E604" i="2"/>
  <c r="L604" i="2" s="1"/>
  <c r="I601" i="2" l="1"/>
  <c r="M601" i="2"/>
  <c r="J604" i="2"/>
  <c r="E605" i="2"/>
  <c r="L605" i="2" s="1"/>
  <c r="H602" i="2"/>
  <c r="G603" i="2"/>
  <c r="F603" i="2" s="1"/>
  <c r="I602" i="2" l="1"/>
  <c r="M602" i="2"/>
  <c r="H603" i="2"/>
  <c r="G604" i="2"/>
  <c r="F604" i="2" s="1"/>
  <c r="J605" i="2"/>
  <c r="E606" i="2"/>
  <c r="L606" i="2" s="1"/>
  <c r="I603" i="2" l="1"/>
  <c r="M603" i="2"/>
  <c r="J606" i="2"/>
  <c r="E607" i="2"/>
  <c r="L607" i="2" s="1"/>
  <c r="H604" i="2"/>
  <c r="G605" i="2"/>
  <c r="F605" i="2" s="1"/>
  <c r="I604" i="2" l="1"/>
  <c r="M604" i="2"/>
  <c r="H605" i="2"/>
  <c r="G606" i="2"/>
  <c r="F606" i="2" s="1"/>
  <c r="J607" i="2"/>
  <c r="E608" i="2"/>
  <c r="L608" i="2" s="1"/>
  <c r="I605" i="2" l="1"/>
  <c r="M605" i="2"/>
  <c r="J608" i="2"/>
  <c r="E609" i="2"/>
  <c r="L609" i="2" s="1"/>
  <c r="H606" i="2"/>
  <c r="G607" i="2"/>
  <c r="F607" i="2" s="1"/>
  <c r="I606" i="2" l="1"/>
  <c r="M606" i="2"/>
  <c r="H607" i="2"/>
  <c r="G608" i="2"/>
  <c r="F608" i="2" s="1"/>
  <c r="J609" i="2"/>
  <c r="E610" i="2"/>
  <c r="L610" i="2" s="1"/>
  <c r="I607" i="2" l="1"/>
  <c r="M607" i="2"/>
  <c r="J610" i="2"/>
  <c r="E611" i="2"/>
  <c r="L611" i="2" s="1"/>
  <c r="H608" i="2"/>
  <c r="G609" i="2"/>
  <c r="F609" i="2" s="1"/>
  <c r="I608" i="2" l="1"/>
  <c r="M608" i="2"/>
  <c r="H609" i="2"/>
  <c r="G610" i="2"/>
  <c r="F610" i="2" s="1"/>
  <c r="J611" i="2"/>
  <c r="E612" i="2"/>
  <c r="L612" i="2" s="1"/>
  <c r="I609" i="2" l="1"/>
  <c r="M609" i="2"/>
  <c r="H610" i="2"/>
  <c r="G611" i="2"/>
  <c r="F611" i="2" s="1"/>
  <c r="J612" i="2"/>
  <c r="E613" i="2"/>
  <c r="L613" i="2" s="1"/>
  <c r="I610" i="2" l="1"/>
  <c r="M610" i="2"/>
  <c r="J613" i="2"/>
  <c r="E614" i="2"/>
  <c r="L614" i="2" s="1"/>
  <c r="H611" i="2"/>
  <c r="G612" i="2"/>
  <c r="F612" i="2" s="1"/>
  <c r="I611" i="2" l="1"/>
  <c r="M611" i="2"/>
  <c r="J614" i="2"/>
  <c r="E615" i="2"/>
  <c r="L615" i="2" s="1"/>
  <c r="H612" i="2"/>
  <c r="G613" i="2"/>
  <c r="F613" i="2" s="1"/>
  <c r="I612" i="2" l="1"/>
  <c r="M612" i="2"/>
  <c r="J615" i="2"/>
  <c r="E616" i="2"/>
  <c r="L616" i="2" s="1"/>
  <c r="H613" i="2"/>
  <c r="G614" i="2"/>
  <c r="F614" i="2" s="1"/>
  <c r="I613" i="2" l="1"/>
  <c r="M613" i="2"/>
  <c r="H614" i="2"/>
  <c r="G615" i="2"/>
  <c r="F615" i="2" s="1"/>
  <c r="J616" i="2"/>
  <c r="E617" i="2"/>
  <c r="L617" i="2" s="1"/>
  <c r="I614" i="2" l="1"/>
  <c r="M614" i="2"/>
  <c r="H615" i="2"/>
  <c r="G616" i="2"/>
  <c r="F616" i="2" s="1"/>
  <c r="J617" i="2"/>
  <c r="E618" i="2"/>
  <c r="L618" i="2" s="1"/>
  <c r="I615" i="2" l="1"/>
  <c r="M615" i="2"/>
  <c r="J618" i="2"/>
  <c r="E619" i="2"/>
  <c r="L619" i="2" s="1"/>
  <c r="H616" i="2"/>
  <c r="G617" i="2"/>
  <c r="F617" i="2" s="1"/>
  <c r="I616" i="2" l="1"/>
  <c r="M616" i="2"/>
  <c r="J619" i="2"/>
  <c r="E620" i="2"/>
  <c r="L620" i="2" s="1"/>
  <c r="H617" i="2"/>
  <c r="G618" i="2"/>
  <c r="F618" i="2" s="1"/>
  <c r="I617" i="2" l="1"/>
  <c r="M617" i="2"/>
  <c r="H618" i="2"/>
  <c r="G619" i="2"/>
  <c r="F619" i="2" s="1"/>
  <c r="J620" i="2"/>
  <c r="E621" i="2"/>
  <c r="L621" i="2" s="1"/>
  <c r="I618" i="2" l="1"/>
  <c r="M618" i="2"/>
  <c r="J621" i="2"/>
  <c r="E622" i="2"/>
  <c r="L622" i="2" s="1"/>
  <c r="H619" i="2"/>
  <c r="G620" i="2"/>
  <c r="F620" i="2" s="1"/>
  <c r="I619" i="2" l="1"/>
  <c r="M619" i="2"/>
  <c r="J622" i="2"/>
  <c r="E623" i="2"/>
  <c r="L623" i="2" s="1"/>
  <c r="H620" i="2"/>
  <c r="G621" i="2"/>
  <c r="F621" i="2" s="1"/>
  <c r="I620" i="2" l="1"/>
  <c r="M620" i="2"/>
  <c r="J623" i="2"/>
  <c r="E624" i="2"/>
  <c r="L624" i="2" s="1"/>
  <c r="H621" i="2"/>
  <c r="G622" i="2"/>
  <c r="F622" i="2" s="1"/>
  <c r="I621" i="2" l="1"/>
  <c r="M621" i="2"/>
  <c r="J624" i="2"/>
  <c r="E625" i="2"/>
  <c r="L625" i="2" s="1"/>
  <c r="H622" i="2"/>
  <c r="G623" i="2"/>
  <c r="F623" i="2" s="1"/>
  <c r="I622" i="2" l="1"/>
  <c r="M622" i="2"/>
  <c r="H623" i="2"/>
  <c r="G624" i="2"/>
  <c r="F624" i="2" s="1"/>
  <c r="J625" i="2"/>
  <c r="E626" i="2"/>
  <c r="L626" i="2" s="1"/>
  <c r="I623" i="2" l="1"/>
  <c r="M623" i="2"/>
  <c r="J626" i="2"/>
  <c r="E627" i="2"/>
  <c r="L627" i="2" s="1"/>
  <c r="H624" i="2"/>
  <c r="G625" i="2"/>
  <c r="F625" i="2" s="1"/>
  <c r="I624" i="2" l="1"/>
  <c r="M624" i="2"/>
  <c r="H625" i="2"/>
  <c r="G626" i="2"/>
  <c r="F626" i="2" s="1"/>
  <c r="J627" i="2"/>
  <c r="E628" i="2"/>
  <c r="L628" i="2" s="1"/>
  <c r="I625" i="2" l="1"/>
  <c r="M625" i="2"/>
  <c r="J628" i="2"/>
  <c r="E629" i="2"/>
  <c r="L629" i="2" s="1"/>
  <c r="H626" i="2"/>
  <c r="G627" i="2"/>
  <c r="F627" i="2" s="1"/>
  <c r="I626" i="2" l="1"/>
  <c r="M626" i="2"/>
  <c r="H627" i="2"/>
  <c r="G628" i="2"/>
  <c r="F628" i="2" s="1"/>
  <c r="J629" i="2"/>
  <c r="E630" i="2"/>
  <c r="L630" i="2" s="1"/>
  <c r="I627" i="2" l="1"/>
  <c r="M627" i="2"/>
  <c r="J630" i="2"/>
  <c r="E631" i="2"/>
  <c r="L631" i="2" s="1"/>
  <c r="H628" i="2"/>
  <c r="G629" i="2"/>
  <c r="F629" i="2" s="1"/>
  <c r="I628" i="2" l="1"/>
  <c r="M628" i="2"/>
  <c r="H629" i="2"/>
  <c r="G630" i="2"/>
  <c r="F630" i="2" s="1"/>
  <c r="J631" i="2"/>
  <c r="E632" i="2"/>
  <c r="L632" i="2" s="1"/>
  <c r="I629" i="2" l="1"/>
  <c r="M629" i="2"/>
  <c r="J632" i="2"/>
  <c r="E633" i="2"/>
  <c r="L633" i="2" s="1"/>
  <c r="H630" i="2"/>
  <c r="G631" i="2"/>
  <c r="F631" i="2" s="1"/>
  <c r="I630" i="2" l="1"/>
  <c r="M630" i="2"/>
  <c r="H631" i="2"/>
  <c r="G632" i="2"/>
  <c r="F632" i="2" s="1"/>
  <c r="J633" i="2"/>
  <c r="E634" i="2"/>
  <c r="L634" i="2" s="1"/>
  <c r="I631" i="2" l="1"/>
  <c r="M631" i="2"/>
  <c r="J634" i="2"/>
  <c r="E635" i="2"/>
  <c r="L635" i="2" s="1"/>
  <c r="H632" i="2"/>
  <c r="G633" i="2"/>
  <c r="F633" i="2" s="1"/>
  <c r="I632" i="2" l="1"/>
  <c r="M632" i="2"/>
  <c r="J635" i="2"/>
  <c r="E636" i="2"/>
  <c r="L636" i="2" s="1"/>
  <c r="H633" i="2"/>
  <c r="G634" i="2"/>
  <c r="F634" i="2" s="1"/>
  <c r="I633" i="2" l="1"/>
  <c r="M633" i="2"/>
  <c r="H634" i="2"/>
  <c r="G635" i="2"/>
  <c r="F635" i="2" s="1"/>
  <c r="J636" i="2"/>
  <c r="E637" i="2"/>
  <c r="L637" i="2" s="1"/>
  <c r="I634" i="2" l="1"/>
  <c r="M634" i="2"/>
  <c r="J637" i="2"/>
  <c r="E638" i="2"/>
  <c r="L638" i="2" s="1"/>
  <c r="H635" i="2"/>
  <c r="G636" i="2"/>
  <c r="F636" i="2" s="1"/>
  <c r="I635" i="2" l="1"/>
  <c r="M635" i="2"/>
  <c r="H636" i="2"/>
  <c r="G637" i="2"/>
  <c r="F637" i="2" s="1"/>
  <c r="J638" i="2"/>
  <c r="E639" i="2"/>
  <c r="L639" i="2" s="1"/>
  <c r="I636" i="2" l="1"/>
  <c r="M636" i="2"/>
  <c r="H637" i="2"/>
  <c r="G638" i="2"/>
  <c r="F638" i="2" s="1"/>
  <c r="J639" i="2"/>
  <c r="E640" i="2"/>
  <c r="L640" i="2" s="1"/>
  <c r="I637" i="2" l="1"/>
  <c r="M637" i="2"/>
  <c r="J640" i="2"/>
  <c r="E641" i="2"/>
  <c r="L641" i="2" s="1"/>
  <c r="H638" i="2"/>
  <c r="G639" i="2"/>
  <c r="F639" i="2" s="1"/>
  <c r="I638" i="2" l="1"/>
  <c r="M638" i="2"/>
  <c r="J641" i="2"/>
  <c r="E642" i="2"/>
  <c r="L642" i="2" s="1"/>
  <c r="H639" i="2"/>
  <c r="G640" i="2"/>
  <c r="F640" i="2" s="1"/>
  <c r="I639" i="2" l="1"/>
  <c r="M639" i="2"/>
  <c r="J642" i="2"/>
  <c r="E643" i="2"/>
  <c r="L643" i="2" s="1"/>
  <c r="H640" i="2"/>
  <c r="G641" i="2"/>
  <c r="F641" i="2" s="1"/>
  <c r="I640" i="2" l="1"/>
  <c r="M640" i="2"/>
  <c r="J643" i="2"/>
  <c r="E644" i="2"/>
  <c r="L644" i="2" s="1"/>
  <c r="H641" i="2"/>
  <c r="G642" i="2"/>
  <c r="F642" i="2" s="1"/>
  <c r="I641" i="2" l="1"/>
  <c r="M641" i="2"/>
  <c r="J644" i="2"/>
  <c r="E645" i="2"/>
  <c r="L645" i="2" s="1"/>
  <c r="H642" i="2"/>
  <c r="G643" i="2"/>
  <c r="F643" i="2" s="1"/>
  <c r="I642" i="2" l="1"/>
  <c r="M642" i="2"/>
  <c r="H643" i="2"/>
  <c r="G644" i="2"/>
  <c r="F644" i="2" s="1"/>
  <c r="J645" i="2"/>
  <c r="E646" i="2"/>
  <c r="L646" i="2" s="1"/>
  <c r="I643" i="2" l="1"/>
  <c r="M643" i="2"/>
  <c r="H644" i="2"/>
  <c r="G645" i="2"/>
  <c r="F645" i="2" s="1"/>
  <c r="J646" i="2"/>
  <c r="E647" i="2"/>
  <c r="L647" i="2" s="1"/>
  <c r="I644" i="2" l="1"/>
  <c r="M644" i="2"/>
  <c r="J647" i="2"/>
  <c r="E648" i="2"/>
  <c r="L648" i="2" s="1"/>
  <c r="H645" i="2"/>
  <c r="G646" i="2"/>
  <c r="F646" i="2" s="1"/>
  <c r="I645" i="2" l="1"/>
  <c r="M645" i="2"/>
  <c r="J648" i="2"/>
  <c r="E649" i="2"/>
  <c r="L649" i="2" s="1"/>
  <c r="H646" i="2"/>
  <c r="G647" i="2"/>
  <c r="F647" i="2" s="1"/>
  <c r="I646" i="2" l="1"/>
  <c r="M646" i="2"/>
  <c r="H647" i="2"/>
  <c r="G648" i="2"/>
  <c r="F648" i="2" s="1"/>
  <c r="J649" i="2"/>
  <c r="E650" i="2"/>
  <c r="L650" i="2" s="1"/>
  <c r="I647" i="2" l="1"/>
  <c r="M647" i="2"/>
  <c r="J650" i="2"/>
  <c r="E651" i="2"/>
  <c r="L651" i="2" s="1"/>
  <c r="H648" i="2"/>
  <c r="G649" i="2"/>
  <c r="F649" i="2" s="1"/>
  <c r="I648" i="2" l="1"/>
  <c r="M648" i="2"/>
  <c r="J651" i="2"/>
  <c r="E652" i="2"/>
  <c r="L652" i="2" s="1"/>
  <c r="H649" i="2"/>
  <c r="G650" i="2"/>
  <c r="F650" i="2" s="1"/>
  <c r="I649" i="2" l="1"/>
  <c r="M649" i="2"/>
  <c r="H650" i="2"/>
  <c r="G651" i="2"/>
  <c r="F651" i="2" s="1"/>
  <c r="J652" i="2"/>
  <c r="E653" i="2"/>
  <c r="L653" i="2" s="1"/>
  <c r="I650" i="2" l="1"/>
  <c r="M650" i="2"/>
  <c r="J653" i="2"/>
  <c r="E654" i="2"/>
  <c r="L654" i="2" s="1"/>
  <c r="H651" i="2"/>
  <c r="G652" i="2"/>
  <c r="F652" i="2" s="1"/>
  <c r="I651" i="2" l="1"/>
  <c r="M651" i="2"/>
  <c r="H652" i="2"/>
  <c r="G653" i="2"/>
  <c r="F653" i="2" s="1"/>
  <c r="J654" i="2"/>
  <c r="E655" i="2"/>
  <c r="L655" i="2" s="1"/>
  <c r="I652" i="2" l="1"/>
  <c r="M652" i="2"/>
  <c r="J655" i="2"/>
  <c r="E656" i="2"/>
  <c r="L656" i="2" s="1"/>
  <c r="H653" i="2"/>
  <c r="G654" i="2"/>
  <c r="F654" i="2" s="1"/>
  <c r="I653" i="2" l="1"/>
  <c r="M653" i="2"/>
  <c r="J656" i="2"/>
  <c r="E657" i="2"/>
  <c r="L657" i="2" s="1"/>
  <c r="H654" i="2"/>
  <c r="G655" i="2"/>
  <c r="F655" i="2" s="1"/>
  <c r="I654" i="2" l="1"/>
  <c r="M654" i="2"/>
  <c r="H655" i="2"/>
  <c r="G656" i="2"/>
  <c r="F656" i="2" s="1"/>
  <c r="J657" i="2"/>
  <c r="E658" i="2"/>
  <c r="L658" i="2" s="1"/>
  <c r="I655" i="2" l="1"/>
  <c r="M655" i="2"/>
  <c r="H656" i="2"/>
  <c r="G657" i="2"/>
  <c r="F657" i="2" s="1"/>
  <c r="J658" i="2"/>
  <c r="E659" i="2"/>
  <c r="L659" i="2" s="1"/>
  <c r="I656" i="2" l="1"/>
  <c r="M656" i="2"/>
  <c r="H657" i="2"/>
  <c r="G658" i="2"/>
  <c r="F658" i="2" s="1"/>
  <c r="J659" i="2"/>
  <c r="E660" i="2"/>
  <c r="L660" i="2" s="1"/>
  <c r="I657" i="2" l="1"/>
  <c r="M657" i="2"/>
  <c r="J660" i="2"/>
  <c r="E661" i="2"/>
  <c r="L661" i="2" s="1"/>
  <c r="H658" i="2"/>
  <c r="G659" i="2"/>
  <c r="F659" i="2" s="1"/>
  <c r="I658" i="2" l="1"/>
  <c r="M658" i="2"/>
  <c r="J661" i="2"/>
  <c r="E662" i="2"/>
  <c r="L662" i="2" s="1"/>
  <c r="H659" i="2"/>
  <c r="G660" i="2"/>
  <c r="F660" i="2" s="1"/>
  <c r="I659" i="2" l="1"/>
  <c r="M659" i="2"/>
  <c r="J662" i="2"/>
  <c r="E663" i="2"/>
  <c r="L663" i="2" s="1"/>
  <c r="H660" i="2"/>
  <c r="G661" i="2"/>
  <c r="F661" i="2" s="1"/>
  <c r="I660" i="2" l="1"/>
  <c r="M660" i="2"/>
  <c r="H661" i="2"/>
  <c r="G662" i="2"/>
  <c r="F662" i="2" s="1"/>
  <c r="J663" i="2"/>
  <c r="E664" i="2"/>
  <c r="L664" i="2" s="1"/>
  <c r="I661" i="2" l="1"/>
  <c r="M661" i="2"/>
  <c r="J664" i="2"/>
  <c r="E665" i="2"/>
  <c r="L665" i="2" s="1"/>
  <c r="H662" i="2"/>
  <c r="G663" i="2"/>
  <c r="F663" i="2" s="1"/>
  <c r="I662" i="2" l="1"/>
  <c r="M662" i="2"/>
  <c r="H663" i="2"/>
  <c r="G664" i="2"/>
  <c r="F664" i="2" s="1"/>
  <c r="J665" i="2"/>
  <c r="E666" i="2"/>
  <c r="L666" i="2" s="1"/>
  <c r="I663" i="2" l="1"/>
  <c r="M663" i="2"/>
  <c r="H664" i="2"/>
  <c r="G665" i="2"/>
  <c r="F665" i="2" s="1"/>
  <c r="J666" i="2"/>
  <c r="E667" i="2"/>
  <c r="L667" i="2" s="1"/>
  <c r="I664" i="2" l="1"/>
  <c r="M664" i="2"/>
  <c r="J667" i="2"/>
  <c r="E668" i="2"/>
  <c r="L668" i="2" s="1"/>
  <c r="H665" i="2"/>
  <c r="G666" i="2"/>
  <c r="F666" i="2" s="1"/>
  <c r="I665" i="2" l="1"/>
  <c r="M665" i="2"/>
  <c r="J668" i="2"/>
  <c r="E669" i="2"/>
  <c r="L669" i="2" s="1"/>
  <c r="H666" i="2"/>
  <c r="G667" i="2"/>
  <c r="F667" i="2" s="1"/>
  <c r="I666" i="2" l="1"/>
  <c r="M666" i="2"/>
  <c r="H667" i="2"/>
  <c r="G668" i="2"/>
  <c r="F668" i="2" s="1"/>
  <c r="J669" i="2"/>
  <c r="E670" i="2"/>
  <c r="L670" i="2" s="1"/>
  <c r="I667" i="2" l="1"/>
  <c r="M667" i="2"/>
  <c r="H668" i="2"/>
  <c r="G669" i="2"/>
  <c r="F669" i="2" s="1"/>
  <c r="J670" i="2"/>
  <c r="E671" i="2"/>
  <c r="L671" i="2" s="1"/>
  <c r="I668" i="2" l="1"/>
  <c r="M668" i="2"/>
  <c r="J671" i="2"/>
  <c r="E672" i="2"/>
  <c r="L672" i="2" s="1"/>
  <c r="H669" i="2"/>
  <c r="G670" i="2"/>
  <c r="F670" i="2" s="1"/>
  <c r="I669" i="2" l="1"/>
  <c r="M669" i="2"/>
  <c r="J672" i="2"/>
  <c r="E673" i="2"/>
  <c r="L673" i="2" s="1"/>
  <c r="H670" i="2"/>
  <c r="G671" i="2"/>
  <c r="F671" i="2" s="1"/>
  <c r="I670" i="2" l="1"/>
  <c r="M670" i="2"/>
  <c r="H671" i="2"/>
  <c r="G672" i="2"/>
  <c r="F672" i="2" s="1"/>
  <c r="J673" i="2"/>
  <c r="E674" i="2"/>
  <c r="L674" i="2" s="1"/>
  <c r="I671" i="2" l="1"/>
  <c r="M671" i="2"/>
  <c r="J674" i="2"/>
  <c r="E675" i="2"/>
  <c r="L675" i="2" s="1"/>
  <c r="H672" i="2"/>
  <c r="G673" i="2"/>
  <c r="F673" i="2" s="1"/>
  <c r="I672" i="2" l="1"/>
  <c r="M672" i="2"/>
  <c r="H673" i="2"/>
  <c r="G674" i="2"/>
  <c r="F674" i="2" s="1"/>
  <c r="J675" i="2"/>
  <c r="E676" i="2"/>
  <c r="L676" i="2" s="1"/>
  <c r="I673" i="2" l="1"/>
  <c r="M673" i="2"/>
  <c r="J676" i="2"/>
  <c r="E677" i="2"/>
  <c r="L677" i="2" s="1"/>
  <c r="H674" i="2"/>
  <c r="G675" i="2"/>
  <c r="F675" i="2" s="1"/>
  <c r="I674" i="2" l="1"/>
  <c r="M674" i="2"/>
  <c r="H675" i="2"/>
  <c r="G676" i="2"/>
  <c r="F676" i="2" s="1"/>
  <c r="J677" i="2"/>
  <c r="E678" i="2"/>
  <c r="L678" i="2" s="1"/>
  <c r="I675" i="2" l="1"/>
  <c r="M675" i="2"/>
  <c r="J678" i="2"/>
  <c r="E679" i="2"/>
  <c r="L679" i="2" s="1"/>
  <c r="H676" i="2"/>
  <c r="G677" i="2"/>
  <c r="F677" i="2" s="1"/>
  <c r="I676" i="2" l="1"/>
  <c r="M676" i="2"/>
  <c r="J679" i="2"/>
  <c r="E680" i="2"/>
  <c r="L680" i="2" s="1"/>
  <c r="H677" i="2"/>
  <c r="G678" i="2"/>
  <c r="F678" i="2" s="1"/>
  <c r="I677" i="2" l="1"/>
  <c r="M677" i="2"/>
  <c r="H678" i="2"/>
  <c r="G679" i="2"/>
  <c r="F679" i="2" s="1"/>
  <c r="J680" i="2"/>
  <c r="E681" i="2"/>
  <c r="L681" i="2" s="1"/>
  <c r="I678" i="2" l="1"/>
  <c r="M678" i="2"/>
  <c r="H679" i="2"/>
  <c r="G680" i="2"/>
  <c r="F680" i="2" s="1"/>
  <c r="J681" i="2"/>
  <c r="E682" i="2"/>
  <c r="L682" i="2" s="1"/>
  <c r="I679" i="2" l="1"/>
  <c r="M679" i="2"/>
  <c r="H680" i="2"/>
  <c r="G681" i="2"/>
  <c r="F681" i="2" s="1"/>
  <c r="J682" i="2"/>
  <c r="E683" i="2"/>
  <c r="L683" i="2" s="1"/>
  <c r="I680" i="2" l="1"/>
  <c r="M680" i="2"/>
  <c r="J683" i="2"/>
  <c r="E684" i="2"/>
  <c r="L684" i="2" s="1"/>
  <c r="H681" i="2"/>
  <c r="G682" i="2"/>
  <c r="F682" i="2" s="1"/>
  <c r="I681" i="2" l="1"/>
  <c r="M681" i="2"/>
  <c r="J684" i="2"/>
  <c r="E685" i="2"/>
  <c r="L685" i="2" s="1"/>
  <c r="H682" i="2"/>
  <c r="G683" i="2"/>
  <c r="F683" i="2" s="1"/>
  <c r="I682" i="2" l="1"/>
  <c r="M682" i="2"/>
  <c r="J685" i="2"/>
  <c r="E686" i="2"/>
  <c r="L686" i="2" s="1"/>
  <c r="H683" i="2"/>
  <c r="G684" i="2"/>
  <c r="F684" i="2" s="1"/>
  <c r="I683" i="2" l="1"/>
  <c r="M683" i="2"/>
  <c r="J686" i="2"/>
  <c r="E687" i="2"/>
  <c r="L687" i="2" s="1"/>
  <c r="H684" i="2"/>
  <c r="G685" i="2"/>
  <c r="F685" i="2" s="1"/>
  <c r="I684" i="2" l="1"/>
  <c r="M684" i="2"/>
  <c r="J687" i="2"/>
  <c r="E688" i="2"/>
  <c r="L688" i="2" s="1"/>
  <c r="H685" i="2"/>
  <c r="G686" i="2"/>
  <c r="F686" i="2" s="1"/>
  <c r="I685" i="2" l="1"/>
  <c r="M685" i="2"/>
  <c r="J688" i="2"/>
  <c r="E689" i="2"/>
  <c r="L689" i="2" s="1"/>
  <c r="H686" i="2"/>
  <c r="G687" i="2"/>
  <c r="F687" i="2" s="1"/>
  <c r="I686" i="2" l="1"/>
  <c r="M686" i="2"/>
  <c r="H687" i="2"/>
  <c r="G688" i="2"/>
  <c r="F688" i="2" s="1"/>
  <c r="J689" i="2"/>
  <c r="E690" i="2"/>
  <c r="L690" i="2" s="1"/>
  <c r="I687" i="2" l="1"/>
  <c r="M687" i="2"/>
  <c r="J690" i="2"/>
  <c r="E691" i="2"/>
  <c r="L691" i="2" s="1"/>
  <c r="H688" i="2"/>
  <c r="G689" i="2"/>
  <c r="F689" i="2" s="1"/>
  <c r="I688" i="2" l="1"/>
  <c r="M688" i="2"/>
  <c r="J691" i="2"/>
  <c r="E692" i="2"/>
  <c r="L692" i="2" s="1"/>
  <c r="H689" i="2"/>
  <c r="G690" i="2"/>
  <c r="F690" i="2" s="1"/>
  <c r="I689" i="2" l="1"/>
  <c r="M689" i="2"/>
  <c r="H690" i="2"/>
  <c r="G691" i="2"/>
  <c r="F691" i="2" s="1"/>
  <c r="J692" i="2"/>
  <c r="E693" i="2"/>
  <c r="L693" i="2" s="1"/>
  <c r="I690" i="2" l="1"/>
  <c r="M690" i="2"/>
  <c r="J693" i="2"/>
  <c r="E694" i="2"/>
  <c r="L694" i="2" s="1"/>
  <c r="H691" i="2"/>
  <c r="G692" i="2"/>
  <c r="F692" i="2" s="1"/>
  <c r="I691" i="2" l="1"/>
  <c r="M691" i="2"/>
  <c r="H692" i="2"/>
  <c r="G693" i="2"/>
  <c r="F693" i="2" s="1"/>
  <c r="J694" i="2"/>
  <c r="E695" i="2"/>
  <c r="L695" i="2" s="1"/>
  <c r="I692" i="2" l="1"/>
  <c r="M692" i="2"/>
  <c r="J695" i="2"/>
  <c r="E696" i="2"/>
  <c r="L696" i="2" s="1"/>
  <c r="H693" i="2"/>
  <c r="G694" i="2"/>
  <c r="F694" i="2" s="1"/>
  <c r="I693" i="2" l="1"/>
  <c r="M693" i="2"/>
  <c r="H694" i="2"/>
  <c r="G695" i="2"/>
  <c r="F695" i="2" s="1"/>
  <c r="J696" i="2"/>
  <c r="E697" i="2"/>
  <c r="L697" i="2" s="1"/>
  <c r="I694" i="2" l="1"/>
  <c r="M694" i="2"/>
  <c r="H695" i="2"/>
  <c r="G696" i="2"/>
  <c r="F696" i="2" s="1"/>
  <c r="J697" i="2"/>
  <c r="E698" i="2"/>
  <c r="L698" i="2" s="1"/>
  <c r="I695" i="2" l="1"/>
  <c r="M695" i="2"/>
  <c r="J698" i="2"/>
  <c r="E699" i="2"/>
  <c r="L699" i="2" s="1"/>
  <c r="H696" i="2"/>
  <c r="G697" i="2"/>
  <c r="F697" i="2" s="1"/>
  <c r="I696" i="2" l="1"/>
  <c r="M696" i="2"/>
  <c r="J699" i="2"/>
  <c r="E700" i="2"/>
  <c r="L700" i="2" s="1"/>
  <c r="H697" i="2"/>
  <c r="G698" i="2"/>
  <c r="F698" i="2" s="1"/>
  <c r="I697" i="2" l="1"/>
  <c r="M697" i="2"/>
  <c r="H698" i="2"/>
  <c r="G699" i="2"/>
  <c r="F699" i="2" s="1"/>
  <c r="J700" i="2"/>
  <c r="I698" i="2" l="1"/>
  <c r="M698" i="2"/>
  <c r="H699" i="2"/>
  <c r="G700" i="2"/>
  <c r="F700" i="2" s="1"/>
  <c r="I699" i="2" l="1"/>
  <c r="M699" i="2"/>
  <c r="S25" i="2"/>
  <c r="S32" i="2"/>
  <c r="R20" i="2"/>
  <c r="S23" i="2"/>
  <c r="R35" i="2"/>
  <c r="R27" i="2"/>
  <c r="H700" i="2"/>
  <c r="S29" i="2"/>
  <c r="I700" i="2" l="1"/>
  <c r="M700" i="2"/>
  <c r="R28" i="2"/>
  <c r="R22" i="2"/>
  <c r="S27" i="2"/>
  <c r="S21" i="2"/>
  <c r="R36" i="2"/>
  <c r="R30" i="2"/>
  <c r="R24" i="2"/>
  <c r="P39" i="2"/>
  <c r="R39" i="2"/>
  <c r="S39" i="2"/>
  <c r="P40" i="2"/>
  <c r="R40" i="2"/>
  <c r="S40" i="2"/>
  <c r="P41" i="2"/>
  <c r="S42" i="2"/>
  <c r="S41" i="2"/>
  <c r="R41" i="2"/>
  <c r="S44" i="2"/>
  <c r="P42" i="2"/>
  <c r="R43" i="2"/>
  <c r="R42" i="2"/>
  <c r="S45" i="2"/>
  <c r="P43" i="2"/>
  <c r="R45" i="2"/>
  <c r="R44" i="2"/>
  <c r="S43" i="2"/>
  <c r="P45" i="2"/>
  <c r="P44" i="2"/>
  <c r="S46" i="2"/>
  <c r="R47" i="2"/>
  <c r="R46" i="2"/>
  <c r="P19" i="2"/>
  <c r="P46" i="2"/>
  <c r="S49" i="2"/>
  <c r="S47" i="2"/>
  <c r="R48" i="2"/>
  <c r="S48" i="2"/>
  <c r="P48" i="2"/>
  <c r="P50" i="2"/>
  <c r="P49" i="2"/>
  <c r="R49" i="2"/>
  <c r="P47" i="2"/>
  <c r="P52" i="2"/>
  <c r="S50" i="2"/>
  <c r="R50" i="2"/>
  <c r="P51" i="2"/>
  <c r="R51" i="2"/>
  <c r="R52" i="2"/>
  <c r="S52" i="2"/>
  <c r="P53" i="2"/>
  <c r="S51" i="2"/>
  <c r="R53" i="2"/>
  <c r="S55" i="2"/>
  <c r="R54" i="2"/>
  <c r="S53" i="2"/>
  <c r="S54" i="2"/>
  <c r="P54" i="2"/>
  <c r="R55" i="2"/>
  <c r="R57" i="2"/>
  <c r="P55" i="2"/>
  <c r="S56" i="2"/>
  <c r="S57" i="2"/>
  <c r="P56" i="2"/>
  <c r="P57" i="2"/>
  <c r="R56" i="2"/>
  <c r="R59" i="2"/>
  <c r="S58" i="2"/>
  <c r="S59" i="2"/>
  <c r="P59" i="2"/>
  <c r="S60" i="2"/>
  <c r="P60" i="2"/>
  <c r="R60" i="2"/>
  <c r="R61" i="2"/>
  <c r="P58" i="2"/>
  <c r="R58" i="2"/>
  <c r="S63" i="2"/>
  <c r="S62" i="2"/>
  <c r="P61" i="2"/>
  <c r="P63" i="2"/>
  <c r="R63" i="2"/>
  <c r="P62" i="2"/>
  <c r="S61" i="2"/>
  <c r="R62" i="2"/>
  <c r="R66" i="2"/>
  <c r="P65" i="2"/>
  <c r="R64" i="2"/>
  <c r="S64" i="2"/>
  <c r="S65" i="2"/>
  <c r="R67" i="2"/>
  <c r="P64" i="2"/>
  <c r="R65" i="2"/>
  <c r="P67" i="2"/>
  <c r="P66" i="2"/>
  <c r="S67" i="2"/>
  <c r="S66" i="2"/>
  <c r="R68" i="2"/>
  <c r="S68" i="2"/>
  <c r="R70" i="2"/>
  <c r="P68" i="2"/>
  <c r="S69" i="2"/>
  <c r="S70" i="2"/>
  <c r="P69" i="2"/>
  <c r="P70" i="2"/>
  <c r="R71" i="2"/>
  <c r="P71" i="2"/>
  <c r="R69" i="2"/>
  <c r="S71" i="2"/>
  <c r="R73" i="2"/>
  <c r="S73" i="2"/>
  <c r="S72" i="2"/>
  <c r="P72" i="2"/>
  <c r="R72" i="2"/>
  <c r="R74" i="2"/>
  <c r="P75" i="2"/>
  <c r="P74" i="2"/>
  <c r="S75" i="2"/>
  <c r="P73" i="2"/>
  <c r="P77" i="2"/>
  <c r="R75" i="2"/>
  <c r="S74" i="2"/>
  <c r="P76" i="2"/>
  <c r="R76" i="2"/>
  <c r="S78" i="2"/>
  <c r="R78" i="2"/>
  <c r="S76" i="2"/>
  <c r="P78" i="2"/>
  <c r="P79" i="2"/>
  <c r="S77" i="2"/>
  <c r="R77" i="2"/>
  <c r="R79" i="2"/>
  <c r="S79" i="2"/>
  <c r="R81" i="2"/>
  <c r="P80" i="2"/>
  <c r="S80" i="2"/>
  <c r="P82" i="2"/>
  <c r="S81" i="2"/>
  <c r="R80" i="2"/>
  <c r="P81" i="2"/>
  <c r="R83" i="2"/>
  <c r="S82" i="2"/>
  <c r="P83" i="2"/>
  <c r="P84" i="2"/>
  <c r="S84" i="2"/>
  <c r="R82" i="2"/>
  <c r="S83" i="2"/>
  <c r="S85" i="2"/>
  <c r="P85" i="2"/>
  <c r="R84" i="2"/>
  <c r="S86" i="2"/>
  <c r="P86" i="2"/>
  <c r="R85" i="2"/>
  <c r="R86" i="2"/>
  <c r="R87" i="2"/>
  <c r="S87" i="2"/>
  <c r="S90" i="2"/>
  <c r="P87" i="2"/>
  <c r="R88" i="2"/>
  <c r="R89" i="2"/>
  <c r="P88" i="2"/>
  <c r="S88" i="2"/>
  <c r="S89" i="2"/>
  <c r="P89" i="2"/>
  <c r="S91" i="2"/>
  <c r="P91" i="2"/>
  <c r="R91" i="2"/>
  <c r="P90" i="2"/>
  <c r="R90" i="2"/>
  <c r="S92" i="2"/>
  <c r="R92" i="2"/>
  <c r="S94" i="2"/>
  <c r="R93" i="2"/>
  <c r="P92" i="2"/>
  <c r="R94" i="2"/>
  <c r="P93" i="2"/>
  <c r="S93" i="2"/>
  <c r="S97" i="2"/>
  <c r="S95" i="2"/>
  <c r="P94" i="2"/>
  <c r="R95" i="2"/>
  <c r="R97" i="2"/>
  <c r="P97" i="2"/>
  <c r="P96" i="2"/>
  <c r="S98" i="2"/>
  <c r="P95" i="2"/>
  <c r="R96" i="2"/>
  <c r="S96" i="2"/>
  <c r="R99" i="2"/>
  <c r="S99" i="2"/>
  <c r="P99" i="2"/>
  <c r="R98" i="2"/>
  <c r="P100" i="2"/>
  <c r="P98" i="2"/>
  <c r="S100" i="2"/>
  <c r="P102" i="2"/>
  <c r="S101" i="2"/>
  <c r="R101" i="2"/>
  <c r="R100" i="2"/>
  <c r="S102" i="2"/>
  <c r="R103" i="2"/>
  <c r="P101" i="2"/>
  <c r="S104" i="2"/>
  <c r="R102" i="2"/>
  <c r="P104" i="2"/>
  <c r="S103" i="2"/>
  <c r="P103" i="2"/>
  <c r="R104" i="2"/>
  <c r="S105" i="2"/>
  <c r="R105" i="2"/>
  <c r="P105" i="2"/>
  <c r="P108" i="2"/>
  <c r="S107" i="2"/>
  <c r="R106" i="2"/>
  <c r="P106" i="2"/>
  <c r="R108" i="2"/>
  <c r="S108" i="2"/>
  <c r="S106" i="2"/>
  <c r="P107" i="2"/>
  <c r="S110" i="2"/>
  <c r="R107" i="2"/>
  <c r="P109" i="2"/>
  <c r="R109" i="2"/>
  <c r="S109" i="2"/>
  <c r="P110" i="2"/>
  <c r="R113" i="2"/>
  <c r="S111" i="2"/>
  <c r="R110" i="2"/>
  <c r="P111" i="2"/>
  <c r="P112" i="2"/>
  <c r="R112" i="2"/>
  <c r="R114" i="2"/>
  <c r="P113" i="2"/>
  <c r="R111" i="2"/>
  <c r="S114" i="2"/>
  <c r="S112" i="2"/>
  <c r="S113" i="2"/>
  <c r="P114" i="2"/>
  <c r="P115" i="2"/>
  <c r="R116" i="2"/>
  <c r="P116" i="2"/>
  <c r="S115" i="2"/>
  <c r="R117" i="2"/>
  <c r="R115" i="2"/>
  <c r="S117" i="2"/>
  <c r="S116" i="2"/>
  <c r="P117" i="2"/>
  <c r="P118" i="2"/>
  <c r="R118" i="2"/>
  <c r="S119" i="2"/>
  <c r="P119" i="2"/>
  <c r="P122" i="2"/>
  <c r="S120" i="2"/>
  <c r="R120" i="2"/>
  <c r="S123" i="2"/>
  <c r="P120" i="2"/>
  <c r="P121" i="2"/>
  <c r="R122" i="2"/>
  <c r="S118" i="2"/>
  <c r="S121" i="2"/>
  <c r="R119" i="2"/>
  <c r="R123" i="2"/>
  <c r="R121" i="2"/>
  <c r="P123" i="2"/>
  <c r="S122" i="2"/>
  <c r="R125" i="2"/>
  <c r="S124" i="2"/>
  <c r="R124" i="2"/>
  <c r="P126" i="2"/>
  <c r="P125" i="2"/>
  <c r="P124" i="2"/>
  <c r="S125" i="2"/>
  <c r="S126" i="2"/>
  <c r="R126" i="2"/>
  <c r="P128" i="2"/>
  <c r="R127" i="2"/>
  <c r="P127" i="2"/>
  <c r="S127" i="2"/>
  <c r="S129" i="2"/>
  <c r="R129" i="2"/>
  <c r="P129" i="2"/>
  <c r="R128" i="2"/>
  <c r="S128" i="2"/>
  <c r="R130" i="2"/>
  <c r="S131" i="2"/>
  <c r="P130" i="2"/>
  <c r="P131" i="2"/>
  <c r="S130" i="2"/>
  <c r="R131" i="2"/>
  <c r="S132" i="2"/>
  <c r="S133" i="2"/>
  <c r="R132" i="2"/>
  <c r="S135" i="2"/>
  <c r="P133" i="2"/>
  <c r="R133" i="2"/>
  <c r="P132" i="2"/>
  <c r="R134" i="2"/>
  <c r="R137" i="2"/>
  <c r="P136" i="2"/>
  <c r="P134" i="2"/>
  <c r="S134" i="2"/>
  <c r="P137" i="2"/>
  <c r="S137" i="2"/>
  <c r="R135" i="2"/>
  <c r="S136" i="2"/>
  <c r="R136" i="2"/>
  <c r="P135" i="2"/>
  <c r="R139" i="2"/>
  <c r="R140" i="2"/>
  <c r="P139" i="2"/>
  <c r="P138" i="2"/>
  <c r="S140" i="2"/>
  <c r="P140" i="2"/>
  <c r="R138" i="2"/>
  <c r="S138" i="2"/>
  <c r="P143" i="2"/>
  <c r="P141" i="2"/>
  <c r="P144" i="2"/>
  <c r="R142" i="2"/>
  <c r="S139" i="2"/>
  <c r="R141" i="2"/>
  <c r="R144" i="2"/>
  <c r="S141" i="2"/>
  <c r="R143" i="2"/>
  <c r="S142" i="2"/>
  <c r="S143" i="2"/>
  <c r="P142" i="2"/>
  <c r="Q142" i="2" s="1"/>
  <c r="S144" i="2"/>
  <c r="S146" i="2"/>
  <c r="S147" i="2"/>
  <c r="S145" i="2"/>
  <c r="R145" i="2"/>
  <c r="R148" i="2"/>
  <c r="P145" i="2"/>
  <c r="R146" i="2"/>
  <c r="P149" i="2"/>
  <c r="P148" i="2"/>
  <c r="S148" i="2"/>
  <c r="R150" i="2"/>
  <c r="P146" i="2"/>
  <c r="R147" i="2"/>
  <c r="P147" i="2"/>
  <c r="S150" i="2"/>
  <c r="S149" i="2"/>
  <c r="P150" i="2"/>
  <c r="R152" i="2"/>
  <c r="S151" i="2"/>
  <c r="R149" i="2"/>
  <c r="P153" i="2"/>
  <c r="S152" i="2"/>
  <c r="P151" i="2"/>
  <c r="R153" i="2"/>
  <c r="R151" i="2"/>
  <c r="P152" i="2"/>
  <c r="Q152" i="2" s="1"/>
  <c r="P154" i="2"/>
  <c r="S153" i="2"/>
  <c r="R155" i="2"/>
  <c r="R154" i="2"/>
  <c r="S154" i="2"/>
  <c r="S157" i="2"/>
  <c r="S155" i="2"/>
  <c r="R158" i="2"/>
  <c r="S156" i="2"/>
  <c r="P156" i="2"/>
  <c r="P155" i="2"/>
  <c r="Q155" i="2" s="1"/>
  <c r="S159" i="2"/>
  <c r="R156" i="2"/>
  <c r="R159" i="2"/>
  <c r="R157" i="2"/>
  <c r="S158" i="2"/>
  <c r="P159" i="2"/>
  <c r="P157" i="2"/>
  <c r="P160" i="2"/>
  <c r="P158" i="2"/>
  <c r="S161" i="2"/>
  <c r="P161" i="2"/>
  <c r="P163" i="2"/>
  <c r="R160" i="2"/>
  <c r="S162" i="2"/>
  <c r="S160" i="2"/>
  <c r="R161" i="2"/>
  <c r="P165" i="2"/>
  <c r="R162" i="2"/>
  <c r="P162" i="2"/>
  <c r="R163" i="2"/>
  <c r="S164" i="2"/>
  <c r="P164" i="2"/>
  <c r="R164" i="2"/>
  <c r="P167" i="2"/>
  <c r="S165" i="2"/>
  <c r="R165" i="2"/>
  <c r="S163" i="2"/>
  <c r="P166" i="2"/>
  <c r="R168" i="2"/>
  <c r="R166" i="2"/>
  <c r="S167" i="2"/>
  <c r="S166" i="2"/>
  <c r="S168" i="2"/>
  <c r="P168" i="2"/>
  <c r="P169" i="2"/>
  <c r="R169" i="2"/>
  <c r="R167" i="2"/>
  <c r="S170" i="2"/>
  <c r="R170" i="2"/>
  <c r="R171" i="2"/>
  <c r="P170" i="2"/>
  <c r="S171" i="2"/>
  <c r="P171" i="2"/>
  <c r="R172" i="2"/>
  <c r="S169" i="2"/>
  <c r="R173" i="2"/>
  <c r="S172" i="2"/>
  <c r="P173" i="2"/>
  <c r="P172" i="2"/>
  <c r="S174" i="2"/>
  <c r="P174" i="2"/>
  <c r="R174" i="2"/>
  <c r="S173" i="2"/>
  <c r="R177" i="2"/>
  <c r="P175" i="2"/>
  <c r="R175" i="2"/>
  <c r="S176" i="2"/>
  <c r="R176" i="2"/>
  <c r="S175" i="2"/>
  <c r="P176" i="2"/>
  <c r="S177" i="2"/>
  <c r="P177" i="2"/>
  <c r="Q177" i="2" s="1"/>
  <c r="R180" i="2"/>
  <c r="S180" i="2"/>
  <c r="R178" i="2"/>
  <c r="S178" i="2"/>
  <c r="P178" i="2"/>
  <c r="S179" i="2"/>
  <c r="P179" i="2"/>
  <c r="P180" i="2"/>
  <c r="R179" i="2"/>
  <c r="P181" i="2"/>
  <c r="S182" i="2"/>
  <c r="P182" i="2"/>
  <c r="S181" i="2"/>
  <c r="R181" i="2"/>
  <c r="R182" i="2"/>
  <c r="R184" i="2"/>
  <c r="R183" i="2"/>
  <c r="P183" i="2"/>
  <c r="S185" i="2"/>
  <c r="P184" i="2"/>
  <c r="S186" i="2"/>
  <c r="S184" i="2"/>
  <c r="S183" i="2"/>
  <c r="P186" i="2"/>
  <c r="R185" i="2"/>
  <c r="P187" i="2"/>
  <c r="P185" i="2"/>
  <c r="R187" i="2"/>
  <c r="R188" i="2"/>
  <c r="R186" i="2"/>
  <c r="S187" i="2"/>
  <c r="R190" i="2"/>
  <c r="S188" i="2"/>
  <c r="P190" i="2"/>
  <c r="P188" i="2"/>
  <c r="R191" i="2"/>
  <c r="S189" i="2"/>
  <c r="R189" i="2"/>
  <c r="P189" i="2"/>
  <c r="P191" i="2"/>
  <c r="P193" i="2"/>
  <c r="S190" i="2"/>
  <c r="S193" i="2"/>
  <c r="S192" i="2"/>
  <c r="R192" i="2"/>
  <c r="S191" i="2"/>
  <c r="P192" i="2"/>
  <c r="P194" i="2"/>
  <c r="R193" i="2"/>
  <c r="R196" i="2"/>
  <c r="S195" i="2"/>
  <c r="P195" i="2"/>
  <c r="R197" i="2"/>
  <c r="P197" i="2"/>
  <c r="S196" i="2"/>
  <c r="R195" i="2"/>
  <c r="S194" i="2"/>
  <c r="P196" i="2"/>
  <c r="Q196" i="2" s="1"/>
  <c r="R194" i="2"/>
  <c r="R199" i="2"/>
  <c r="P198" i="2"/>
  <c r="S197" i="2"/>
  <c r="S198" i="2"/>
  <c r="S199" i="2"/>
  <c r="R200" i="2"/>
  <c r="R198" i="2"/>
  <c r="S202" i="2"/>
  <c r="P199" i="2"/>
  <c r="Q199" i="2" s="1"/>
  <c r="S201" i="2"/>
  <c r="S200" i="2"/>
  <c r="R201" i="2"/>
  <c r="P201" i="2"/>
  <c r="P200" i="2"/>
  <c r="Q200" i="2" s="1"/>
  <c r="R202" i="2"/>
  <c r="P202" i="2"/>
  <c r="R203" i="2"/>
  <c r="S206" i="2"/>
  <c r="P203" i="2"/>
  <c r="P204" i="2"/>
  <c r="S203" i="2"/>
  <c r="R204" i="2"/>
  <c r="S205" i="2"/>
  <c r="S204" i="2"/>
  <c r="R206" i="2"/>
  <c r="P205" i="2"/>
  <c r="R205" i="2"/>
  <c r="P206" i="2"/>
  <c r="P207" i="2"/>
  <c r="R207" i="2"/>
  <c r="R208" i="2"/>
  <c r="S207" i="2"/>
  <c r="P208" i="2"/>
  <c r="R209" i="2"/>
  <c r="P209" i="2"/>
  <c r="S208" i="2"/>
  <c r="P212" i="2"/>
  <c r="S209" i="2"/>
  <c r="R212" i="2"/>
  <c r="S210" i="2"/>
  <c r="P210" i="2"/>
  <c r="R210" i="2"/>
  <c r="P213" i="2"/>
  <c r="R211" i="2"/>
  <c r="P211" i="2"/>
  <c r="S211" i="2"/>
  <c r="S212" i="2"/>
  <c r="R213" i="2"/>
  <c r="S213" i="2"/>
  <c r="P216" i="2"/>
  <c r="R214" i="2"/>
  <c r="S216" i="2"/>
  <c r="S214" i="2"/>
  <c r="S215" i="2"/>
  <c r="P214" i="2"/>
  <c r="R216" i="2"/>
  <c r="P215" i="2"/>
  <c r="R217" i="2"/>
  <c r="R215" i="2"/>
  <c r="S219" i="2"/>
  <c r="P217" i="2"/>
  <c r="S217" i="2"/>
  <c r="P218" i="2"/>
  <c r="S220" i="2"/>
  <c r="R218" i="2"/>
  <c r="R219" i="2"/>
  <c r="S218" i="2"/>
  <c r="R220" i="2"/>
  <c r="R221" i="2"/>
  <c r="P220" i="2"/>
  <c r="P219" i="2"/>
  <c r="S221" i="2"/>
  <c r="P221" i="2"/>
  <c r="S222" i="2"/>
  <c r="P222" i="2"/>
  <c r="S223" i="2"/>
  <c r="R222" i="2"/>
  <c r="P224" i="2"/>
  <c r="S224" i="2"/>
  <c r="R223" i="2"/>
  <c r="R224" i="2"/>
  <c r="P223" i="2"/>
  <c r="S227" i="2"/>
  <c r="S225" i="2"/>
  <c r="R225" i="2"/>
  <c r="P225" i="2"/>
  <c r="S226" i="2"/>
  <c r="P228" i="2"/>
  <c r="R228" i="2"/>
  <c r="R226" i="2"/>
  <c r="P226" i="2"/>
  <c r="R229" i="2"/>
  <c r="R227" i="2"/>
  <c r="P227" i="2"/>
  <c r="S228" i="2"/>
  <c r="S229" i="2"/>
  <c r="P229" i="2"/>
  <c r="S230" i="2"/>
  <c r="P231" i="2"/>
  <c r="P230" i="2"/>
  <c r="R230" i="2"/>
  <c r="S231" i="2"/>
  <c r="S233" i="2"/>
  <c r="R232" i="2"/>
  <c r="R231" i="2"/>
  <c r="P233" i="2"/>
  <c r="S232" i="2"/>
  <c r="R233" i="2"/>
  <c r="P232" i="2"/>
  <c r="R236" i="2"/>
  <c r="P234" i="2"/>
  <c r="R234" i="2"/>
  <c r="S234" i="2"/>
  <c r="R235" i="2"/>
  <c r="S236" i="2"/>
  <c r="P235" i="2"/>
  <c r="S235" i="2"/>
  <c r="R238" i="2"/>
  <c r="P238" i="2"/>
  <c r="P236" i="2"/>
  <c r="P237" i="2"/>
  <c r="S238" i="2"/>
  <c r="R237" i="2"/>
  <c r="S237" i="2"/>
  <c r="R239" i="2"/>
  <c r="P239" i="2"/>
  <c r="S239" i="2"/>
  <c r="S240" i="2"/>
  <c r="P241" i="2"/>
  <c r="R241" i="2"/>
  <c r="S241" i="2"/>
  <c r="R243" i="2"/>
  <c r="P240" i="2"/>
  <c r="R240" i="2"/>
  <c r="P243" i="2"/>
  <c r="S242" i="2"/>
  <c r="P242" i="2"/>
  <c r="R242" i="2"/>
  <c r="R244" i="2"/>
  <c r="S244" i="2"/>
  <c r="S243" i="2"/>
  <c r="P246" i="2"/>
  <c r="P244" i="2"/>
  <c r="P245" i="2"/>
  <c r="S248" i="2"/>
  <c r="R245" i="2"/>
  <c r="S247" i="2"/>
  <c r="R246" i="2"/>
  <c r="S245" i="2"/>
  <c r="S246" i="2"/>
  <c r="R247" i="2"/>
  <c r="P247" i="2"/>
  <c r="P248" i="2"/>
  <c r="R248" i="2"/>
  <c r="P249" i="2"/>
  <c r="R249" i="2"/>
  <c r="S249" i="2"/>
  <c r="P250" i="2"/>
  <c r="S250" i="2"/>
  <c r="R250" i="2"/>
  <c r="P251" i="2"/>
  <c r="R252" i="2"/>
  <c r="P252" i="2"/>
  <c r="S252" i="2"/>
  <c r="R251" i="2"/>
  <c r="S251" i="2"/>
  <c r="S253" i="2"/>
  <c r="S254" i="2"/>
  <c r="R255" i="2"/>
  <c r="P254" i="2"/>
  <c r="R253" i="2"/>
  <c r="P253" i="2"/>
  <c r="S256" i="2"/>
  <c r="R254" i="2"/>
  <c r="S257" i="2"/>
  <c r="P256" i="2"/>
  <c r="S255" i="2"/>
  <c r="P255" i="2"/>
  <c r="R256" i="2"/>
  <c r="R258" i="2"/>
  <c r="R257" i="2"/>
  <c r="P257" i="2"/>
  <c r="P258" i="2"/>
  <c r="S259" i="2"/>
  <c r="P259" i="2"/>
  <c r="P261" i="2"/>
  <c r="S258" i="2"/>
  <c r="R259" i="2"/>
  <c r="S260" i="2"/>
  <c r="P260" i="2"/>
  <c r="R260" i="2"/>
  <c r="R261" i="2"/>
  <c r="S261" i="2"/>
  <c r="R262" i="2"/>
  <c r="S262" i="2"/>
  <c r="P262" i="2"/>
  <c r="R263" i="2"/>
  <c r="R265" i="2"/>
  <c r="S263" i="2"/>
  <c r="P263" i="2"/>
  <c r="P264" i="2"/>
  <c r="S266" i="2"/>
  <c r="R264" i="2"/>
  <c r="S265" i="2"/>
  <c r="P265" i="2"/>
  <c r="P267" i="2"/>
  <c r="S264" i="2"/>
  <c r="R266" i="2"/>
  <c r="R267" i="2"/>
  <c r="P266" i="2"/>
  <c r="S267" i="2"/>
  <c r="S268" i="2"/>
  <c r="S270" i="2"/>
  <c r="R268" i="2"/>
  <c r="P271" i="2"/>
  <c r="R269" i="2"/>
  <c r="P268" i="2"/>
  <c r="P270" i="2"/>
  <c r="S271" i="2"/>
  <c r="P272" i="2"/>
  <c r="S269" i="2"/>
  <c r="R270" i="2"/>
  <c r="R271" i="2"/>
  <c r="P269" i="2"/>
  <c r="Q269" i="2" s="1"/>
  <c r="S272" i="2"/>
  <c r="R272" i="2"/>
  <c r="R273" i="2"/>
  <c r="P273" i="2"/>
  <c r="S273" i="2"/>
  <c r="R274" i="2"/>
  <c r="S274" i="2"/>
  <c r="P274" i="2"/>
  <c r="S276" i="2"/>
  <c r="P275" i="2"/>
  <c r="S275" i="2"/>
  <c r="R275" i="2"/>
  <c r="P276" i="2"/>
  <c r="R276" i="2"/>
  <c r="R278" i="2"/>
  <c r="P278" i="2"/>
  <c r="S279" i="2"/>
  <c r="P277" i="2"/>
  <c r="P279" i="2"/>
  <c r="R279" i="2"/>
  <c r="S277" i="2"/>
  <c r="R277" i="2"/>
  <c r="P280" i="2"/>
  <c r="R280" i="2"/>
  <c r="S278" i="2"/>
  <c r="P281" i="2"/>
  <c r="S280" i="2"/>
  <c r="S281" i="2"/>
  <c r="R281" i="2"/>
  <c r="P283" i="2"/>
  <c r="S284" i="2"/>
  <c r="S283" i="2"/>
  <c r="R283" i="2"/>
  <c r="P284" i="2"/>
  <c r="P286" i="2"/>
  <c r="P282" i="2"/>
  <c r="S282" i="2"/>
  <c r="R284" i="2"/>
  <c r="R282" i="2"/>
  <c r="S287" i="2"/>
  <c r="R286" i="2"/>
  <c r="R285" i="2"/>
  <c r="S285" i="2"/>
  <c r="P285" i="2"/>
  <c r="R287" i="2"/>
  <c r="S286" i="2"/>
  <c r="R289" i="2"/>
  <c r="P288" i="2"/>
  <c r="P287" i="2"/>
  <c r="S288" i="2"/>
  <c r="R288" i="2"/>
  <c r="P289" i="2"/>
  <c r="S289" i="2"/>
  <c r="S291" i="2"/>
  <c r="P290" i="2"/>
  <c r="R291" i="2"/>
  <c r="R290" i="2"/>
  <c r="S290" i="2"/>
  <c r="P293" i="2"/>
  <c r="P291" i="2"/>
  <c r="R293" i="2"/>
  <c r="R292" i="2"/>
  <c r="P292" i="2"/>
  <c r="S294" i="2"/>
  <c r="S292" i="2"/>
  <c r="S293" i="2"/>
  <c r="P294" i="2"/>
  <c r="R296" i="2"/>
  <c r="R294" i="2"/>
  <c r="P296" i="2"/>
  <c r="P295" i="2"/>
  <c r="S295" i="2"/>
  <c r="R295" i="2"/>
  <c r="P297" i="2"/>
  <c r="S296" i="2"/>
  <c r="R297" i="2"/>
  <c r="S297" i="2"/>
  <c r="R298" i="2"/>
  <c r="P300" i="2"/>
  <c r="S298" i="2"/>
  <c r="P301" i="2"/>
  <c r="R299" i="2"/>
  <c r="P299" i="2"/>
  <c r="P298" i="2"/>
  <c r="R300" i="2"/>
  <c r="S299" i="2"/>
  <c r="S300" i="2"/>
  <c r="R301" i="2"/>
  <c r="P302" i="2"/>
  <c r="S301" i="2"/>
  <c r="S302" i="2"/>
  <c r="S303" i="2"/>
  <c r="R302" i="2"/>
  <c r="P303" i="2"/>
  <c r="R303" i="2"/>
  <c r="S305" i="2"/>
  <c r="S306" i="2"/>
  <c r="R306" i="2"/>
  <c r="P305" i="2"/>
  <c r="R304" i="2"/>
  <c r="P306" i="2"/>
  <c r="S304" i="2"/>
  <c r="R305" i="2"/>
  <c r="P304" i="2"/>
  <c r="S308" i="2"/>
  <c r="R307" i="2"/>
  <c r="P307" i="2"/>
  <c r="S307" i="2"/>
  <c r="R308" i="2"/>
  <c r="P308" i="2"/>
  <c r="S310" i="2"/>
  <c r="P309" i="2"/>
  <c r="R309" i="2"/>
  <c r="P310" i="2"/>
  <c r="R310" i="2"/>
  <c r="S309" i="2"/>
  <c r="S311" i="2"/>
  <c r="R312" i="2"/>
  <c r="P314" i="2"/>
  <c r="S312" i="2"/>
  <c r="R311" i="2"/>
  <c r="P311" i="2"/>
  <c r="P312" i="2"/>
  <c r="P313" i="2"/>
  <c r="R313" i="2"/>
  <c r="S313" i="2"/>
  <c r="P315" i="2"/>
  <c r="S316" i="2"/>
  <c r="S314" i="2"/>
  <c r="R315" i="2"/>
  <c r="R314" i="2"/>
  <c r="S315" i="2"/>
  <c r="R317" i="2"/>
  <c r="S317" i="2"/>
  <c r="P316" i="2"/>
  <c r="P317" i="2"/>
  <c r="S318" i="2"/>
  <c r="R318" i="2"/>
  <c r="R316" i="2"/>
  <c r="S319" i="2"/>
  <c r="P320" i="2"/>
  <c r="P318" i="2"/>
  <c r="R322" i="2"/>
  <c r="R320" i="2"/>
  <c r="R319" i="2"/>
  <c r="P319" i="2"/>
  <c r="S320" i="2"/>
  <c r="R321" i="2"/>
  <c r="S322" i="2"/>
  <c r="P322" i="2"/>
  <c r="S321" i="2"/>
  <c r="P321" i="2"/>
  <c r="R323" i="2"/>
  <c r="R325" i="2"/>
  <c r="R324" i="2"/>
  <c r="S323" i="2"/>
  <c r="P323" i="2"/>
  <c r="P325" i="2"/>
  <c r="S325" i="2"/>
  <c r="P324" i="2"/>
  <c r="S324" i="2"/>
  <c r="S327" i="2"/>
  <c r="R326" i="2"/>
  <c r="S326" i="2"/>
  <c r="P327" i="2"/>
  <c r="P329" i="2"/>
  <c r="P326" i="2"/>
  <c r="R327" i="2"/>
  <c r="S328" i="2"/>
  <c r="R328" i="2"/>
  <c r="S329" i="2"/>
  <c r="P328" i="2"/>
  <c r="R329" i="2"/>
  <c r="S330" i="2"/>
  <c r="P330" i="2"/>
  <c r="S331" i="2"/>
  <c r="P331" i="2"/>
  <c r="S332" i="2"/>
  <c r="R330" i="2"/>
  <c r="R331" i="2"/>
  <c r="S333" i="2"/>
  <c r="R332" i="2"/>
  <c r="R333" i="2"/>
  <c r="P332" i="2"/>
  <c r="P333" i="2"/>
  <c r="P334" i="2"/>
  <c r="R334" i="2"/>
  <c r="P335" i="2"/>
  <c r="S334" i="2"/>
  <c r="S335" i="2"/>
  <c r="S337" i="2"/>
  <c r="S338" i="2"/>
  <c r="S336" i="2"/>
  <c r="R335" i="2"/>
  <c r="P336" i="2"/>
  <c r="R336" i="2"/>
  <c r="P339" i="2"/>
  <c r="R337" i="2"/>
  <c r="P337" i="2"/>
  <c r="R340" i="2"/>
  <c r="P338" i="2"/>
  <c r="S339" i="2"/>
  <c r="R339" i="2"/>
  <c r="S340" i="2"/>
  <c r="R338" i="2"/>
  <c r="S341" i="2"/>
  <c r="P340" i="2"/>
  <c r="P342" i="2"/>
  <c r="P341" i="2"/>
  <c r="R342" i="2"/>
  <c r="R344" i="2"/>
  <c r="P343" i="2"/>
  <c r="R343" i="2"/>
  <c r="S343" i="2"/>
  <c r="S342" i="2"/>
  <c r="R341" i="2"/>
  <c r="S344" i="2"/>
  <c r="S345" i="2"/>
  <c r="S346" i="2"/>
  <c r="P344" i="2"/>
  <c r="P346" i="2"/>
  <c r="R346" i="2"/>
  <c r="P347" i="2"/>
  <c r="P345" i="2"/>
  <c r="R345" i="2"/>
  <c r="S347" i="2"/>
  <c r="R350" i="2"/>
  <c r="R347" i="2"/>
  <c r="R348" i="2"/>
  <c r="S349" i="2"/>
  <c r="P350" i="2"/>
  <c r="R349" i="2"/>
  <c r="P348" i="2"/>
  <c r="P349" i="2"/>
  <c r="S348" i="2"/>
  <c r="R351" i="2"/>
  <c r="P351" i="2"/>
  <c r="S350" i="2"/>
  <c r="S351" i="2"/>
  <c r="R352" i="2"/>
  <c r="S352" i="2"/>
  <c r="P352" i="2"/>
  <c r="S354" i="2"/>
  <c r="S353" i="2"/>
  <c r="R353" i="2"/>
  <c r="P355" i="2"/>
  <c r="P353" i="2"/>
  <c r="R356" i="2"/>
  <c r="S355" i="2"/>
  <c r="P354" i="2"/>
  <c r="P356" i="2"/>
  <c r="S356" i="2"/>
  <c r="R354" i="2"/>
  <c r="R355" i="2"/>
  <c r="P357" i="2"/>
  <c r="S357" i="2"/>
  <c r="R357" i="2"/>
  <c r="P358" i="2"/>
  <c r="R358" i="2"/>
  <c r="P359" i="2"/>
  <c r="P360" i="2"/>
  <c r="S359" i="2"/>
  <c r="R359" i="2"/>
  <c r="S358" i="2"/>
  <c r="S362" i="2"/>
  <c r="R360" i="2"/>
  <c r="S360" i="2"/>
  <c r="P361" i="2"/>
  <c r="R362" i="2"/>
  <c r="R361" i="2"/>
  <c r="R363" i="2"/>
  <c r="P362" i="2"/>
  <c r="S361" i="2"/>
  <c r="P363" i="2"/>
  <c r="P365" i="2"/>
  <c r="R364" i="2"/>
  <c r="S365" i="2"/>
  <c r="S364" i="2"/>
  <c r="S363" i="2"/>
  <c r="R365" i="2"/>
  <c r="P364" i="2"/>
  <c r="R366" i="2"/>
  <c r="P367" i="2"/>
  <c r="S366" i="2"/>
  <c r="R367" i="2"/>
  <c r="P368" i="2"/>
  <c r="P366" i="2"/>
  <c r="S367" i="2"/>
  <c r="R368" i="2"/>
  <c r="P369" i="2"/>
  <c r="S369" i="2"/>
  <c r="S370" i="2"/>
  <c r="P371" i="2"/>
  <c r="R369" i="2"/>
  <c r="S368" i="2"/>
  <c r="R371" i="2"/>
  <c r="S371" i="2"/>
  <c r="P370" i="2"/>
  <c r="R373" i="2"/>
  <c r="R370" i="2"/>
  <c r="S372" i="2"/>
  <c r="R372" i="2"/>
  <c r="P372" i="2"/>
  <c r="P374" i="2"/>
  <c r="S374" i="2"/>
  <c r="S373" i="2"/>
  <c r="R374" i="2"/>
  <c r="P373" i="2"/>
  <c r="R376" i="2"/>
  <c r="S376" i="2"/>
  <c r="R378" i="2"/>
  <c r="P376" i="2"/>
  <c r="P377" i="2"/>
  <c r="P375" i="2"/>
  <c r="S375" i="2"/>
  <c r="R375" i="2"/>
  <c r="R377" i="2"/>
  <c r="S377" i="2"/>
  <c r="S381" i="2"/>
  <c r="S378" i="2"/>
  <c r="P378" i="2"/>
  <c r="P381" i="2"/>
  <c r="S379" i="2"/>
  <c r="R380" i="2"/>
  <c r="R379" i="2"/>
  <c r="R381" i="2"/>
  <c r="P379" i="2"/>
  <c r="S380" i="2"/>
  <c r="P380" i="2"/>
  <c r="P384" i="2"/>
  <c r="P383" i="2"/>
  <c r="P385" i="2"/>
  <c r="P382" i="2"/>
  <c r="S382" i="2"/>
  <c r="R382" i="2"/>
  <c r="S385" i="2"/>
  <c r="R383" i="2"/>
  <c r="S383" i="2"/>
  <c r="R384" i="2"/>
  <c r="R385" i="2"/>
  <c r="S384" i="2"/>
  <c r="S387" i="2"/>
  <c r="S388" i="2"/>
  <c r="R386" i="2"/>
  <c r="R388" i="2"/>
  <c r="P386" i="2"/>
  <c r="P388" i="2"/>
  <c r="S386" i="2"/>
  <c r="R390" i="2"/>
  <c r="P387" i="2"/>
  <c r="R387" i="2"/>
  <c r="P389" i="2"/>
  <c r="S389" i="2"/>
  <c r="S390" i="2"/>
  <c r="P390" i="2"/>
  <c r="R389" i="2"/>
  <c r="R392" i="2"/>
  <c r="R391" i="2"/>
  <c r="S392" i="2"/>
  <c r="S391" i="2"/>
  <c r="R393" i="2"/>
  <c r="P391" i="2"/>
  <c r="P392" i="2"/>
  <c r="P395" i="2"/>
  <c r="P393" i="2"/>
  <c r="R394" i="2"/>
  <c r="R395" i="2"/>
  <c r="S394" i="2"/>
  <c r="S393" i="2"/>
  <c r="P394" i="2"/>
  <c r="S398" i="2"/>
  <c r="R396" i="2"/>
  <c r="S396" i="2"/>
  <c r="R397" i="2"/>
  <c r="S395" i="2"/>
  <c r="R398" i="2"/>
  <c r="S397" i="2"/>
  <c r="P398" i="2"/>
  <c r="P396" i="2"/>
  <c r="S399" i="2"/>
  <c r="P397" i="2"/>
  <c r="P399" i="2"/>
  <c r="R399" i="2"/>
  <c r="P401" i="2"/>
  <c r="P400" i="2"/>
  <c r="S401" i="2"/>
  <c r="R401" i="2"/>
  <c r="S400" i="2"/>
  <c r="R402" i="2"/>
  <c r="S402" i="2"/>
  <c r="R403" i="2"/>
  <c r="R400" i="2"/>
  <c r="P403" i="2"/>
  <c r="S403" i="2"/>
  <c r="P402" i="2"/>
  <c r="P405" i="2"/>
  <c r="S405" i="2"/>
  <c r="R405" i="2"/>
  <c r="R404" i="2"/>
  <c r="S406" i="2"/>
  <c r="R406" i="2"/>
  <c r="P404" i="2"/>
  <c r="P406" i="2"/>
  <c r="S404" i="2"/>
  <c r="S408" i="2"/>
  <c r="R408" i="2"/>
  <c r="R407" i="2"/>
  <c r="P407" i="2"/>
  <c r="S407" i="2"/>
  <c r="P408" i="2"/>
  <c r="S409" i="2"/>
  <c r="R409" i="2"/>
  <c r="P410" i="2"/>
  <c r="P409" i="2"/>
  <c r="R412" i="2"/>
  <c r="R411" i="2"/>
  <c r="P411" i="2"/>
  <c r="S410" i="2"/>
  <c r="R410" i="2"/>
  <c r="P412" i="2"/>
  <c r="P414" i="2"/>
  <c r="S411" i="2"/>
  <c r="S414" i="2"/>
  <c r="R413" i="2"/>
  <c r="S413" i="2"/>
  <c r="S412" i="2"/>
  <c r="P413" i="2"/>
  <c r="S415" i="2"/>
  <c r="R414" i="2"/>
  <c r="P415" i="2"/>
  <c r="R415" i="2"/>
  <c r="S417" i="2"/>
  <c r="R416" i="2"/>
  <c r="P416" i="2"/>
  <c r="S416" i="2"/>
  <c r="P418" i="2"/>
  <c r="R417" i="2"/>
  <c r="P417" i="2"/>
  <c r="R418" i="2"/>
  <c r="S419" i="2"/>
  <c r="P420" i="2"/>
  <c r="S420" i="2"/>
  <c r="S418" i="2"/>
  <c r="P422" i="2"/>
  <c r="R419" i="2"/>
  <c r="P419" i="2"/>
  <c r="R421" i="2"/>
  <c r="S422" i="2"/>
  <c r="R420" i="2"/>
  <c r="R422" i="2"/>
  <c r="S423" i="2"/>
  <c r="P421" i="2"/>
  <c r="R423" i="2"/>
  <c r="S421" i="2"/>
  <c r="R424" i="2"/>
  <c r="P423" i="2"/>
  <c r="S424" i="2"/>
  <c r="P424" i="2"/>
  <c r="S427" i="2"/>
  <c r="R425" i="2"/>
  <c r="S425" i="2"/>
  <c r="P425" i="2"/>
  <c r="P427" i="2"/>
  <c r="S426" i="2"/>
  <c r="P426" i="2"/>
  <c r="R426" i="2"/>
  <c r="R428" i="2"/>
  <c r="S428" i="2"/>
  <c r="R427" i="2"/>
  <c r="P428" i="2"/>
  <c r="P431" i="2"/>
  <c r="P429" i="2"/>
  <c r="P430" i="2"/>
  <c r="R429" i="2"/>
  <c r="S430" i="2"/>
  <c r="S429" i="2"/>
  <c r="R431" i="2"/>
  <c r="R430" i="2"/>
  <c r="S431" i="2"/>
  <c r="R433" i="2"/>
  <c r="R432" i="2"/>
  <c r="P432" i="2"/>
  <c r="S432" i="2"/>
  <c r="P434" i="2"/>
  <c r="S435" i="2"/>
  <c r="P433" i="2"/>
  <c r="S433" i="2"/>
  <c r="S434" i="2"/>
  <c r="R434" i="2"/>
  <c r="P435" i="2"/>
  <c r="R436" i="2"/>
  <c r="R435" i="2"/>
  <c r="S436" i="2"/>
  <c r="P436" i="2"/>
  <c r="R437" i="2"/>
  <c r="P437" i="2"/>
  <c r="S439" i="2"/>
  <c r="R439" i="2"/>
  <c r="R438" i="2"/>
  <c r="P439" i="2"/>
  <c r="S438" i="2"/>
  <c r="S437" i="2"/>
  <c r="P438" i="2"/>
  <c r="P440" i="2"/>
  <c r="R440" i="2"/>
  <c r="S440" i="2"/>
  <c r="P441" i="2"/>
  <c r="R442" i="2"/>
  <c r="R441" i="2"/>
  <c r="S441" i="2"/>
  <c r="P443" i="2"/>
  <c r="S445" i="2"/>
  <c r="P442" i="2"/>
  <c r="S442" i="2"/>
  <c r="R444" i="2"/>
  <c r="P445" i="2"/>
  <c r="R443" i="2"/>
  <c r="S443" i="2"/>
  <c r="S444" i="2"/>
  <c r="S446" i="2"/>
  <c r="R445" i="2"/>
  <c r="P444" i="2"/>
  <c r="R446" i="2"/>
  <c r="P446" i="2"/>
  <c r="S447" i="2"/>
  <c r="R447" i="2"/>
  <c r="P447" i="2"/>
  <c r="P448" i="2"/>
  <c r="P449" i="2"/>
  <c r="P450" i="2"/>
  <c r="R448" i="2"/>
  <c r="S448" i="2"/>
  <c r="S449" i="2"/>
  <c r="R449" i="2"/>
  <c r="R450" i="2"/>
  <c r="S450" i="2"/>
  <c r="R451" i="2"/>
  <c r="S451" i="2"/>
  <c r="P451" i="2"/>
  <c r="S453" i="2"/>
  <c r="S452" i="2"/>
  <c r="R452" i="2"/>
  <c r="P452" i="2"/>
  <c r="P454" i="2"/>
  <c r="P455" i="2"/>
  <c r="R453" i="2"/>
  <c r="S454" i="2"/>
  <c r="P453" i="2"/>
  <c r="R454" i="2"/>
  <c r="S456" i="2"/>
  <c r="S455" i="2"/>
  <c r="R456" i="2"/>
  <c r="R455" i="2"/>
  <c r="R458" i="2"/>
  <c r="R457" i="2"/>
  <c r="P457" i="2"/>
  <c r="S457" i="2"/>
  <c r="P459" i="2"/>
  <c r="P456" i="2"/>
  <c r="S459" i="2"/>
  <c r="R459" i="2"/>
  <c r="R460" i="2"/>
  <c r="S458" i="2"/>
  <c r="P458" i="2"/>
  <c r="P460" i="2"/>
  <c r="S460" i="2"/>
  <c r="S462" i="2"/>
  <c r="P462" i="2"/>
  <c r="S461" i="2"/>
  <c r="R461" i="2"/>
  <c r="P461" i="2"/>
  <c r="P463" i="2"/>
  <c r="S465" i="2"/>
  <c r="R462" i="2"/>
  <c r="R463" i="2"/>
  <c r="S463" i="2"/>
  <c r="R465" i="2"/>
  <c r="R464" i="2"/>
  <c r="S464" i="2"/>
  <c r="P464" i="2"/>
  <c r="P466" i="2"/>
  <c r="P465" i="2"/>
  <c r="S466" i="2"/>
  <c r="R466" i="2"/>
  <c r="S467" i="2"/>
  <c r="R467" i="2"/>
  <c r="P467" i="2"/>
  <c r="P468" i="2"/>
  <c r="R469" i="2"/>
  <c r="R468" i="2"/>
  <c r="S468" i="2"/>
  <c r="S470" i="2"/>
  <c r="S469" i="2"/>
  <c r="P469" i="2"/>
  <c r="S471" i="2"/>
  <c r="P470" i="2"/>
  <c r="R470" i="2"/>
  <c r="R471" i="2"/>
  <c r="P471" i="2"/>
  <c r="S472" i="2"/>
  <c r="P473" i="2"/>
  <c r="S473" i="2"/>
  <c r="R473" i="2"/>
  <c r="R472" i="2"/>
  <c r="P472" i="2"/>
  <c r="S474" i="2"/>
  <c r="R474" i="2"/>
  <c r="P474" i="2"/>
  <c r="S475" i="2"/>
  <c r="P477" i="2"/>
  <c r="R475" i="2"/>
  <c r="P475" i="2"/>
  <c r="R479" i="2"/>
  <c r="P476" i="2"/>
  <c r="S477" i="2"/>
  <c r="R478" i="2"/>
  <c r="S476" i="2"/>
  <c r="R477" i="2"/>
  <c r="S478" i="2"/>
  <c r="R476" i="2"/>
  <c r="P479" i="2"/>
  <c r="Q479" i="2" s="1"/>
  <c r="P478" i="2"/>
  <c r="R480" i="2"/>
  <c r="S479" i="2"/>
  <c r="S480" i="2"/>
  <c r="R482" i="2"/>
  <c r="P480" i="2"/>
  <c r="P483" i="2"/>
  <c r="R484" i="2"/>
  <c r="S482" i="2"/>
  <c r="P482" i="2"/>
  <c r="S481" i="2"/>
  <c r="S484" i="2"/>
  <c r="P481" i="2"/>
  <c r="R481" i="2"/>
  <c r="R483" i="2"/>
  <c r="S483" i="2"/>
  <c r="P485" i="2"/>
  <c r="P486" i="2"/>
  <c r="P484" i="2"/>
  <c r="S485" i="2"/>
  <c r="R485" i="2"/>
  <c r="R486" i="2"/>
  <c r="S486" i="2"/>
  <c r="R487" i="2"/>
  <c r="P487" i="2"/>
  <c r="P488" i="2"/>
  <c r="R488" i="2"/>
  <c r="S488" i="2"/>
  <c r="S489" i="2"/>
  <c r="S487" i="2"/>
  <c r="R489" i="2"/>
  <c r="P491" i="2"/>
  <c r="S490" i="2"/>
  <c r="R490" i="2"/>
  <c r="S492" i="2"/>
  <c r="P489" i="2"/>
  <c r="R493" i="2"/>
  <c r="S491" i="2"/>
  <c r="P490" i="2"/>
  <c r="R491" i="2"/>
  <c r="P492" i="2"/>
  <c r="S493" i="2"/>
  <c r="R492" i="2"/>
  <c r="P493" i="2"/>
  <c r="P494" i="2"/>
  <c r="P495" i="2"/>
  <c r="S494" i="2"/>
  <c r="R495" i="2"/>
  <c r="S495" i="2"/>
  <c r="R494" i="2"/>
  <c r="S498" i="2"/>
  <c r="P496" i="2"/>
  <c r="S496" i="2"/>
  <c r="R499" i="2"/>
  <c r="R496" i="2"/>
  <c r="R497" i="2"/>
  <c r="S497" i="2"/>
  <c r="P498" i="2"/>
  <c r="S499" i="2"/>
  <c r="P499" i="2"/>
  <c r="P497" i="2"/>
  <c r="R500" i="2"/>
  <c r="S500" i="2"/>
  <c r="R498" i="2"/>
  <c r="P501" i="2"/>
  <c r="P502" i="2"/>
  <c r="S501" i="2"/>
  <c r="S502" i="2"/>
  <c r="R502" i="2"/>
  <c r="R501" i="2"/>
  <c r="R503" i="2"/>
  <c r="P500" i="2"/>
  <c r="R504" i="2"/>
  <c r="R505" i="2"/>
  <c r="P506" i="2"/>
  <c r="S503" i="2"/>
  <c r="P503" i="2"/>
  <c r="P504" i="2"/>
  <c r="P505" i="2"/>
  <c r="S506" i="2"/>
  <c r="S504" i="2"/>
  <c r="R506" i="2"/>
  <c r="S505" i="2"/>
  <c r="P509" i="2"/>
  <c r="R509" i="2"/>
  <c r="S508" i="2"/>
  <c r="R507" i="2"/>
  <c r="R508" i="2"/>
  <c r="P508" i="2"/>
  <c r="P507" i="2"/>
  <c r="S507" i="2"/>
  <c r="S509" i="2"/>
  <c r="S512" i="2"/>
  <c r="S510" i="2"/>
  <c r="P512" i="2"/>
  <c r="R511" i="2"/>
  <c r="R512" i="2"/>
  <c r="R510" i="2"/>
  <c r="S511" i="2"/>
  <c r="P510" i="2"/>
  <c r="P511" i="2"/>
  <c r="P514" i="2"/>
  <c r="P513" i="2"/>
  <c r="R513" i="2"/>
  <c r="S513" i="2"/>
  <c r="R515" i="2"/>
  <c r="S514" i="2"/>
  <c r="R514" i="2"/>
  <c r="S515" i="2"/>
  <c r="S516" i="2"/>
  <c r="P515" i="2"/>
  <c r="S517" i="2"/>
  <c r="R516" i="2"/>
  <c r="R518" i="2"/>
  <c r="P516" i="2"/>
  <c r="R517" i="2"/>
  <c r="P518" i="2"/>
  <c r="S519" i="2"/>
  <c r="S518" i="2"/>
  <c r="P517" i="2"/>
  <c r="S521" i="2"/>
  <c r="R519" i="2"/>
  <c r="S520" i="2"/>
  <c r="P520" i="2"/>
  <c r="P519" i="2"/>
  <c r="S523" i="2"/>
  <c r="S522" i="2"/>
  <c r="R522" i="2"/>
  <c r="R520" i="2"/>
  <c r="R523" i="2"/>
  <c r="R521" i="2"/>
  <c r="P522" i="2"/>
  <c r="P521" i="2"/>
  <c r="R524" i="2"/>
  <c r="R525" i="2"/>
  <c r="S524" i="2"/>
  <c r="P524" i="2"/>
  <c r="P523" i="2"/>
  <c r="Q523" i="2" s="1"/>
  <c r="P526" i="2"/>
  <c r="P525" i="2"/>
  <c r="S525" i="2"/>
  <c r="R527" i="2"/>
  <c r="P527" i="2"/>
  <c r="R526" i="2"/>
  <c r="S526" i="2"/>
  <c r="S527" i="2"/>
  <c r="R529" i="2"/>
  <c r="P528" i="2"/>
  <c r="S528" i="2"/>
  <c r="R528" i="2"/>
  <c r="S529" i="2"/>
  <c r="R531" i="2"/>
  <c r="P529" i="2"/>
  <c r="P533" i="2"/>
  <c r="P531" i="2"/>
  <c r="P530" i="2"/>
  <c r="S530" i="2"/>
  <c r="S531" i="2"/>
  <c r="R530" i="2"/>
  <c r="S532" i="2"/>
  <c r="P535" i="2"/>
  <c r="R533" i="2"/>
  <c r="S533" i="2"/>
  <c r="S535" i="2"/>
  <c r="R534" i="2"/>
  <c r="R536" i="2"/>
  <c r="R532" i="2"/>
  <c r="S534" i="2"/>
  <c r="P532" i="2"/>
  <c r="P534" i="2"/>
  <c r="P536" i="2"/>
  <c r="R535" i="2"/>
  <c r="S536" i="2"/>
  <c r="S537" i="2"/>
  <c r="R537" i="2"/>
  <c r="P537" i="2"/>
  <c r="R538" i="2"/>
  <c r="S538" i="2"/>
  <c r="R541" i="2"/>
  <c r="P538" i="2"/>
  <c r="S539" i="2"/>
  <c r="S541" i="2"/>
  <c r="S540" i="2"/>
  <c r="R539" i="2"/>
  <c r="P539" i="2"/>
  <c r="P541" i="2"/>
  <c r="S542" i="2"/>
  <c r="P540" i="2"/>
  <c r="R540" i="2"/>
  <c r="R544" i="2"/>
  <c r="P542" i="2"/>
  <c r="R542" i="2"/>
  <c r="P543" i="2"/>
  <c r="P544" i="2"/>
  <c r="R543" i="2"/>
  <c r="S543" i="2"/>
  <c r="R546" i="2"/>
  <c r="S547" i="2"/>
  <c r="S544" i="2"/>
  <c r="R547" i="2"/>
  <c r="P547" i="2"/>
  <c r="R545" i="2"/>
  <c r="S546" i="2"/>
  <c r="P546" i="2"/>
  <c r="S545" i="2"/>
  <c r="P545" i="2"/>
  <c r="S549" i="2"/>
  <c r="S548" i="2"/>
  <c r="P549" i="2"/>
  <c r="R548" i="2"/>
  <c r="R549" i="2"/>
  <c r="R550" i="2"/>
  <c r="P548" i="2"/>
  <c r="P552" i="2"/>
  <c r="S552" i="2"/>
  <c r="P551" i="2"/>
  <c r="P550" i="2"/>
  <c r="S550" i="2"/>
  <c r="S551" i="2"/>
  <c r="S553" i="2"/>
  <c r="R551" i="2"/>
  <c r="R552" i="2"/>
  <c r="P554" i="2"/>
  <c r="R553" i="2"/>
  <c r="P553" i="2"/>
  <c r="R554" i="2"/>
  <c r="R555" i="2"/>
  <c r="P556" i="2"/>
  <c r="R556" i="2"/>
  <c r="S555" i="2"/>
  <c r="S554" i="2"/>
  <c r="P555" i="2"/>
  <c r="S557" i="2"/>
  <c r="P557" i="2"/>
  <c r="R559" i="2"/>
  <c r="S558" i="2"/>
  <c r="S556" i="2"/>
  <c r="S559" i="2"/>
  <c r="S560" i="2"/>
  <c r="R557" i="2"/>
  <c r="R558" i="2"/>
  <c r="R560" i="2"/>
  <c r="P558" i="2"/>
  <c r="P562" i="2"/>
  <c r="P559" i="2"/>
  <c r="P560" i="2"/>
  <c r="S562" i="2"/>
  <c r="R563" i="2"/>
  <c r="R561" i="2"/>
  <c r="S561" i="2"/>
  <c r="R562" i="2"/>
  <c r="P563" i="2"/>
  <c r="P564" i="2"/>
  <c r="S564" i="2"/>
  <c r="P561" i="2"/>
  <c r="S563" i="2"/>
  <c r="R564" i="2"/>
  <c r="R565" i="2"/>
  <c r="S566" i="2"/>
  <c r="P566" i="2"/>
  <c r="R566" i="2"/>
  <c r="S565" i="2"/>
  <c r="P565" i="2"/>
  <c r="P567" i="2"/>
  <c r="S567" i="2"/>
  <c r="S568" i="2"/>
  <c r="R567" i="2"/>
  <c r="R568" i="2"/>
  <c r="P568" i="2"/>
  <c r="R570" i="2"/>
  <c r="P570" i="2"/>
  <c r="S569" i="2"/>
  <c r="S570" i="2"/>
  <c r="P569" i="2"/>
  <c r="R569" i="2"/>
  <c r="P571" i="2"/>
  <c r="R571" i="2"/>
  <c r="S571" i="2"/>
  <c r="P572" i="2"/>
  <c r="P573" i="2"/>
  <c r="S573" i="2"/>
  <c r="S575" i="2"/>
  <c r="R573" i="2"/>
  <c r="S572" i="2"/>
  <c r="R572" i="2"/>
  <c r="S574" i="2"/>
  <c r="P575" i="2"/>
  <c r="R575" i="2"/>
  <c r="P574" i="2"/>
  <c r="R574" i="2"/>
  <c r="S576" i="2"/>
  <c r="P577" i="2"/>
  <c r="R578" i="2"/>
  <c r="R577" i="2"/>
  <c r="P576" i="2"/>
  <c r="R576" i="2"/>
  <c r="S577" i="2"/>
  <c r="P578" i="2"/>
  <c r="S579" i="2"/>
  <c r="R579" i="2"/>
  <c r="S578" i="2"/>
  <c r="R581" i="2"/>
  <c r="S581" i="2"/>
  <c r="R580" i="2"/>
  <c r="P581" i="2"/>
  <c r="P580" i="2"/>
  <c r="S580" i="2"/>
  <c r="P579" i="2"/>
  <c r="P582" i="2"/>
  <c r="S583" i="2"/>
  <c r="P583" i="2"/>
  <c r="R583" i="2"/>
  <c r="P585" i="2"/>
  <c r="S582" i="2"/>
  <c r="R582" i="2"/>
  <c r="R585" i="2"/>
  <c r="S584" i="2"/>
  <c r="S586" i="2"/>
  <c r="R584" i="2"/>
  <c r="P586" i="2"/>
  <c r="R586" i="2"/>
  <c r="P584" i="2"/>
  <c r="R587" i="2"/>
  <c r="P587" i="2"/>
  <c r="S585" i="2"/>
  <c r="P588" i="2"/>
  <c r="S587" i="2"/>
  <c r="P589" i="2"/>
  <c r="R588" i="2"/>
  <c r="S589" i="2"/>
  <c r="P591" i="2"/>
  <c r="S588" i="2"/>
  <c r="R589" i="2"/>
  <c r="R591" i="2"/>
  <c r="S592" i="2"/>
  <c r="P590" i="2"/>
  <c r="S591" i="2"/>
  <c r="R590" i="2"/>
  <c r="P592" i="2"/>
  <c r="R592" i="2"/>
  <c r="S590" i="2"/>
  <c r="P594" i="2"/>
  <c r="R594" i="2"/>
  <c r="R595" i="2"/>
  <c r="S593" i="2"/>
  <c r="P593" i="2"/>
  <c r="R593" i="2"/>
  <c r="S595" i="2"/>
  <c r="S594" i="2"/>
  <c r="P595" i="2"/>
  <c r="S598" i="2"/>
  <c r="P596" i="2"/>
  <c r="S596" i="2"/>
  <c r="R598" i="2"/>
  <c r="R596" i="2"/>
  <c r="S597" i="2"/>
  <c r="R597" i="2"/>
  <c r="P597" i="2"/>
  <c r="P599" i="2"/>
  <c r="P601" i="2"/>
  <c r="P598" i="2"/>
  <c r="S599" i="2"/>
  <c r="R599" i="2"/>
  <c r="S600" i="2"/>
  <c r="P600" i="2"/>
  <c r="R600" i="2"/>
  <c r="R603" i="2"/>
  <c r="S601" i="2"/>
  <c r="P602" i="2"/>
  <c r="S602" i="2"/>
  <c r="R601" i="2"/>
  <c r="R602" i="2"/>
  <c r="R604" i="2"/>
  <c r="S603" i="2"/>
  <c r="P603" i="2"/>
  <c r="S604" i="2"/>
  <c r="S605" i="2"/>
  <c r="P605" i="2"/>
  <c r="P604" i="2"/>
  <c r="P607" i="2"/>
  <c r="R605" i="2"/>
  <c r="S608" i="2"/>
  <c r="R607" i="2"/>
  <c r="R609" i="2"/>
  <c r="R606" i="2"/>
  <c r="S607" i="2"/>
  <c r="S606" i="2"/>
  <c r="P606" i="2"/>
  <c r="S609" i="2"/>
  <c r="R608" i="2"/>
  <c r="P611" i="2"/>
  <c r="S610" i="2"/>
  <c r="S611" i="2"/>
  <c r="P609" i="2"/>
  <c r="R612" i="2"/>
  <c r="P608" i="2"/>
  <c r="P612" i="2"/>
  <c r="S612" i="2"/>
  <c r="R610" i="2"/>
  <c r="P610" i="2"/>
  <c r="R611" i="2"/>
  <c r="S613" i="2"/>
  <c r="R613" i="2"/>
  <c r="P613" i="2"/>
  <c r="S614" i="2"/>
  <c r="R614" i="2"/>
  <c r="S615" i="2"/>
  <c r="P614" i="2"/>
  <c r="S618" i="2"/>
  <c r="R615" i="2"/>
  <c r="S616" i="2"/>
  <c r="P615" i="2"/>
  <c r="R616" i="2"/>
  <c r="P616" i="2"/>
  <c r="S617" i="2"/>
  <c r="R617" i="2"/>
  <c r="R619" i="2"/>
  <c r="P617" i="2"/>
  <c r="R618" i="2"/>
  <c r="S620" i="2"/>
  <c r="P620" i="2"/>
  <c r="P621" i="2"/>
  <c r="S619" i="2"/>
  <c r="P618" i="2"/>
  <c r="R620" i="2"/>
  <c r="S621" i="2"/>
  <c r="P619" i="2"/>
  <c r="R621" i="2"/>
  <c r="R623" i="2"/>
  <c r="R622" i="2"/>
  <c r="S623" i="2"/>
  <c r="P622" i="2"/>
  <c r="P625" i="2"/>
  <c r="S622" i="2"/>
  <c r="P623" i="2"/>
  <c r="S625" i="2"/>
  <c r="P624" i="2"/>
  <c r="R624" i="2"/>
  <c r="R625" i="2"/>
  <c r="S624" i="2"/>
  <c r="S627" i="2"/>
  <c r="S628" i="2"/>
  <c r="S626" i="2"/>
  <c r="R626" i="2"/>
  <c r="P626" i="2"/>
  <c r="R629" i="2"/>
  <c r="R627" i="2"/>
  <c r="P627" i="2"/>
  <c r="R628" i="2"/>
  <c r="S629" i="2"/>
  <c r="P629" i="2"/>
  <c r="P628" i="2"/>
  <c r="S631" i="2"/>
  <c r="P631" i="2"/>
  <c r="R631" i="2"/>
  <c r="S632" i="2"/>
  <c r="P630" i="2"/>
  <c r="R630" i="2"/>
  <c r="S630" i="2"/>
  <c r="R633" i="2"/>
  <c r="S634" i="2"/>
  <c r="R632" i="2"/>
  <c r="S633" i="2"/>
  <c r="P632" i="2"/>
  <c r="P634" i="2"/>
  <c r="P633" i="2"/>
  <c r="R634" i="2"/>
  <c r="R635" i="2"/>
  <c r="S635" i="2"/>
  <c r="P636" i="2"/>
  <c r="R636" i="2"/>
  <c r="P638" i="2"/>
  <c r="P637" i="2"/>
  <c r="R637" i="2"/>
  <c r="S637" i="2"/>
  <c r="P635" i="2"/>
  <c r="S636" i="2"/>
  <c r="S639" i="2"/>
  <c r="R639" i="2"/>
  <c r="P639" i="2"/>
  <c r="R638" i="2"/>
  <c r="S638" i="2"/>
  <c r="R640" i="2"/>
  <c r="P640" i="2"/>
  <c r="S642" i="2"/>
  <c r="S641" i="2"/>
  <c r="S640" i="2"/>
  <c r="P643" i="2"/>
  <c r="R643" i="2"/>
  <c r="P641" i="2"/>
  <c r="P642" i="2"/>
  <c r="R641" i="2"/>
  <c r="S645" i="2"/>
  <c r="R642" i="2"/>
  <c r="R644" i="2"/>
  <c r="R645" i="2"/>
  <c r="P644" i="2"/>
  <c r="S643" i="2"/>
  <c r="S644" i="2"/>
  <c r="P645" i="2"/>
  <c r="S646" i="2"/>
  <c r="R646" i="2"/>
  <c r="R647" i="2"/>
  <c r="P646" i="2"/>
  <c r="R648" i="2"/>
  <c r="S648" i="2"/>
  <c r="P647" i="2"/>
  <c r="R651" i="2"/>
  <c r="R649" i="2"/>
  <c r="S647" i="2"/>
  <c r="P649" i="2"/>
  <c r="S649" i="2"/>
  <c r="P648" i="2"/>
  <c r="Q648" i="2" s="1"/>
  <c r="P650" i="2"/>
  <c r="S650" i="2"/>
  <c r="P651" i="2"/>
  <c r="S653" i="2"/>
  <c r="S651" i="2"/>
  <c r="R650" i="2"/>
  <c r="S652" i="2"/>
  <c r="R653" i="2"/>
  <c r="R652" i="2"/>
  <c r="P652" i="2"/>
  <c r="R654" i="2"/>
  <c r="P653" i="2"/>
  <c r="R656" i="2"/>
  <c r="P654" i="2"/>
  <c r="S654" i="2"/>
  <c r="R655" i="2"/>
  <c r="S655" i="2"/>
  <c r="P656" i="2"/>
  <c r="P655" i="2"/>
  <c r="R657" i="2"/>
  <c r="P657" i="2"/>
  <c r="S657" i="2"/>
  <c r="S656" i="2"/>
  <c r="R658" i="2"/>
  <c r="S658" i="2"/>
  <c r="S660" i="2"/>
  <c r="R660" i="2"/>
  <c r="P658" i="2"/>
  <c r="P659" i="2"/>
  <c r="S659" i="2"/>
  <c r="R659" i="2"/>
  <c r="R661" i="2"/>
  <c r="S662" i="2"/>
  <c r="P660" i="2"/>
  <c r="P661" i="2"/>
  <c r="P662" i="2"/>
  <c r="S661" i="2"/>
  <c r="R662" i="2"/>
  <c r="P663" i="2"/>
  <c r="S663" i="2"/>
  <c r="S666" i="2"/>
  <c r="P665" i="2"/>
  <c r="P664" i="2"/>
  <c r="R663" i="2"/>
  <c r="P666" i="2"/>
  <c r="R665" i="2"/>
  <c r="S665" i="2"/>
  <c r="S664" i="2"/>
  <c r="R666" i="2"/>
  <c r="P667" i="2"/>
  <c r="R664" i="2"/>
  <c r="R667" i="2"/>
  <c r="S667" i="2"/>
  <c r="S668" i="2"/>
  <c r="P671" i="2"/>
  <c r="R668" i="2"/>
  <c r="P668" i="2"/>
  <c r="S671" i="2"/>
  <c r="P669" i="2"/>
  <c r="R670" i="2"/>
  <c r="R669" i="2"/>
  <c r="S669" i="2"/>
  <c r="P670" i="2"/>
  <c r="R671" i="2"/>
  <c r="S670" i="2"/>
  <c r="P672" i="2"/>
  <c r="R672" i="2"/>
  <c r="S673" i="2"/>
  <c r="S672" i="2"/>
  <c r="P673" i="2"/>
  <c r="P674" i="2"/>
  <c r="R674" i="2"/>
  <c r="R673" i="2"/>
  <c r="S675" i="2"/>
  <c r="S674" i="2"/>
  <c r="P678" i="2"/>
  <c r="P676" i="2"/>
  <c r="R676" i="2"/>
  <c r="S676" i="2"/>
  <c r="P675" i="2"/>
  <c r="S677" i="2"/>
  <c r="R677" i="2"/>
  <c r="P677" i="2"/>
  <c r="R675" i="2"/>
  <c r="S680" i="2"/>
  <c r="R678" i="2"/>
  <c r="S678" i="2"/>
  <c r="R679" i="2"/>
  <c r="R680" i="2"/>
  <c r="S679" i="2"/>
  <c r="P680" i="2"/>
  <c r="P679" i="2"/>
  <c r="R681" i="2"/>
  <c r="S681" i="2"/>
  <c r="P681" i="2"/>
  <c r="P684" i="2"/>
  <c r="P683" i="2"/>
  <c r="P682" i="2"/>
  <c r="S683" i="2"/>
  <c r="R685" i="2"/>
  <c r="S682" i="2"/>
  <c r="R683" i="2"/>
  <c r="R682" i="2"/>
  <c r="S685" i="2"/>
  <c r="R686" i="2"/>
  <c r="S687" i="2"/>
  <c r="S684" i="2"/>
  <c r="P685" i="2"/>
  <c r="P686" i="2"/>
  <c r="R684" i="2"/>
  <c r="S686" i="2"/>
  <c r="P687" i="2"/>
  <c r="S688" i="2"/>
  <c r="R687" i="2"/>
  <c r="R688" i="2"/>
  <c r="S689" i="2"/>
  <c r="P688" i="2"/>
  <c r="R691" i="2"/>
  <c r="R689" i="2"/>
  <c r="P689" i="2"/>
  <c r="P691" i="2"/>
  <c r="S691" i="2"/>
  <c r="R690" i="2"/>
  <c r="S690" i="2"/>
  <c r="P690" i="2"/>
  <c r="S692" i="2"/>
  <c r="R692" i="2"/>
  <c r="S694" i="2"/>
  <c r="S693" i="2"/>
  <c r="R694" i="2"/>
  <c r="P693" i="2"/>
  <c r="P692" i="2"/>
  <c r="S695" i="2"/>
  <c r="R693" i="2"/>
  <c r="S696" i="2"/>
  <c r="P694" i="2"/>
  <c r="R695" i="2"/>
  <c r="P695" i="2"/>
  <c r="R696" i="2"/>
  <c r="P696" i="2"/>
  <c r="R698" i="2"/>
  <c r="P697" i="2"/>
  <c r="S697" i="2"/>
  <c r="R697" i="2"/>
  <c r="S698" i="2"/>
  <c r="R700" i="2"/>
  <c r="P698" i="2"/>
  <c r="R699" i="2"/>
  <c r="S699" i="2"/>
  <c r="P699" i="2"/>
  <c r="P700" i="2"/>
  <c r="S700" i="2"/>
  <c r="S31" i="2"/>
  <c r="S33" i="2"/>
  <c r="S35" i="2"/>
  <c r="S37" i="2"/>
  <c r="S24" i="2"/>
  <c r="R38" i="2"/>
  <c r="R32" i="2"/>
  <c r="R26" i="2"/>
  <c r="S26" i="2"/>
  <c r="S20" i="2"/>
  <c r="R34" i="2"/>
  <c r="R21" i="2"/>
  <c r="S34" i="2"/>
  <c r="S28" i="2"/>
  <c r="S22" i="2"/>
  <c r="R29" i="2"/>
  <c r="R23" i="2"/>
  <c r="S36" i="2"/>
  <c r="S30" i="2"/>
  <c r="R37" i="2"/>
  <c r="R31" i="2"/>
  <c r="R25" i="2"/>
  <c r="S38" i="2"/>
  <c r="S19" i="2"/>
  <c r="R33" i="2"/>
  <c r="R19" i="2"/>
  <c r="P20" i="2"/>
  <c r="Q20" i="2" s="1"/>
  <c r="P21" i="2"/>
  <c r="Q21" i="2" s="1"/>
  <c r="P22" i="2"/>
  <c r="Q22" i="2" s="1"/>
  <c r="P23" i="2"/>
  <c r="P24" i="2"/>
  <c r="Q24" i="2" s="1"/>
  <c r="P25" i="2"/>
  <c r="P26" i="2"/>
  <c r="P27" i="2"/>
  <c r="Q27" i="2" s="1"/>
  <c r="P28" i="2"/>
  <c r="Q28" i="2" s="1"/>
  <c r="P29" i="2"/>
  <c r="P30" i="2"/>
  <c r="P31" i="2"/>
  <c r="P32" i="2"/>
  <c r="Q32" i="2" s="1"/>
  <c r="P33" i="2"/>
  <c r="P34" i="2"/>
  <c r="P35" i="2"/>
  <c r="Q35" i="2" s="1"/>
  <c r="P36" i="2"/>
  <c r="Q36" i="2" s="1"/>
  <c r="P37" i="2"/>
  <c r="P38" i="2"/>
  <c r="M6" i="2" l="1"/>
  <c r="O6" i="2"/>
  <c r="Q685" i="2"/>
  <c r="Q37" i="2"/>
  <c r="Q635" i="2"/>
  <c r="Q73" i="2"/>
  <c r="Q66" i="2"/>
  <c r="Q81" i="2"/>
  <c r="Q43" i="2"/>
  <c r="Q31" i="2"/>
  <c r="Q23" i="2"/>
  <c r="Q30" i="2"/>
  <c r="Q107" i="2"/>
  <c r="Q148" i="2"/>
  <c r="Q140" i="2"/>
  <c r="Q116" i="2"/>
  <c r="Q26" i="2"/>
  <c r="Q265" i="2"/>
  <c r="Q180" i="2"/>
  <c r="Q88" i="2"/>
  <c r="Q114" i="2"/>
  <c r="Q603" i="2"/>
  <c r="Q58" i="2"/>
  <c r="Q232" i="2"/>
  <c r="Q579" i="2"/>
  <c r="Q34" i="2"/>
  <c r="Q651" i="2"/>
  <c r="Q654" i="2"/>
  <c r="Q458" i="2"/>
  <c r="Q206" i="2"/>
  <c r="Q690" i="2"/>
  <c r="Q688" i="2"/>
  <c r="Q621" i="2"/>
  <c r="Q514" i="2"/>
  <c r="Q451" i="2"/>
  <c r="Q406" i="2"/>
  <c r="Q388" i="2"/>
  <c r="Q286" i="2"/>
  <c r="Q231" i="2"/>
  <c r="Q203" i="2"/>
  <c r="Q176" i="2"/>
  <c r="Q218" i="2"/>
  <c r="Q187" i="2"/>
  <c r="Q700" i="2"/>
  <c r="Q670" i="2"/>
  <c r="Q663" i="2"/>
  <c r="Q618" i="2"/>
  <c r="Q596" i="2"/>
  <c r="Q590" i="2"/>
  <c r="Q589" i="2"/>
  <c r="Q573" i="2"/>
  <c r="Q567" i="2"/>
  <c r="Q555" i="2"/>
  <c r="Q551" i="2"/>
  <c r="Q517" i="2"/>
  <c r="Q466" i="2"/>
  <c r="Q460" i="2"/>
  <c r="Q397" i="2"/>
  <c r="Q393" i="2"/>
  <c r="Q382" i="2"/>
  <c r="Q371" i="2"/>
  <c r="Q360" i="2"/>
  <c r="Q323" i="2"/>
  <c r="Q212" i="2"/>
  <c r="Q696" i="2"/>
  <c r="Q255" i="2"/>
  <c r="Q162" i="2"/>
  <c r="Q672" i="2"/>
  <c r="Q660" i="2"/>
  <c r="Q592" i="2"/>
  <c r="Q440" i="2"/>
  <c r="Q345" i="2"/>
  <c r="Q309" i="2"/>
  <c r="Q228" i="2"/>
  <c r="Q33" i="2"/>
  <c r="Q694" i="2"/>
  <c r="Q687" i="2"/>
  <c r="Q634" i="2"/>
  <c r="Q602" i="2"/>
  <c r="Q598" i="2"/>
  <c r="Q585" i="2"/>
  <c r="Q550" i="2"/>
  <c r="Q549" i="2"/>
  <c r="Q543" i="2"/>
  <c r="Q535" i="2"/>
  <c r="Q529" i="2"/>
  <c r="Q492" i="2"/>
  <c r="Q478" i="2"/>
  <c r="Q465" i="2"/>
  <c r="Q459" i="2"/>
  <c r="Q433" i="2"/>
  <c r="Q399" i="2"/>
  <c r="Q387" i="2"/>
  <c r="Q368" i="2"/>
  <c r="Q322" i="2"/>
  <c r="Q283" i="2"/>
  <c r="Q267" i="2"/>
  <c r="Q250" i="2"/>
  <c r="Q224" i="2"/>
  <c r="Q156" i="2"/>
  <c r="Q146" i="2"/>
  <c r="Q94" i="2"/>
  <c r="Q89" i="2"/>
  <c r="Q64" i="2"/>
  <c r="Q53" i="2"/>
  <c r="Q47" i="2"/>
  <c r="Q191" i="2"/>
  <c r="Q154" i="2"/>
  <c r="Q54" i="2"/>
  <c r="Q657" i="2"/>
  <c r="Q616" i="2"/>
  <c r="Q597" i="2"/>
  <c r="Q129" i="2"/>
  <c r="Q619" i="2"/>
  <c r="Q104" i="2"/>
  <c r="Q42" i="2"/>
  <c r="Q325" i="2"/>
  <c r="Q318" i="2"/>
  <c r="Q108" i="2"/>
  <c r="Q306" i="2"/>
  <c r="Q217" i="2"/>
  <c r="Q159" i="2"/>
  <c r="Q135" i="2"/>
  <c r="Q62" i="2"/>
  <c r="Q676" i="2"/>
  <c r="Q636" i="2"/>
  <c r="Q631" i="2"/>
  <c r="Q594" i="2"/>
  <c r="Q467" i="2"/>
  <c r="Q461" i="2"/>
  <c r="Q396" i="2"/>
  <c r="Q336" i="2"/>
  <c r="Q307" i="2"/>
  <c r="Q299" i="2"/>
  <c r="Q279" i="2"/>
  <c r="Q252" i="2"/>
  <c r="Q249" i="2"/>
  <c r="Q226" i="2"/>
  <c r="Q209" i="2"/>
  <c r="Q197" i="2"/>
  <c r="Q121" i="2"/>
  <c r="Q113" i="2"/>
  <c r="Q100" i="2"/>
  <c r="Q82" i="2"/>
  <c r="Q72" i="2"/>
  <c r="Q63" i="2"/>
  <c r="Q60" i="2"/>
  <c r="Q38" i="2"/>
  <c r="Q546" i="2"/>
  <c r="Q493" i="2"/>
  <c r="Q667" i="2"/>
  <c r="Q623" i="2"/>
  <c r="Q604" i="2"/>
  <c r="Q484" i="2"/>
  <c r="Q429" i="2"/>
  <c r="Q342" i="2"/>
  <c r="Q245" i="2"/>
  <c r="Q188" i="2"/>
  <c r="Q165" i="2"/>
  <c r="Q147" i="2"/>
  <c r="Q133" i="2"/>
  <c r="Q112" i="2"/>
  <c r="Q109" i="2"/>
  <c r="Q91" i="2"/>
  <c r="Q691" i="2"/>
  <c r="Q641" i="2"/>
  <c r="Q633" i="2"/>
  <c r="Q609" i="2"/>
  <c r="Q605" i="2"/>
  <c r="Q593" i="2"/>
  <c r="Q584" i="2"/>
  <c r="Q578" i="2"/>
  <c r="Q541" i="2"/>
  <c r="Q534" i="2"/>
  <c r="Q502" i="2"/>
  <c r="Q488" i="2"/>
  <c r="Q482" i="2"/>
  <c r="Q456" i="2"/>
  <c r="Q366" i="2"/>
  <c r="Q357" i="2"/>
  <c r="Q340" i="2"/>
  <c r="Q315" i="2"/>
  <c r="Q295" i="2"/>
  <c r="Q290" i="2"/>
  <c r="Q234" i="2"/>
  <c r="Q219" i="2"/>
  <c r="Q153" i="2"/>
  <c r="Q25" i="2"/>
  <c r="Q675" i="2"/>
  <c r="Q485" i="2"/>
  <c r="Q639" i="2"/>
  <c r="Q627" i="2"/>
  <c r="Q610" i="2"/>
  <c r="Q537" i="2"/>
  <c r="Q699" i="2"/>
  <c r="Q697" i="2"/>
  <c r="Q649" i="2"/>
  <c r="Q599" i="2"/>
  <c r="Q572" i="2"/>
  <c r="Q565" i="2"/>
  <c r="Q561" i="2"/>
  <c r="Q515" i="2"/>
  <c r="Q513" i="2"/>
  <c r="Q512" i="2"/>
  <c r="Q505" i="2"/>
  <c r="Q490" i="2"/>
  <c r="Q470" i="2"/>
  <c r="Q468" i="2"/>
  <c r="Q464" i="2"/>
  <c r="Q463" i="2"/>
  <c r="Q453" i="2"/>
  <c r="Q445" i="2"/>
  <c r="Q439" i="2"/>
  <c r="Q434" i="2"/>
  <c r="Q421" i="2"/>
  <c r="Q422" i="2"/>
  <c r="Q418" i="2"/>
  <c r="Q412" i="2"/>
  <c r="Q405" i="2"/>
  <c r="Q395" i="2"/>
  <c r="Q361" i="2"/>
  <c r="Q359" i="2"/>
  <c r="Q343" i="2"/>
  <c r="Q335" i="2"/>
  <c r="Q328" i="2"/>
  <c r="Q313" i="2"/>
  <c r="Q298" i="2"/>
  <c r="Q291" i="2"/>
  <c r="Q289" i="2"/>
  <c r="Q285" i="2"/>
  <c r="Q282" i="2"/>
  <c r="Q272" i="2"/>
  <c r="Q262" i="2"/>
  <c r="Q235" i="2"/>
  <c r="Q230" i="2"/>
  <c r="Q204" i="2"/>
  <c r="Q192" i="2"/>
  <c r="Q179" i="2"/>
  <c r="Q101" i="2"/>
  <c r="Q98" i="2"/>
  <c r="Q95" i="2"/>
  <c r="Q57" i="2"/>
  <c r="Q49" i="2"/>
  <c r="Q39" i="2"/>
  <c r="Q686" i="2"/>
  <c r="Q666" i="2"/>
  <c r="Q659" i="2"/>
  <c r="Q595" i="2"/>
  <c r="Q588" i="2"/>
  <c r="Q560" i="2"/>
  <c r="Q545" i="2"/>
  <c r="Q504" i="2"/>
  <c r="Q495" i="2"/>
  <c r="Q480" i="2"/>
  <c r="Q441" i="2"/>
  <c r="Q413" i="2"/>
  <c r="Q402" i="2"/>
  <c r="Q392" i="2"/>
  <c r="Q390" i="2"/>
  <c r="Q383" i="2"/>
  <c r="Q367" i="2"/>
  <c r="Q365" i="2"/>
  <c r="Q356" i="2"/>
  <c r="Q312" i="2"/>
  <c r="Q305" i="2"/>
  <c r="Q294" i="2"/>
  <c r="Q293" i="2"/>
  <c r="Q222" i="2"/>
  <c r="Q213" i="2"/>
  <c r="Q166" i="2"/>
  <c r="Q150" i="2"/>
  <c r="Q110" i="2"/>
  <c r="Q79" i="2"/>
  <c r="Q70" i="2"/>
  <c r="Q56" i="2"/>
  <c r="Q50" i="2"/>
  <c r="Q61" i="2"/>
  <c r="Q571" i="2"/>
  <c r="Q566" i="2"/>
  <c r="Q556" i="2"/>
  <c r="Q540" i="2"/>
  <c r="Q509" i="2"/>
  <c r="Q426" i="2"/>
  <c r="Q248" i="2"/>
  <c r="Q242" i="2"/>
  <c r="Q241" i="2"/>
  <c r="Q558" i="2"/>
  <c r="Q516" i="2"/>
  <c r="Q332" i="2"/>
  <c r="Q317" i="2"/>
  <c r="Q236" i="2"/>
  <c r="Q185" i="2"/>
  <c r="Q145" i="2"/>
  <c r="Q139" i="2"/>
  <c r="Q130" i="2"/>
  <c r="Q67" i="2"/>
  <c r="Q55" i="2"/>
  <c r="Q44" i="2"/>
  <c r="Q668" i="2"/>
  <c r="Q617" i="2"/>
  <c r="Q580" i="2"/>
  <c r="Q569" i="2"/>
  <c r="Q471" i="2"/>
  <c r="Q452" i="2"/>
  <c r="Q447" i="2"/>
  <c r="Q379" i="2"/>
  <c r="Q292" i="2"/>
  <c r="Q280" i="2"/>
  <c r="Q238" i="2"/>
  <c r="Q190" i="2"/>
  <c r="Q183" i="2"/>
  <c r="Q173" i="2"/>
  <c r="Q127" i="2"/>
  <c r="Q74" i="2"/>
  <c r="Q674" i="2"/>
  <c r="Q643" i="2"/>
  <c r="Q586" i="2"/>
  <c r="Q276" i="2"/>
  <c r="Q240" i="2"/>
  <c r="Q207" i="2"/>
  <c r="Q164" i="2"/>
  <c r="Q673" i="2"/>
  <c r="Q29" i="2"/>
  <c r="Q692" i="2"/>
  <c r="Q679" i="2"/>
  <c r="Q698" i="2"/>
  <c r="Q693" i="2"/>
  <c r="Q680" i="2"/>
  <c r="Q677" i="2"/>
  <c r="Q695" i="2"/>
  <c r="Q682" i="2"/>
  <c r="Q683" i="2"/>
  <c r="Q689" i="2"/>
  <c r="Q684" i="2"/>
  <c r="Q681" i="2"/>
  <c r="Q671" i="2"/>
  <c r="Q611" i="2"/>
  <c r="Q583" i="2"/>
  <c r="Q576" i="2"/>
  <c r="Q575" i="2"/>
  <c r="Q570" i="2"/>
  <c r="Q554" i="2"/>
  <c r="Q542" i="2"/>
  <c r="Q527" i="2"/>
  <c r="Q483" i="2"/>
  <c r="Q475" i="2"/>
  <c r="Q457" i="2"/>
  <c r="Q446" i="2"/>
  <c r="Q385" i="2"/>
  <c r="Q373" i="2"/>
  <c r="Q344" i="2"/>
  <c r="Q273" i="2"/>
  <c r="Q253" i="2"/>
  <c r="Q189" i="2"/>
  <c r="Q19" i="2"/>
  <c r="T19" i="2" s="1"/>
  <c r="T20" i="2" s="1"/>
  <c r="T21" i="2" s="1"/>
  <c r="T22" i="2" s="1"/>
  <c r="T23" i="2" s="1"/>
  <c r="T24" i="2" s="1"/>
  <c r="Q552" i="2"/>
  <c r="Q163" i="2"/>
  <c r="Q678" i="2"/>
  <c r="Q662" i="2"/>
  <c r="Q658" i="2"/>
  <c r="Q653" i="2"/>
  <c r="Q626" i="2"/>
  <c r="Q624" i="2"/>
  <c r="Q620" i="2"/>
  <c r="Q612" i="2"/>
  <c r="Q600" i="2"/>
  <c r="Q582" i="2"/>
  <c r="Q568" i="2"/>
  <c r="Q564" i="2"/>
  <c r="Q559" i="2"/>
  <c r="Q548" i="2"/>
  <c r="Q521" i="2"/>
  <c r="Q519" i="2"/>
  <c r="Q518" i="2"/>
  <c r="Q511" i="2"/>
  <c r="Q503" i="2"/>
  <c r="Q497" i="2"/>
  <c r="Q494" i="2"/>
  <c r="Q481" i="2"/>
  <c r="Q477" i="2"/>
  <c r="Q469" i="2"/>
  <c r="Q450" i="2"/>
  <c r="Q444" i="2"/>
  <c r="Q435" i="2"/>
  <c r="Q432" i="2"/>
  <c r="Q424" i="2"/>
  <c r="Q416" i="2"/>
  <c r="Q408" i="2"/>
  <c r="Q404" i="2"/>
  <c r="Q398" i="2"/>
  <c r="Q394" i="2"/>
  <c r="Q391" i="2"/>
  <c r="Q386" i="2"/>
  <c r="Q384" i="2"/>
  <c r="Q381" i="2"/>
  <c r="Q375" i="2"/>
  <c r="Q370" i="2"/>
  <c r="Q369" i="2"/>
  <c r="Q363" i="2"/>
  <c r="Q358" i="2"/>
  <c r="Q354" i="2"/>
  <c r="Q352" i="2"/>
  <c r="Q349" i="2"/>
  <c r="Q334" i="2"/>
  <c r="Q319" i="2"/>
  <c r="Q311" i="2"/>
  <c r="Q310" i="2"/>
  <c r="Q297" i="2"/>
  <c r="Q284" i="2"/>
  <c r="Q281" i="2"/>
  <c r="Q277" i="2"/>
  <c r="Q275" i="2"/>
  <c r="Q270" i="2"/>
  <c r="Q266" i="2"/>
  <c r="Q261" i="2"/>
  <c r="Q254" i="2"/>
  <c r="Q233" i="2"/>
  <c r="Q223" i="2"/>
  <c r="Q216" i="2"/>
  <c r="Q205" i="2"/>
  <c r="Q198" i="2"/>
  <c r="Q178" i="2"/>
  <c r="Q174" i="2"/>
  <c r="Q171" i="2"/>
  <c r="Q169" i="2"/>
  <c r="Q161" i="2"/>
  <c r="Q149" i="2"/>
  <c r="Q132" i="2"/>
  <c r="Q123" i="2"/>
  <c r="Q120" i="2"/>
  <c r="Q118" i="2"/>
  <c r="Q96" i="2"/>
  <c r="Q93" i="2"/>
  <c r="Q90" i="2"/>
  <c r="Q86" i="2"/>
  <c r="Q84" i="2"/>
  <c r="Q78" i="2"/>
  <c r="Q77" i="2"/>
  <c r="Q69" i="2"/>
  <c r="Q51" i="2"/>
  <c r="Q48" i="2"/>
  <c r="Q41" i="2"/>
  <c r="Q669" i="2"/>
  <c r="Q664" i="2"/>
  <c r="Q661" i="2"/>
  <c r="Q655" i="2"/>
  <c r="Q645" i="2"/>
  <c r="Q640" i="2"/>
  <c r="Q628" i="2"/>
  <c r="Q615" i="2"/>
  <c r="Q613" i="2"/>
  <c r="Q608" i="2"/>
  <c r="Q606" i="2"/>
  <c r="Q607" i="2"/>
  <c r="Q587" i="2"/>
  <c r="Q577" i="2"/>
  <c r="Q563" i="2"/>
  <c r="Q562" i="2"/>
  <c r="Q538" i="2"/>
  <c r="Q530" i="2"/>
  <c r="Q528" i="2"/>
  <c r="Q525" i="2"/>
  <c r="Q522" i="2"/>
  <c r="Q520" i="2"/>
  <c r="Q510" i="2"/>
  <c r="Q499" i="2"/>
  <c r="Q496" i="2"/>
  <c r="Q489" i="2"/>
  <c r="Q473" i="2"/>
  <c r="Q455" i="2"/>
  <c r="Q449" i="2"/>
  <c r="Q442" i="2"/>
  <c r="Q430" i="2"/>
  <c r="Q420" i="2"/>
  <c r="Q411" i="2"/>
  <c r="Q403" i="2"/>
  <c r="Q400" i="2"/>
  <c r="Q380" i="2"/>
  <c r="Q378" i="2"/>
  <c r="Q377" i="2"/>
  <c r="Q364" i="2"/>
  <c r="Q348" i="2"/>
  <c r="Q341" i="2"/>
  <c r="Q338" i="2"/>
  <c r="Q333" i="2"/>
  <c r="Q331" i="2"/>
  <c r="Q302" i="2"/>
  <c r="Q301" i="2"/>
  <c r="Q287" i="2"/>
  <c r="Q268" i="2"/>
  <c r="Q264" i="2"/>
  <c r="Q259" i="2"/>
  <c r="Q251" i="2"/>
  <c r="Q237" i="2"/>
  <c r="Q229" i="2"/>
  <c r="Q221" i="2"/>
  <c r="Q215" i="2"/>
  <c r="Q210" i="2"/>
  <c r="Q208" i="2"/>
  <c r="Q195" i="2"/>
  <c r="Q184" i="2"/>
  <c r="Q182" i="2"/>
  <c r="Q168" i="2"/>
  <c r="Q151" i="2"/>
  <c r="Q138" i="2"/>
  <c r="Q131" i="2"/>
  <c r="Q124" i="2"/>
  <c r="Q117" i="2"/>
  <c r="Q115" i="2"/>
  <c r="Q106" i="2"/>
  <c r="Q103" i="2"/>
  <c r="Q99" i="2"/>
  <c r="Q97" i="2"/>
  <c r="Q83" i="2"/>
  <c r="Q80" i="2"/>
  <c r="Q65" i="2"/>
  <c r="Q59" i="2"/>
  <c r="Q665" i="2"/>
  <c r="Q656" i="2"/>
  <c r="Q652" i="2"/>
  <c r="Q647" i="2"/>
  <c r="Q642" i="2"/>
  <c r="Q629" i="2"/>
  <c r="Q591" i="2"/>
  <c r="Q536" i="2"/>
  <c r="Q531" i="2"/>
  <c r="Q526" i="2"/>
  <c r="Q506" i="2"/>
  <c r="Q474" i="2"/>
  <c r="Q462" i="2"/>
  <c r="Q454" i="2"/>
  <c r="Q448" i="2"/>
  <c r="Q437" i="2"/>
  <c r="Q423" i="2"/>
  <c r="Q407" i="2"/>
  <c r="Q401" i="2"/>
  <c r="Q389" i="2"/>
  <c r="Q376" i="2"/>
  <c r="Q374" i="2"/>
  <c r="Q362" i="2"/>
  <c r="Q324" i="2"/>
  <c r="Q321" i="2"/>
  <c r="Q304" i="2"/>
  <c r="Q288" i="2"/>
  <c r="Q278" i="2"/>
  <c r="Q274" i="2"/>
  <c r="Q263" i="2"/>
  <c r="Q256" i="2"/>
  <c r="Q247" i="2"/>
  <c r="Q202" i="2"/>
  <c r="Q172" i="2"/>
  <c r="Q170" i="2"/>
  <c r="Q158" i="2"/>
  <c r="Q144" i="2"/>
  <c r="Q137" i="2"/>
  <c r="Q125" i="2"/>
  <c r="Q92" i="2"/>
  <c r="Q87" i="2"/>
  <c r="Q650" i="2"/>
  <c r="Q557" i="2"/>
  <c r="Q544" i="2"/>
  <c r="Q533" i="2"/>
  <c r="Q507" i="2"/>
  <c r="Q498" i="2"/>
  <c r="Q486" i="2"/>
  <c r="Q443" i="2"/>
  <c r="Q438" i="2"/>
  <c r="Q431" i="2"/>
  <c r="Q427" i="2"/>
  <c r="Q372" i="2"/>
  <c r="Q353" i="2"/>
  <c r="Q350" i="2"/>
  <c r="Q347" i="2"/>
  <c r="Q337" i="2"/>
  <c r="Q330" i="2"/>
  <c r="Q326" i="2"/>
  <c r="Q316" i="2"/>
  <c r="Q314" i="2"/>
  <c r="Q300" i="2"/>
  <c r="Q271" i="2"/>
  <c r="Q258" i="2"/>
  <c r="Q244" i="2"/>
  <c r="Q243" i="2"/>
  <c r="Q214" i="2"/>
  <c r="Q181" i="2"/>
  <c r="Q167" i="2"/>
  <c r="Q160" i="2"/>
  <c r="Q141" i="2"/>
  <c r="Q126" i="2"/>
  <c r="Q111" i="2"/>
  <c r="Q85" i="2"/>
  <c r="Q68" i="2"/>
  <c r="Q52" i="2"/>
  <c r="Q45" i="2"/>
  <c r="Q40" i="2"/>
  <c r="Q644" i="2"/>
  <c r="Q637" i="2"/>
  <c r="Q630" i="2"/>
  <c r="Q625" i="2"/>
  <c r="Q581" i="2"/>
  <c r="Q574" i="2"/>
  <c r="Q553" i="2"/>
  <c r="Q547" i="2"/>
  <c r="Q539" i="2"/>
  <c r="Q532" i="2"/>
  <c r="Q524" i="2"/>
  <c r="Q508" i="2"/>
  <c r="Q501" i="2"/>
  <c r="Q487" i="2"/>
  <c r="Q476" i="2"/>
  <c r="Q436" i="2"/>
  <c r="Q428" i="2"/>
  <c r="Q425" i="2"/>
  <c r="Q419" i="2"/>
  <c r="Q417" i="2"/>
  <c r="Q415" i="2"/>
  <c r="Q409" i="2"/>
  <c r="Q355" i="2"/>
  <c r="Q329" i="2"/>
  <c r="Q308" i="2"/>
  <c r="Q303" i="2"/>
  <c r="Q296" i="2"/>
  <c r="Q260" i="2"/>
  <c r="Q257" i="2"/>
  <c r="Q246" i="2"/>
  <c r="Q239" i="2"/>
  <c r="Q227" i="2"/>
  <c r="Q225" i="2"/>
  <c r="Q220" i="2"/>
  <c r="Q193" i="2"/>
  <c r="Q175" i="2"/>
  <c r="Q157" i="2"/>
  <c r="Q143" i="2"/>
  <c r="Q134" i="2"/>
  <c r="Q122" i="2"/>
  <c r="Q102" i="2"/>
  <c r="Q75" i="2"/>
  <c r="Q646" i="2"/>
  <c r="Q638" i="2"/>
  <c r="Q632" i="2"/>
  <c r="Q622" i="2"/>
  <c r="Q614" i="2"/>
  <c r="Q601" i="2"/>
  <c r="Q500" i="2"/>
  <c r="Q491" i="2"/>
  <c r="Q472" i="2"/>
  <c r="Q414" i="2"/>
  <c r="Q410" i="2"/>
  <c r="Q351" i="2"/>
  <c r="Q346" i="2"/>
  <c r="Q339" i="2"/>
  <c r="Q327" i="2"/>
  <c r="Q320" i="2"/>
  <c r="Q211" i="2"/>
  <c r="Q201" i="2"/>
  <c r="Q194" i="2"/>
  <c r="Q186" i="2"/>
  <c r="Q136" i="2"/>
  <c r="Q128" i="2"/>
  <c r="Q119" i="2"/>
  <c r="Q105" i="2"/>
  <c r="Q76" i="2"/>
  <c r="Q71" i="2"/>
  <c r="Q46" i="2"/>
  <c r="K9" i="2" l="1"/>
  <c r="T25" i="2"/>
  <c r="T26" i="2" s="1"/>
  <c r="T27" i="2" s="1"/>
  <c r="T28" i="2" s="1"/>
  <c r="T29" i="2" s="1"/>
  <c r="T30" i="2" s="1"/>
  <c r="T31" i="2" s="1"/>
  <c r="T32" i="2" s="1"/>
  <c r="T33" i="2" s="1"/>
  <c r="T34" i="2" s="1"/>
  <c r="T35" i="2" s="1"/>
  <c r="T36" i="2" s="1"/>
  <c r="T37" i="2" s="1"/>
  <c r="T38" i="2" s="1"/>
  <c r="T39" i="2" s="1"/>
  <c r="T40" i="2" s="1"/>
  <c r="T41" i="2" s="1"/>
  <c r="T42" i="2" s="1"/>
  <c r="T43" i="2" s="1"/>
  <c r="T44" i="2" s="1"/>
  <c r="T45" i="2" s="1"/>
  <c r="T46" i="2" s="1"/>
  <c r="T47" i="2" s="1"/>
  <c r="T48" i="2" s="1"/>
  <c r="T49" i="2" s="1"/>
  <c r="T50" i="2" s="1"/>
  <c r="T51" i="2" s="1"/>
  <c r="T52" i="2" s="1"/>
  <c r="T53" i="2" s="1"/>
  <c r="T54" i="2" s="1"/>
  <c r="T55" i="2" s="1"/>
  <c r="T56" i="2" s="1"/>
  <c r="T57" i="2" s="1"/>
  <c r="T58" i="2" s="1"/>
  <c r="T59" i="2" s="1"/>
  <c r="T60" i="2" s="1"/>
  <c r="T61" i="2" s="1"/>
  <c r="T62" i="2" s="1"/>
  <c r="T63" i="2" s="1"/>
  <c r="T64" i="2" s="1"/>
  <c r="T65" i="2" s="1"/>
  <c r="T66" i="2" s="1"/>
  <c r="T67" i="2" s="1"/>
  <c r="T68" i="2" s="1"/>
  <c r="T69" i="2" s="1"/>
  <c r="T70" i="2" s="1"/>
  <c r="T71" i="2" s="1"/>
  <c r="T72" i="2" s="1"/>
  <c r="T73" i="2" s="1"/>
  <c r="T74" i="2" s="1"/>
  <c r="T75" i="2" s="1"/>
  <c r="T76" i="2" s="1"/>
  <c r="T77" i="2" s="1"/>
  <c r="T78" i="2" s="1"/>
  <c r="T79" i="2" s="1"/>
  <c r="T80" i="2" s="1"/>
  <c r="T81" i="2" s="1"/>
  <c r="T82" i="2" s="1"/>
  <c r="T83" i="2" s="1"/>
  <c r="T84" i="2" s="1"/>
  <c r="T85" i="2" s="1"/>
  <c r="T86" i="2" s="1"/>
  <c r="T87" i="2" s="1"/>
  <c r="T88" i="2" s="1"/>
  <c r="T89" i="2" s="1"/>
  <c r="T90" i="2" s="1"/>
  <c r="T91" i="2" s="1"/>
  <c r="T92" i="2" s="1"/>
  <c r="T93" i="2" s="1"/>
  <c r="T94" i="2" s="1"/>
  <c r="T95" i="2" s="1"/>
  <c r="T96" i="2" s="1"/>
  <c r="T97" i="2" s="1"/>
  <c r="T98" i="2" s="1"/>
  <c r="T99" i="2" s="1"/>
  <c r="T100" i="2" s="1"/>
  <c r="T101" i="2" s="1"/>
  <c r="T102" i="2" s="1"/>
  <c r="T103" i="2" s="1"/>
  <c r="T104" i="2" s="1"/>
  <c r="T105" i="2" s="1"/>
  <c r="T106" i="2" s="1"/>
  <c r="T107" i="2" s="1"/>
  <c r="T108" i="2" s="1"/>
  <c r="T109" i="2" s="1"/>
  <c r="T110" i="2" s="1"/>
  <c r="T111" i="2" s="1"/>
  <c r="T112" i="2" s="1"/>
  <c r="T113" i="2" s="1"/>
  <c r="T114" i="2" s="1"/>
  <c r="T115" i="2" s="1"/>
  <c r="T116" i="2" s="1"/>
  <c r="T117" i="2" s="1"/>
  <c r="T118" i="2" s="1"/>
  <c r="T119" i="2" s="1"/>
  <c r="T120" i="2" s="1"/>
  <c r="T121" i="2" s="1"/>
  <c r="T122" i="2" s="1"/>
  <c r="T123" i="2" s="1"/>
  <c r="T124" i="2" s="1"/>
  <c r="T125" i="2" s="1"/>
  <c r="T126" i="2" s="1"/>
  <c r="T127" i="2" s="1"/>
  <c r="T128" i="2" s="1"/>
  <c r="T129" i="2" s="1"/>
  <c r="T130" i="2" s="1"/>
  <c r="T131" i="2" s="1"/>
  <c r="T132" i="2" s="1"/>
  <c r="T133" i="2" s="1"/>
  <c r="T134" i="2" s="1"/>
  <c r="T135" i="2" s="1"/>
  <c r="T136" i="2" s="1"/>
  <c r="T137" i="2" s="1"/>
  <c r="T138" i="2" s="1"/>
  <c r="T139" i="2" s="1"/>
  <c r="T140" i="2" s="1"/>
  <c r="T141" i="2" s="1"/>
  <c r="T142" i="2" s="1"/>
  <c r="T143" i="2" s="1"/>
  <c r="T144" i="2" s="1"/>
  <c r="T145" i="2" s="1"/>
  <c r="T146" i="2" s="1"/>
  <c r="T147" i="2" s="1"/>
  <c r="T148" i="2" s="1"/>
  <c r="T149" i="2" s="1"/>
  <c r="T150" i="2" s="1"/>
  <c r="T151" i="2" s="1"/>
  <c r="T152" i="2" s="1"/>
  <c r="T153" i="2" s="1"/>
  <c r="T154" i="2" s="1"/>
  <c r="T155" i="2" s="1"/>
  <c r="T156" i="2" s="1"/>
  <c r="T157" i="2" s="1"/>
  <c r="T158" i="2" s="1"/>
  <c r="T159" i="2" s="1"/>
  <c r="T160" i="2" s="1"/>
  <c r="T161" i="2" s="1"/>
  <c r="T162" i="2" s="1"/>
  <c r="T163" i="2" s="1"/>
  <c r="T164" i="2" s="1"/>
  <c r="T165" i="2" s="1"/>
  <c r="T166" i="2" s="1"/>
  <c r="T167" i="2" s="1"/>
  <c r="T168" i="2" s="1"/>
  <c r="T169" i="2" s="1"/>
  <c r="T170" i="2" s="1"/>
  <c r="T171" i="2" s="1"/>
  <c r="T172" i="2" s="1"/>
  <c r="T173" i="2" s="1"/>
  <c r="T174" i="2" s="1"/>
  <c r="T175" i="2" s="1"/>
  <c r="T176" i="2" s="1"/>
  <c r="T177" i="2" s="1"/>
  <c r="T178" i="2" s="1"/>
  <c r="T179" i="2" s="1"/>
  <c r="T180" i="2" s="1"/>
  <c r="T181" i="2" s="1"/>
  <c r="T182" i="2" s="1"/>
  <c r="T183" i="2" s="1"/>
  <c r="T184" i="2" s="1"/>
  <c r="T185" i="2" s="1"/>
  <c r="T186" i="2" s="1"/>
  <c r="T187" i="2" s="1"/>
  <c r="T188" i="2" s="1"/>
  <c r="T189" i="2" s="1"/>
  <c r="T190" i="2" s="1"/>
  <c r="T191" i="2" s="1"/>
  <c r="T192" i="2" s="1"/>
  <c r="T193" i="2" s="1"/>
  <c r="T194" i="2" s="1"/>
  <c r="T195" i="2" s="1"/>
  <c r="T196" i="2" s="1"/>
  <c r="T197" i="2" s="1"/>
  <c r="T198" i="2" s="1"/>
  <c r="T199" i="2" s="1"/>
  <c r="T200" i="2" s="1"/>
  <c r="T201" i="2" s="1"/>
  <c r="T202" i="2" s="1"/>
  <c r="T203" i="2" s="1"/>
  <c r="T204" i="2" s="1"/>
  <c r="T205" i="2" s="1"/>
  <c r="T206" i="2" s="1"/>
  <c r="T207" i="2" s="1"/>
  <c r="T208" i="2" s="1"/>
  <c r="T209" i="2" s="1"/>
  <c r="T210" i="2" s="1"/>
  <c r="T211" i="2" s="1"/>
  <c r="T212" i="2" s="1"/>
  <c r="T213" i="2" s="1"/>
  <c r="T214" i="2" s="1"/>
  <c r="T215" i="2" s="1"/>
  <c r="T216" i="2" s="1"/>
  <c r="T217" i="2" s="1"/>
  <c r="T218" i="2" s="1"/>
  <c r="T219" i="2" s="1"/>
  <c r="T220" i="2" s="1"/>
  <c r="T221" i="2" s="1"/>
  <c r="T222" i="2" s="1"/>
  <c r="T223" i="2" s="1"/>
  <c r="T224" i="2" s="1"/>
  <c r="T225" i="2" s="1"/>
  <c r="T226" i="2" s="1"/>
  <c r="T227" i="2" s="1"/>
  <c r="T228" i="2" s="1"/>
  <c r="T229" i="2" s="1"/>
  <c r="T230" i="2" s="1"/>
  <c r="T231" i="2" s="1"/>
  <c r="T232" i="2" s="1"/>
  <c r="T233" i="2" s="1"/>
  <c r="T234" i="2" s="1"/>
  <c r="T235" i="2" s="1"/>
  <c r="T236" i="2" s="1"/>
  <c r="T237" i="2" s="1"/>
  <c r="T238" i="2" s="1"/>
  <c r="T239" i="2" s="1"/>
  <c r="T240" i="2" s="1"/>
  <c r="T241" i="2" s="1"/>
  <c r="T242" i="2" s="1"/>
  <c r="T243" i="2" s="1"/>
  <c r="T244" i="2" s="1"/>
  <c r="T245" i="2" s="1"/>
  <c r="T246" i="2" s="1"/>
  <c r="T247" i="2" s="1"/>
  <c r="T248" i="2" s="1"/>
  <c r="T249" i="2" s="1"/>
  <c r="T250" i="2" s="1"/>
  <c r="T251" i="2" s="1"/>
  <c r="T252" i="2" s="1"/>
  <c r="T253" i="2" s="1"/>
  <c r="T254" i="2" s="1"/>
  <c r="T255" i="2" s="1"/>
  <c r="T256" i="2" s="1"/>
  <c r="T257" i="2" s="1"/>
  <c r="T258" i="2" s="1"/>
  <c r="T259" i="2" s="1"/>
  <c r="T260" i="2" s="1"/>
  <c r="T261" i="2" s="1"/>
  <c r="T262" i="2" s="1"/>
  <c r="T263" i="2" s="1"/>
  <c r="T264" i="2" s="1"/>
  <c r="T265" i="2" s="1"/>
  <c r="T266" i="2" s="1"/>
  <c r="T267" i="2" s="1"/>
  <c r="T268" i="2" s="1"/>
  <c r="T269" i="2" s="1"/>
  <c r="T270" i="2" s="1"/>
  <c r="T271" i="2" s="1"/>
  <c r="T272" i="2" s="1"/>
  <c r="T273" i="2" s="1"/>
  <c r="T274" i="2" s="1"/>
  <c r="T275" i="2" s="1"/>
  <c r="T276" i="2" s="1"/>
  <c r="T277" i="2" s="1"/>
  <c r="T278" i="2" s="1"/>
  <c r="T279" i="2" s="1"/>
  <c r="T280" i="2" s="1"/>
  <c r="T281" i="2" s="1"/>
  <c r="T282" i="2" s="1"/>
  <c r="T283" i="2" s="1"/>
  <c r="T284" i="2" s="1"/>
  <c r="T285" i="2" s="1"/>
  <c r="T286" i="2" s="1"/>
  <c r="T287" i="2" s="1"/>
  <c r="T288" i="2" s="1"/>
  <c r="T289" i="2" s="1"/>
  <c r="T290" i="2" s="1"/>
  <c r="T291" i="2" s="1"/>
  <c r="T292" i="2" s="1"/>
  <c r="T293" i="2" s="1"/>
  <c r="T294" i="2" s="1"/>
  <c r="T295" i="2" s="1"/>
  <c r="T296" i="2" s="1"/>
  <c r="T297" i="2" s="1"/>
  <c r="T298" i="2" s="1"/>
  <c r="T299" i="2" s="1"/>
  <c r="T300" i="2" s="1"/>
  <c r="T301" i="2" s="1"/>
  <c r="T302" i="2" s="1"/>
  <c r="T303" i="2" s="1"/>
  <c r="T304" i="2" s="1"/>
  <c r="T305" i="2" s="1"/>
  <c r="T306" i="2" s="1"/>
  <c r="T307" i="2" s="1"/>
  <c r="T308" i="2" s="1"/>
  <c r="T309" i="2" s="1"/>
  <c r="T310" i="2" s="1"/>
  <c r="T311" i="2" s="1"/>
  <c r="T312" i="2" s="1"/>
  <c r="T313" i="2" s="1"/>
  <c r="T314" i="2" s="1"/>
  <c r="T315" i="2" s="1"/>
  <c r="T316" i="2" s="1"/>
  <c r="T317" i="2" s="1"/>
  <c r="T318" i="2" s="1"/>
  <c r="T319" i="2" s="1"/>
  <c r="T320" i="2" s="1"/>
  <c r="T321" i="2" s="1"/>
  <c r="T322" i="2" s="1"/>
  <c r="T323" i="2" s="1"/>
  <c r="T324" i="2" s="1"/>
  <c r="T325" i="2" s="1"/>
  <c r="T326" i="2" s="1"/>
  <c r="T327" i="2" s="1"/>
  <c r="T328" i="2" s="1"/>
  <c r="T329" i="2" s="1"/>
  <c r="T330" i="2" s="1"/>
  <c r="T331" i="2" s="1"/>
  <c r="T332" i="2" s="1"/>
  <c r="T333" i="2" s="1"/>
  <c r="T334" i="2" s="1"/>
  <c r="T335" i="2" s="1"/>
  <c r="T336" i="2" s="1"/>
  <c r="T337" i="2" s="1"/>
  <c r="T338" i="2" s="1"/>
  <c r="T339" i="2" s="1"/>
  <c r="T340" i="2" s="1"/>
  <c r="T341" i="2" s="1"/>
  <c r="T342" i="2" s="1"/>
  <c r="T343" i="2" s="1"/>
  <c r="T344" i="2" s="1"/>
  <c r="T345" i="2" s="1"/>
  <c r="T346" i="2" s="1"/>
  <c r="T347" i="2" s="1"/>
  <c r="T348" i="2" s="1"/>
  <c r="T349" i="2" s="1"/>
  <c r="T350" i="2" s="1"/>
  <c r="T351" i="2" s="1"/>
  <c r="T352" i="2" s="1"/>
  <c r="T353" i="2" s="1"/>
  <c r="T354" i="2" s="1"/>
  <c r="T355" i="2" s="1"/>
  <c r="T356" i="2" s="1"/>
  <c r="T357" i="2" s="1"/>
  <c r="T358" i="2" s="1"/>
  <c r="T359" i="2" s="1"/>
  <c r="T360" i="2" s="1"/>
  <c r="T361" i="2" s="1"/>
  <c r="T362" i="2" s="1"/>
  <c r="T363" i="2" s="1"/>
  <c r="T364" i="2" s="1"/>
  <c r="T365" i="2" s="1"/>
  <c r="T366" i="2" s="1"/>
  <c r="T367" i="2" s="1"/>
  <c r="T368" i="2" s="1"/>
  <c r="T369" i="2" s="1"/>
  <c r="T370" i="2" s="1"/>
  <c r="T371" i="2" s="1"/>
  <c r="T372" i="2" s="1"/>
  <c r="T373" i="2" s="1"/>
  <c r="T374" i="2" s="1"/>
  <c r="T375" i="2" s="1"/>
  <c r="T376" i="2" s="1"/>
  <c r="T377" i="2" s="1"/>
  <c r="T378" i="2" s="1"/>
  <c r="T379" i="2" s="1"/>
  <c r="T380" i="2" s="1"/>
  <c r="T381" i="2" s="1"/>
  <c r="T382" i="2" s="1"/>
  <c r="T383" i="2" s="1"/>
  <c r="T384" i="2" s="1"/>
  <c r="T385" i="2" s="1"/>
  <c r="T386" i="2" s="1"/>
  <c r="T387" i="2" s="1"/>
  <c r="T388" i="2" s="1"/>
  <c r="T389" i="2" s="1"/>
  <c r="T390" i="2" s="1"/>
  <c r="T391" i="2" s="1"/>
  <c r="T392" i="2" s="1"/>
  <c r="T393" i="2" s="1"/>
  <c r="T394" i="2" s="1"/>
  <c r="T395" i="2" s="1"/>
  <c r="T396" i="2" s="1"/>
  <c r="T397" i="2" s="1"/>
  <c r="T398" i="2" s="1"/>
  <c r="T399" i="2" s="1"/>
  <c r="T400" i="2" s="1"/>
  <c r="T401" i="2" s="1"/>
  <c r="T402" i="2" s="1"/>
  <c r="T403" i="2" s="1"/>
  <c r="T404" i="2" s="1"/>
  <c r="T405" i="2" s="1"/>
  <c r="T406" i="2" s="1"/>
  <c r="T407" i="2" s="1"/>
  <c r="T408" i="2" s="1"/>
  <c r="T409" i="2" s="1"/>
  <c r="T410" i="2" s="1"/>
  <c r="T411" i="2" s="1"/>
  <c r="T412" i="2" s="1"/>
  <c r="T413" i="2" s="1"/>
  <c r="T414" i="2" s="1"/>
  <c r="T415" i="2" s="1"/>
  <c r="T416" i="2" s="1"/>
  <c r="T417" i="2" s="1"/>
  <c r="T418" i="2" s="1"/>
  <c r="T419" i="2" s="1"/>
  <c r="T420" i="2" s="1"/>
  <c r="T421" i="2" s="1"/>
  <c r="T422" i="2" s="1"/>
  <c r="T423" i="2" s="1"/>
  <c r="T424" i="2" s="1"/>
  <c r="T425" i="2" s="1"/>
  <c r="T426" i="2" s="1"/>
  <c r="T427" i="2" s="1"/>
  <c r="T428" i="2" s="1"/>
  <c r="T429" i="2" s="1"/>
  <c r="T430" i="2" s="1"/>
  <c r="T431" i="2" s="1"/>
  <c r="T432" i="2" s="1"/>
  <c r="T433" i="2" s="1"/>
  <c r="T434" i="2" s="1"/>
  <c r="T435" i="2" s="1"/>
  <c r="T436" i="2" s="1"/>
  <c r="T437" i="2" s="1"/>
  <c r="T438" i="2" s="1"/>
  <c r="T439" i="2" s="1"/>
  <c r="T440" i="2" s="1"/>
  <c r="T441" i="2" s="1"/>
  <c r="T442" i="2" s="1"/>
  <c r="T443" i="2" s="1"/>
  <c r="T444" i="2" s="1"/>
  <c r="T445" i="2" s="1"/>
  <c r="T446" i="2" s="1"/>
  <c r="T447" i="2" s="1"/>
  <c r="T448" i="2" s="1"/>
  <c r="T449" i="2" s="1"/>
  <c r="T450" i="2" s="1"/>
  <c r="T451" i="2" s="1"/>
  <c r="T452" i="2" s="1"/>
  <c r="T453" i="2" s="1"/>
  <c r="T454" i="2" s="1"/>
  <c r="T455" i="2" s="1"/>
  <c r="T456" i="2" s="1"/>
  <c r="T457" i="2" s="1"/>
  <c r="T458" i="2" s="1"/>
  <c r="T459" i="2" s="1"/>
  <c r="T460" i="2" s="1"/>
  <c r="T461" i="2" s="1"/>
  <c r="T462" i="2" s="1"/>
  <c r="T463" i="2" s="1"/>
  <c r="T464" i="2" s="1"/>
  <c r="T465" i="2" s="1"/>
  <c r="T466" i="2" s="1"/>
  <c r="T467" i="2" s="1"/>
  <c r="T468" i="2" s="1"/>
  <c r="T469" i="2" s="1"/>
  <c r="T470" i="2" s="1"/>
  <c r="T471" i="2" s="1"/>
  <c r="T472" i="2" s="1"/>
  <c r="T473" i="2" s="1"/>
  <c r="T474" i="2" s="1"/>
  <c r="T475" i="2" s="1"/>
  <c r="T476" i="2" s="1"/>
  <c r="T477" i="2" s="1"/>
  <c r="T478" i="2" s="1"/>
  <c r="T479" i="2" s="1"/>
  <c r="T480" i="2" s="1"/>
  <c r="T481" i="2" s="1"/>
  <c r="T482" i="2" s="1"/>
  <c r="T483" i="2" s="1"/>
  <c r="T484" i="2" s="1"/>
  <c r="T485" i="2" s="1"/>
  <c r="T486" i="2" s="1"/>
  <c r="T487" i="2" s="1"/>
  <c r="T488" i="2" s="1"/>
  <c r="T489" i="2" s="1"/>
  <c r="T490" i="2" s="1"/>
  <c r="T491" i="2" s="1"/>
  <c r="T492" i="2" s="1"/>
  <c r="T493" i="2" s="1"/>
  <c r="T494" i="2" s="1"/>
  <c r="T495" i="2" s="1"/>
  <c r="T496" i="2" s="1"/>
  <c r="T497" i="2" s="1"/>
  <c r="T498" i="2" s="1"/>
  <c r="T499" i="2" s="1"/>
  <c r="T500" i="2" s="1"/>
  <c r="T501" i="2" s="1"/>
  <c r="T502" i="2" s="1"/>
  <c r="T503" i="2" s="1"/>
  <c r="T504" i="2" s="1"/>
  <c r="T505" i="2" s="1"/>
  <c r="T506" i="2" s="1"/>
  <c r="T507" i="2" s="1"/>
  <c r="T508" i="2" s="1"/>
  <c r="T509" i="2" s="1"/>
  <c r="T510" i="2" s="1"/>
  <c r="T511" i="2" s="1"/>
  <c r="T512" i="2" s="1"/>
  <c r="T513" i="2" s="1"/>
  <c r="T514" i="2" s="1"/>
  <c r="T515" i="2" s="1"/>
  <c r="T516" i="2" s="1"/>
  <c r="T517" i="2" s="1"/>
  <c r="T518" i="2" s="1"/>
  <c r="T519" i="2" s="1"/>
  <c r="T520" i="2" s="1"/>
  <c r="T521" i="2" s="1"/>
  <c r="T522" i="2" s="1"/>
  <c r="T523" i="2" s="1"/>
  <c r="T524" i="2" s="1"/>
  <c r="T525" i="2" s="1"/>
  <c r="T526" i="2" s="1"/>
  <c r="T527" i="2" s="1"/>
  <c r="T528" i="2" s="1"/>
  <c r="T529" i="2" s="1"/>
  <c r="T530" i="2" s="1"/>
  <c r="T531" i="2" s="1"/>
  <c r="T532" i="2" s="1"/>
  <c r="T533" i="2" s="1"/>
  <c r="T534" i="2" s="1"/>
  <c r="T535" i="2" s="1"/>
  <c r="T536" i="2" s="1"/>
  <c r="T537" i="2" s="1"/>
  <c r="T538" i="2" s="1"/>
  <c r="T539" i="2" s="1"/>
  <c r="T540" i="2" s="1"/>
  <c r="T541" i="2" s="1"/>
  <c r="T542" i="2" s="1"/>
  <c r="T543" i="2" s="1"/>
  <c r="T544" i="2" s="1"/>
  <c r="T545" i="2" s="1"/>
  <c r="T546" i="2" s="1"/>
  <c r="T547" i="2" s="1"/>
  <c r="T548" i="2" s="1"/>
  <c r="T549" i="2" s="1"/>
  <c r="T550" i="2" s="1"/>
  <c r="T551" i="2" s="1"/>
  <c r="T552" i="2" s="1"/>
  <c r="T553" i="2" s="1"/>
  <c r="T554" i="2" s="1"/>
  <c r="T555" i="2" s="1"/>
  <c r="T556" i="2" s="1"/>
  <c r="T557" i="2" s="1"/>
  <c r="T558" i="2" s="1"/>
  <c r="T559" i="2" s="1"/>
  <c r="T560" i="2" s="1"/>
  <c r="T561" i="2" s="1"/>
  <c r="T562" i="2" s="1"/>
  <c r="T563" i="2" s="1"/>
  <c r="T564" i="2" s="1"/>
  <c r="T565" i="2" s="1"/>
  <c r="T566" i="2" s="1"/>
  <c r="T567" i="2" s="1"/>
  <c r="T568" i="2" s="1"/>
  <c r="T569" i="2" s="1"/>
  <c r="T570" i="2" s="1"/>
  <c r="T571" i="2" s="1"/>
  <c r="T572" i="2" s="1"/>
  <c r="T573" i="2" s="1"/>
  <c r="T574" i="2" s="1"/>
  <c r="T575" i="2" s="1"/>
  <c r="T576" i="2" s="1"/>
  <c r="T577" i="2" s="1"/>
  <c r="T578" i="2" s="1"/>
  <c r="T579" i="2" s="1"/>
  <c r="T580" i="2" s="1"/>
  <c r="T581" i="2" s="1"/>
  <c r="T582" i="2" s="1"/>
  <c r="T583" i="2" s="1"/>
  <c r="T584" i="2" s="1"/>
  <c r="T585" i="2" s="1"/>
  <c r="T586" i="2" s="1"/>
  <c r="T587" i="2" s="1"/>
  <c r="T588" i="2" s="1"/>
  <c r="T589" i="2" s="1"/>
  <c r="T590" i="2" s="1"/>
  <c r="T591" i="2" s="1"/>
  <c r="T592" i="2" s="1"/>
  <c r="T593" i="2" s="1"/>
  <c r="T594" i="2" s="1"/>
  <c r="T595" i="2" s="1"/>
  <c r="T596" i="2" s="1"/>
  <c r="T597" i="2" s="1"/>
  <c r="T598" i="2" s="1"/>
  <c r="T599" i="2" s="1"/>
  <c r="T600" i="2" s="1"/>
  <c r="T601" i="2" s="1"/>
  <c r="T602" i="2" s="1"/>
  <c r="T603" i="2" s="1"/>
  <c r="T604" i="2" s="1"/>
  <c r="T605" i="2" s="1"/>
  <c r="T606" i="2" s="1"/>
  <c r="T607" i="2" s="1"/>
  <c r="T608" i="2" s="1"/>
  <c r="T609" i="2" s="1"/>
  <c r="T610" i="2" s="1"/>
  <c r="T611" i="2" s="1"/>
  <c r="T612" i="2" s="1"/>
  <c r="T613" i="2" s="1"/>
  <c r="T614" i="2" s="1"/>
  <c r="T615" i="2" s="1"/>
  <c r="T616" i="2" s="1"/>
  <c r="T617" i="2" s="1"/>
  <c r="T618" i="2" s="1"/>
  <c r="T619" i="2" s="1"/>
  <c r="T620" i="2" s="1"/>
  <c r="T621" i="2" s="1"/>
  <c r="T622" i="2" s="1"/>
  <c r="T623" i="2" s="1"/>
  <c r="T624" i="2" s="1"/>
  <c r="T625" i="2" s="1"/>
  <c r="T626" i="2" s="1"/>
  <c r="T627" i="2" s="1"/>
  <c r="T628" i="2" s="1"/>
  <c r="T629" i="2" s="1"/>
  <c r="T630" i="2" s="1"/>
  <c r="T631" i="2" s="1"/>
  <c r="T632" i="2" s="1"/>
  <c r="T633" i="2" s="1"/>
  <c r="T634" i="2" s="1"/>
  <c r="T635" i="2" s="1"/>
  <c r="T636" i="2" s="1"/>
  <c r="T637" i="2" s="1"/>
  <c r="T638" i="2" s="1"/>
  <c r="T639" i="2" s="1"/>
  <c r="T640" i="2" s="1"/>
  <c r="T641" i="2" s="1"/>
  <c r="T642" i="2" s="1"/>
  <c r="T643" i="2" s="1"/>
  <c r="T644" i="2" s="1"/>
  <c r="T645" i="2" s="1"/>
  <c r="T646" i="2" s="1"/>
  <c r="T647" i="2" s="1"/>
  <c r="T648" i="2" s="1"/>
  <c r="T649" i="2" s="1"/>
  <c r="T650" i="2" s="1"/>
  <c r="T651" i="2" s="1"/>
  <c r="T652" i="2" s="1"/>
  <c r="T653" i="2" s="1"/>
  <c r="T654" i="2" s="1"/>
  <c r="T655" i="2" s="1"/>
  <c r="T656" i="2" s="1"/>
  <c r="T657" i="2" s="1"/>
  <c r="T658" i="2" s="1"/>
  <c r="T659" i="2" s="1"/>
  <c r="T660" i="2" s="1"/>
  <c r="T661" i="2" s="1"/>
  <c r="T662" i="2" s="1"/>
  <c r="T663" i="2" s="1"/>
  <c r="T664" i="2" s="1"/>
  <c r="T665" i="2" s="1"/>
  <c r="T666" i="2" s="1"/>
  <c r="T667" i="2" s="1"/>
  <c r="T668" i="2" s="1"/>
  <c r="T669" i="2" s="1"/>
  <c r="T670" i="2" s="1"/>
  <c r="T671" i="2" s="1"/>
  <c r="T672" i="2" s="1"/>
  <c r="T673" i="2" s="1"/>
  <c r="T674" i="2" s="1"/>
  <c r="T675" i="2" s="1"/>
  <c r="T676" i="2" s="1"/>
  <c r="T677" i="2" s="1"/>
  <c r="T678" i="2" s="1"/>
  <c r="T679" i="2" s="1"/>
  <c r="T680" i="2" s="1"/>
  <c r="T681" i="2" s="1"/>
  <c r="T682" i="2" s="1"/>
  <c r="T683" i="2" s="1"/>
  <c r="T684" i="2" s="1"/>
  <c r="T685" i="2" s="1"/>
  <c r="T686" i="2" s="1"/>
  <c r="T687" i="2" s="1"/>
  <c r="T688" i="2" s="1"/>
  <c r="T689" i="2" s="1"/>
  <c r="T690" i="2" s="1"/>
  <c r="T691" i="2" s="1"/>
  <c r="T692" i="2" s="1"/>
  <c r="T693" i="2" s="1"/>
  <c r="T694" i="2" s="1"/>
  <c r="T695" i="2" s="1"/>
  <c r="T696" i="2" s="1"/>
  <c r="T697" i="2" s="1"/>
  <c r="T698" i="2" s="1"/>
  <c r="T699" i="2" s="1"/>
  <c r="T700" i="2" s="1"/>
</calcChain>
</file>

<file path=xl/sharedStrings.xml><?xml version="1.0" encoding="utf-8"?>
<sst xmlns="http://schemas.openxmlformats.org/spreadsheetml/2006/main" count="37" uniqueCount="28">
  <si>
    <t>Hypothèses</t>
  </si>
  <si>
    <t>Taux d'intérêt</t>
  </si>
  <si>
    <t>Assurance emprunteur</t>
  </si>
  <si>
    <t>Durée en années</t>
  </si>
  <si>
    <t>Durée en mois</t>
  </si>
  <si>
    <t>Date de début</t>
  </si>
  <si>
    <t>Modélisation d'un emprunt pour investissement locatif</t>
  </si>
  <si>
    <t>N° mensualité</t>
  </si>
  <si>
    <t>Année</t>
  </si>
  <si>
    <t>Date  paiement</t>
  </si>
  <si>
    <t>Intérêts</t>
  </si>
  <si>
    <t>Capital restant dû</t>
  </si>
  <si>
    <t xml:space="preserve">  &gt;&gt; Cellule modifiable</t>
  </si>
  <si>
    <t xml:space="preserve">  &gt;&gt; Cellule à ne pas toucher !</t>
  </si>
  <si>
    <t>Capital remboursé</t>
  </si>
  <si>
    <t>Tableau mensuel</t>
  </si>
  <si>
    <t>Tableau annuel</t>
  </si>
  <si>
    <t>Mensualité payées</t>
  </si>
  <si>
    <t>Intérêts 
payés</t>
  </si>
  <si>
    <t>Coût de l'assurance emprunteur</t>
  </si>
  <si>
    <t>Mensualités avec l'assurance emprunteur</t>
  </si>
  <si>
    <t>Mensualité du prêt à payer</t>
  </si>
  <si>
    <t>Synthèse</t>
  </si>
  <si>
    <t>Mensualité avec assurance</t>
  </si>
  <si>
    <t>Montant du Prêt</t>
  </si>
  <si>
    <t>Mensualité du Prêt</t>
  </si>
  <si>
    <t>Coût total du prêt</t>
  </si>
  <si>
    <t>Coût du prêt (intérêts)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</si>
</sst>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General&quot;e&quot;"/>
    <numFmt numFmtId="165" formatCode="_-* #,##0_-;\-* #,##0_-;_-* &quot;-&quot;??_-;_-@_-"/>
    <numFmt numFmtId="166" formatCode="#,##0.00%&quot; &quot;;\(#,##0.00%\);&quot;- &quot;"/>
    <numFmt numFmtId="167" formatCode="#,##0;\(#,##0\);\-"/>
    <numFmt numFmtId="168" formatCode="_-* #,##0.000_-;\-* #,##0.000_-;_-* &quot;-&quot;??_-;_-@_-"/>
    <numFmt numFmtId="169" formatCode="_-* #,##0.0000_-;\-* #,##0.0000_-;_-* &quot;-&quot;??_-;_-@_-"/>
    <numFmt numFmtId="170" formatCode="\ ##0;\(###0\);&quot;-&quot;"/>
    <numFmt numFmtId="171" formatCode="dd/mm/yyyy;dd/mm/yyyy;&quot;-&quot;"/>
    <numFmt numFmtId="172" formatCode="#,##0_ ;\-#,##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9"/>
      <color theme="0"/>
      <name val="Century Gothic"/>
      <family val="2"/>
    </font>
    <font>
      <sz val="9"/>
      <name val="Century Gothic"/>
      <family val="2"/>
    </font>
    <font>
      <i/>
      <sz val="9"/>
      <color rgb="FF0000FF"/>
      <name val="Century Gothic"/>
      <family val="2"/>
    </font>
    <font>
      <i/>
      <sz val="9"/>
      <name val="Century Gothic"/>
      <family val="2"/>
    </font>
    <font>
      <sz val="9"/>
      <color rgb="FFFF0000"/>
      <name val="Century Gothic"/>
      <family val="2"/>
    </font>
    <font>
      <sz val="9"/>
      <color rgb="FF00B050"/>
      <name val="Century Gothic"/>
      <family val="2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sz val="11"/>
      <color theme="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0D78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center" vertical="center"/>
    </xf>
    <xf numFmtId="0" fontId="3" fillId="2" borderId="0" xfId="0" applyFont="1" applyFill="1"/>
    <xf numFmtId="164" fontId="3" fillId="2" borderId="0" xfId="0" applyNumberFormat="1" applyFont="1" applyFill="1"/>
    <xf numFmtId="165" fontId="2" fillId="0" borderId="0" xfId="0" applyNumberFormat="1" applyFont="1"/>
    <xf numFmtId="166" fontId="5" fillId="3" borderId="0" xfId="1" applyNumberFormat="1" applyFont="1" applyFill="1" applyBorder="1"/>
    <xf numFmtId="165" fontId="6" fillId="0" borderId="0" xfId="1" applyNumberFormat="1" applyFont="1" applyFill="1" applyBorder="1"/>
    <xf numFmtId="165" fontId="5" fillId="3" borderId="0" xfId="1" applyNumberFormat="1" applyFont="1" applyFill="1" applyBorder="1"/>
    <xf numFmtId="14" fontId="5" fillId="3" borderId="0" xfId="1" applyNumberFormat="1" applyFont="1" applyFill="1" applyBorder="1"/>
    <xf numFmtId="167" fontId="2" fillId="0" borderId="0" xfId="0" applyNumberFormat="1" applyFont="1"/>
    <xf numFmtId="167" fontId="2" fillId="0" borderId="0" xfId="0" applyNumberFormat="1" applyFont="1" applyAlignment="1">
      <alignment horizontal="center" vertical="center"/>
    </xf>
    <xf numFmtId="170" fontId="2" fillId="0" borderId="0" xfId="0" applyNumberFormat="1" applyFont="1" applyAlignment="1">
      <alignment horizontal="center" vertical="center"/>
    </xf>
    <xf numFmtId="17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167" fontId="2" fillId="0" borderId="0" xfId="0" applyNumberFormat="1" applyFont="1" applyAlignment="1">
      <alignment horizontal="center"/>
    </xf>
    <xf numFmtId="165" fontId="10" fillId="4" borderId="1" xfId="0" applyNumberFormat="1" applyFont="1" applyFill="1" applyBorder="1" applyAlignment="1">
      <alignment horizontal="center" vertical="center" wrapText="1"/>
    </xf>
    <xf numFmtId="168" fontId="10" fillId="4" borderId="1" xfId="0" applyNumberFormat="1" applyFont="1" applyFill="1" applyBorder="1" applyAlignment="1">
      <alignment horizontal="center" vertical="center" wrapText="1"/>
    </xf>
    <xf numFmtId="169" fontId="10" fillId="4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0" fontId="2" fillId="0" borderId="0" xfId="0" applyFont="1" applyBorder="1"/>
    <xf numFmtId="0" fontId="4" fillId="0" borderId="0" xfId="0" applyFont="1" applyBorder="1" applyAlignment="1">
      <alignment horizontal="left"/>
    </xf>
    <xf numFmtId="0" fontId="8" fillId="0" borderId="0" xfId="0" applyFont="1" applyBorder="1"/>
    <xf numFmtId="0" fontId="7" fillId="0" borderId="0" xfId="0" applyFont="1" applyBorder="1"/>
    <xf numFmtId="164" fontId="10" fillId="2" borderId="0" xfId="0" applyNumberFormat="1" applyFont="1" applyFill="1" applyAlignment="1"/>
    <xf numFmtId="0" fontId="3" fillId="4" borderId="0" xfId="0" applyFont="1" applyFill="1" applyBorder="1" applyAlignment="1">
      <alignment horizontal="center" vertical="center"/>
    </xf>
    <xf numFmtId="164" fontId="3" fillId="4" borderId="0" xfId="0" applyNumberFormat="1" applyFont="1" applyFill="1" applyBorder="1"/>
    <xf numFmtId="0" fontId="11" fillId="0" borderId="0" xfId="0" applyFont="1" applyBorder="1" applyAlignment="1">
      <alignment horizontal="center"/>
    </xf>
    <xf numFmtId="172" fontId="13" fillId="0" borderId="6" xfId="0" applyNumberFormat="1" applyFont="1" applyBorder="1" applyAlignment="1">
      <alignment horizontal="center" vertical="center"/>
    </xf>
    <xf numFmtId="172" fontId="13" fillId="0" borderId="7" xfId="0" applyNumberFormat="1" applyFont="1" applyBorder="1" applyAlignment="1">
      <alignment horizontal="center" vertical="center"/>
    </xf>
    <xf numFmtId="172" fontId="13" fillId="0" borderId="8" xfId="0" applyNumberFormat="1" applyFont="1" applyBorder="1" applyAlignment="1">
      <alignment horizontal="center" vertical="center"/>
    </xf>
    <xf numFmtId="172" fontId="13" fillId="0" borderId="9" xfId="0" applyNumberFormat="1" applyFont="1" applyBorder="1" applyAlignment="1">
      <alignment horizontal="center" vertical="center"/>
    </xf>
    <xf numFmtId="172" fontId="13" fillId="0" borderId="5" xfId="0" applyNumberFormat="1" applyFont="1" applyBorder="1" applyAlignment="1">
      <alignment horizontal="center" vertical="center"/>
    </xf>
    <xf numFmtId="172" fontId="13" fillId="0" borderId="1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2" fontId="12" fillId="0" borderId="0" xfId="0" applyNumberFormat="1" applyFont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165" fontId="9" fillId="0" borderId="4" xfId="0" applyNumberFormat="1" applyFont="1" applyBorder="1" applyAlignment="1">
      <alignment horizontal="center" vertical="center"/>
    </xf>
    <xf numFmtId="165" fontId="9" fillId="0" borderId="3" xfId="0" applyNumberFormat="1" applyFont="1" applyBorder="1" applyAlignment="1">
      <alignment horizontal="center" vertical="center"/>
    </xf>
  </cellXfs>
  <cellStyles count="2">
    <cellStyle name="Milliers 2" xfId="1" xr:uid="{6A374011-DB0A-41F9-A8B6-78E42916477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16" Type="http://schemas.openxmlformats.org/officeDocument/2006/relationships/externalLink" Target="externalLinks/externalLink15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5" Type="http://schemas.openxmlformats.org/officeDocument/2006/relationships/externalLink" Target="externalLinks/externalLink4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styles" Target="styles.xml"/><Relationship Id="rId101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86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56" Type="http://schemas.openxmlformats.org/officeDocument/2006/relationships/externalLink" Target="externalLinks/externalLink55.xml"/><Relationship Id="rId77" Type="http://schemas.openxmlformats.org/officeDocument/2006/relationships/externalLink" Target="externalLinks/externalLink76.xml"/><Relationship Id="rId100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93" Type="http://schemas.openxmlformats.org/officeDocument/2006/relationships/externalLink" Target="externalLinks/externalLink92.xml"/><Relationship Id="rId98" Type="http://schemas.openxmlformats.org/officeDocument/2006/relationships/theme" Target="theme/theme1.xml"/><Relationship Id="rId3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&#233;vision%20au%2031.12.08%20(exercice%20de%202%20mois)%20DD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MLON-FN-00002a\Data2a\Investment%20Bank\Gaming%20&amp;%20Lodging\01%20Gaming\02%20Companies\eBet\Projects\2006.09.04%20Project%20Synergy\Models\Knowledge%20Base\Mergers\Models\full%20merger%20model,%20stub,%20shif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MLON-FN-00002a\Data2a\Anthony\WORK\eBet\Projects\2006.09.04%20Project%20Synergy\Models\2006.09.22%20-%20Merger%20Analysis%20v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MLON-FN-00002a\Data2a\Oil&amp;Gas\Companies\Saipem\CIBC%20Presentations\03.06%20(EPIC%20Presentation)\Workings\Debt%20breakdown%20(LM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MORE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INANCE\97REPRTS\KEYMEAS\DKEYMS9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A\aff75\spie\OPRO\master%20eval%20LB%20OPRO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RDMP13SH\bficf\835\---%20PROJETS%20ACTIFS\---%20Inception%20(Carrefour%20Property)\04.%20Spreadsheets\Assets%20-%20Databases_vAnalysis_v4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dartois\Desktop\Amortissements%20des%20cr&#233;dits%20groupe%20CP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G-SABOT\Didier%20DENIEUL\Expertise%20comptable\VOYAGES%20FREMONT%2079413\4%20-%20DOSSIER%20ANNUEL\Exercice%20clos%20le%2031%2012%202010\DOSSIER%20DE%20REVISION\R&#233;vision%20au%2031.12.08%20(exercice%20de%202%20mois)%20D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ABOR\2000\0009\VA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G-SABOT\Didier%20DENIEUL\Expertise%20comptable\AUTOCARS%20HERVE%20SAS\4%20-%20DOSSIER%20ANNUEL\EXERCICE%20CLOS%20LE%2031%2012%202010\DOSSIER%20DE%20REVISION\R&#233;vision%20au%2031.12.08%20(exercice%20de%202%20mois)%20D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anta\finance\MikeFiles\My%20Work\5%20Yr%20Plan\Five%20Year%20-%20Rev%20A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mr\0006\mmr%20to%20japan_060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t\dfs2\Users\antoine.vanderborght\Documents\Mission\Valtus\fec%20V1.xlsb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notesE1EF34\Transaction_Group\Projects\Distribution\Grenoble\Mes%20documents\Intercos\Template%20deconsolidated%20model%202001-v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mbonpartners.sharepoint.com/1-Missions%20en%20cours/Consort%20NT%202015/2.%20Production/6.%20Montage/CONSORT%20-%202015.10.08%20-%20Montage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TSRVSTK\Redir$\2%20-%20DIRECTION%20ADMINISTRATIVE%20&amp;%20FINANCIERE\4-SUIVI%20PROJETS\4-FR%20CRE2%20JMB%20(Quadran)%20Roquefort%20Solar\2016-09-30%20Suivi%20comptable%20Roquefort%20Solar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JOURDAN\My%20Documents\Missions\2006%2007%20On%20Air\Databooks\Documents%20and%20Settings\smorgan\Bureau\MODELv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Oil&amp;Gas\Comps\Oil%20Services%20Comps\Oil%20Services%20Comps%2027%20August%20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NNS0026\Share\Oil&amp;Gas\Companies\Ocean%20rig\CIBC%20Presentations\Aug%2002\Ocean%20rig%20Aug%2002%20v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MLON-FN-00002a\Data2a\Investment%20Bank\Gaming%20&amp;%20Lodging\01%20Gaming\02%20Companies\Groupe%20Emeraude\Project%20Elixir\Model\2006%2002%2016%20Elixir%20Model%20v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C016037\SUSERS\Imi204\Fairness%20Opinion\Docs%20for%20final%20review%20call\Xri439\Consilium%20Mode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TSRVSTK\Redir$\2%20-%20DIRECTION%20ADMINISTRATIVE%20&amp;%20FINANCIERE\4-SUIVI%20PROJETS\6-%20THEZAN%20-%20JMB%20SOLAR\2016-09-30%20Suivi%20comptable%20THEZAN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User8\My%20Documents\ADMINISTRARE\situatii%20aon\buget%202005%20vf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mbonpartners.sharepoint.com/app/CollabExcelInnerLoop.Prod_RestOfWorld_VSO_4ddbc710_297701_1/bin/sandbox/ECH_CENT/CHRISTIN/CJIIN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xander\Dropbox%20(BookingMonkey)\Planning%20and%20Control\Month%20end%20closing\2017\201709\Monthly%20Report%202017,%20SARL%20(September)%20incl%20impact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PDARRIBERE\My%20Documents\Missions\Cloud\Databook\Databook%20Cloud%20PAD%20280406%2016h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JOURDAN\My%20Documents\Missions\2006%2007%20On%20Air\Databooks\Documents%20and%20Settings\smorgan\Local%20Settings\Temp\02.01.30%20MODELv8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santourian\Dropbox\WeFix\2.%20Finance%20-%20Compta\Budget%20conso%20W%20+%20S%20v9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notesE1EF34\3-Portfolio\PAI%20Europe%20III\Vivarte\Suivi\Recap\LBO%20model\Vivarte%20model%20recap%20v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im\Dropbox\Planning%20and%20Control\Reports\BookingMonkey%20Report.xlsm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grison\Dropbox\Fidzup\5.%20Finance\5.2%20Compes%20analytiques%202014%20-%202017\Reporting%20fidzup%20&#224;%20fin%20aout%20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Market%20data\ILD%20revenue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rathemeyfl01\tsd\Due%20Diligence\PROJECTS\FY%202005\8343%20-%20HTO%20SA%20(re.%20GloBul%20Sofia)\C.%20DELIVERABLES\Final%20Draft%2017.1.2005%20(as%20mailed)\Old%20Databook%20Vrsns\Globul%2021%20Rep%20Pack%20(Cum%20Source)\2004.09%20-%20Sep%20(upd)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atabooks\Project%20Wimbledon%20-%20Databook%2013.01.06MK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ibaud\COVID-19\PLAN%20DE%20FINANCEMENT%20SALAUN%2016%2006%202020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mbonpartners.sharepoint.com/Part%20de%20march&#233;%20mensuelle%20Groupe%20OGF%20version%201999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CONTROLLING\01-Suivi%20Activit&#233;\Monthly%20report\Sales_Reporting\2018%2009-%20Reporting%20MF_Gross%20Sales%20par%20canaux%20-%20Light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notesE1EF34\13070\Program%20Files\EY%20TAS%20Databook\Lib\Databook%20library%20RoW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mbonpartners.sharepoint.com/Users/gasserl/AppData/Local/Microsoft/Windows/Temporary%20Internet%20Files/Content.Outlook/B617T0QX/Planning%20vOXY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WIM\Reporting%20monthly\9%20september\september%20lux\%201%20PL%20Reporting%20BXL%2030%2006%2020042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t\dfs2\GT\Paris\TS\Collab\Investigations%20TS\_2019\Adour\4%20-%20Travaux\Lucas\Adour%20-%20Databook%20Maroc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clcom-my.sharepoint.com/Users/l.robin.VOCALCOM/Dropbox/Vocalcom%20-%20Reporting/Budget%202013/0-Consolidation%20Headcount%20Budget%20FY%201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a0531f13\SYS1\Documents%20and%20Settings\bjagoe\My%20Documents\Data\First%20Reserve\Tri%20Tool\Tri%20Tool%20Template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mbonpartners.sharepoint.com/Users/l.robin.VOCALCOM/Desktop/CDG%20LAETITIA%20ROBIN%20vdef/Budget%202013%20Dropbox%20sauvegarde%20du%2009-11-2012/0-Consolidation%20Headcount%20Budget%20FY%2013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mbonpartners.sharepoint.com/Users/l.robin/Desktop/CDG/BUDGET%202015/BUDGET%20FF%20VERSION%201/HEADCOUNT%2031-12-2014/$V4-VOCALCOM%20WORLD%20WIDE%20HEADCOUNT%202014-12%20(2)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notesE1EF34\Transaction_Group\Projects\Distribution\Grenoble\WORKAREA\GateModelBNPP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Consolidation\2005\Consolidations\12-2005\IFRS%20GAAP\Annexes\D&#233;roul&#233;s%20annexes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mbonpartners.sharepoint.com/Users/l.robin.VOCALCOM/Dropbox/Vocalcom%20-%20Reporting/Budget%202013/0-Consolidation%20Headcount%20Budget%20FY%2013.xlsx" TargetMode="External"/></Relationships>
</file>

<file path=xl/externalLinks/_rels/externalLink55.xml.rels><?xml version="1.0" encoding="UTF-8" standalone="yes"?>
<Relationships xmlns="http://schemas.openxmlformats.org/package/2006/relationships"><Relationship Id="rId2" Type="http://schemas.microsoft.com/office/2019/04/relationships/externalLinkLongPath" Target="file:///C:\Users\Christophe%20Maertens\AppData\Local\Microsoft\Windows\INetCache\Content.Outlook\Q6BV2HJQ\cargoserveur\Sauvegardes\Users\christophe.maertens\Documents\MES%20DOCUMENTS\MAI%202012\LPS_MAI%202012\Rapport%20LPS\LPS_CR-Bilan%20retrait&#233;.xlsx?1DF23B7D" TargetMode="External"/><Relationship Id="rId1" Type="http://schemas.openxmlformats.org/officeDocument/2006/relationships/externalLinkPath" Target="file:///\\1DF23B7D\LPS_CR-Bilan%20retrait&#233;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JOURDAN\My%20Documents\Missions\2006%2007%20On%20Air\Databooks\44-DCG\03-DCG_DIV\03-Plans_Strategiques\Versions%20de%20travail\DTS\BP%202006_JUIN\version%202006%200728\telecom%202006_0725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JOURDAN\My%20Documents\Missions\2006%2007%20On%20Air\Databooks\SM%20-%20Triangle\Triangle%20Business%20Model\Triangle%20-%20BM%20-%20Mgt%20V8%20Analysis%201.1%20-%2002.01.24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L\European%20Offices\Madrid\MA_CFD\IBD\Clients\CVC\Uralita\Models\Sent%20to%20client\Standard_LBO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notesE1EF34\Transaction_Group\Projects\Distribution\Grenoble\504c\Paul\LBO%20Model%20DB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ss\Desktop\U:\Documents%20and%20Settings\damienmartin\My%20Documents\Planning%20Archives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JOURDAN\My%20Documents\Missions\2006%2007%20On%20Air\Databooks\SM%20-%20Triangle\Triangle%20Business%20Model\Triangle%20-%20BM%20-%20Base%20Case%20-%2002.01.24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ramdik\My%20Documents\2006\DIVA\Phase2\Livrables\Data%20books\DIVA%20DATABOOK%20-%2022%20jan%2007%20-%2016H50%20GG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Colcombet\My%20Documents\Approvia%20-%20Provence\Databook\Databook%20alex%2031%2005%2007%20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mbonpartners.sharepoint.com/app/CollabExcelInnerLoop.Prod_RestOfWorld_VSO_4ddbc710_297701_1/bin/sandbox/ECH_CENT/CHRISTIN/01JANV/BRYREP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notesE1EF34\Transaction_Group\Projects\Distribution\Grandvision%20(Grenoble)\Model\LBO%20models\LV\GV%20V5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mbonpartners.sharepoint.com/Documents%20and%20Settings/hasselmann/Local%20Settings/Temporary%20Internet%20Files/OLK1/HYP%20COM%20SENS%20PMT%200307%20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L\Projects\r\ROEMER_304K001\IBD\Valuation\Roemer_IBD_Model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mbonpartners.sharepoint.com/app/CollabExcelInnerLoop.Prod_RestOfWorld_VSO_4ddbc710_297701_1/bin/sandbox/ECH_CENT/CHRISTIN/02FEV/BRYREP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chall\LOCALS~1\Temp\notesA02FF3\Research%20Coverage%202010%20v19.xlsm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file%20-%20Charts%20(to%20be%20improved%20and%20merged)1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MEDICO\96_BUDGE\FORMATS\MORE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mbonpartners.sharepoint.com/Contr&#244;le%20de%20gestion/Reporting%202000/Chance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TSRVSTK\Redir$\sites\ot\projets\lesoler\Suivi%20Financier\FR-LES-Suivi%20comptable%20projet%2031-12-2016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microsoft.com/office/2006/relationships/xlExternalLinkPath/xlPathMissing" Target="agence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e_Si&#232;ge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TSRVSTK\Redir$\2%20-%20DIRECTION%20ADMINISTRATIVE%20&amp;%20FINANCIERE\4-SUIVI%20PROJETS\9-%20SANTHIOU%20MEKHE%20-%20SDGO%20S&#233;n&#233;gal\Copie%20de%20controle%20gestion%20mekkhe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mbonpartners.sharepoint.com/app/CollabExcelInnerLoop.Prod_RestOfWorld_VSO_4ddbc710_297701_1/bin/sandbox/ECH_CENT/CHRISTIN/02FEV/CJIREP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mbonpartners.sharepoint.com/Users/l.robin/Desktop/CDG/SITUATION/2018/01-2018/VOCALCOM%20Synth&#232;se%20CA%20GROUP%2001-2018.xlsx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TSRVSTK\Redir$\Users\vmosconi\AppData\Local\Microsoft\Windows\INetCache\Content.Outlook\LI89YH00\FY16%20OT%20Follow%20up%20projets%2005-2016%20VLIB27-05.xlsx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TSRVSTK\Redir$\Users\lbruneau\AppData\Local\Microsoft\Windows\INetCache\Content.Outlook\97FV2H32\FY16Q2%20OT%20Follow%20up%20projets%20VLIB0507.xlsx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notesE1EF34\13070\WINDOWS\TEMP\notesE1EF34\Databooks\Project%20Wimbledon%20-%20Databook%2013.01.06MK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MLON-FN-00002a\Data2a\Anthony\WORK\Provimi\Provimi%20Trading%20Compsv5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notesE1EF34\Documents%20and%20Settings\armb\My%20Documents\Benjamin\AA&amp;Co\Jobs\DUE%20DILIGENCE\POLYCONCEPT%20(GIFT)\Masterfiles\Exemples%20Foreza\Fozera%20-%20Master%20file%20for%20Report%20220503.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chivo\administraci&#243;n\USERS\Dfiopfil\Cellule%20Op&#233;rations%20financi&#232;res\Antenna%20Hungaria\Modelisation\Round%202\BP%20AH%20_V10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xaviermilin\Library\Application%20Support\Microsoft\Office\Office%202011%20AutoRecovery\basics%20finance\clients%20dossiers%20termin&#233;s\OCTOLY\PROV_LG22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mbonpartners.sharepoint.com/Users/a.busani/Desktop/Macro/Macros%20Reporting/RESULTATS%20ENCOURS.xlsm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0.245\commun\Cli_PIB\OPTIQUE%203000\Travaux\Projet%20Optique%203000%20-%20Capacit&#233;%20de%20distrib.%20ProForma.xlsx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ient\Health%20Care\Coventry%20Health%20Care\December%202002\NBIX%20ownership%20profile%2011-14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xaviermilin\Library\Application%20Support\Microsoft\Office\Office%202011%20AutoRecovery\digischool%20cashflow.xlsx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mbonpartners.sharepoint.com/Users/l.esskheifi/Desktop/Clef%20USB/Laurent%20ES%20SKHEIFI/Opportunity%20Octobre%202013/Opportunity/Finances/Facturation/Opportunity/2015/Janvier/FACTURIER%20JANVIER%202.0.xlsm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BUREAUTIQUE\DIRECTION_FINANCIERE$\P.Perrineau\PMT\mod&#232;leavril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notesE1EF34\WINDOWS\TEMP\notesE1EF34\Documents%20and%20Settings\djiboma\My%20Documents\BFA\Jobs\ADD%20ON\Mise%20&#224;%20jour%20rapport\Labeyrie%20-%20blini%202003-01-23\report%20d&#233;c%2020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MLON-FN-00002a\Data2a\Investment%20Bank\Diversified%20Industries%20M&amp;A\Companies\Global%20Design%20Technologies\2007.03.01%20Buyside%20Pitch\Valuation\Model\Euro_USD%20FX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mbonpartners.sharepoint.com/Users/obenveniste/Downloads/Consolidation%202014%20SM%20v3%20CGO.xlsx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notesE1EF34\Iris0100\Grenoble0303\Doc%20recus\Business%20Plan\10.43\Bilan%2010.43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mbonpartners.sharepoint.com/WINDOWS/TEMP/ME0108%20-%20FR%20-%20August%20Results%20v1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ropbox%20(BookingMonkey)\Bastiaan\0.1%20Business%20Plan\NEW\Budget%20File%20Operations%20JBW.xlsx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JENNIF~1.MFC\LOCALS~1\Temp\notesE1EF34\Production%20Schedule%202005-2006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overnali\Vz\VZ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\Tekchem_compan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édit bails"/>
      <sheetName val="SOMMAIRE"/>
      <sheetName val="A1 SYNTHESE"/>
      <sheetName val="A2 PB A TRAITER"/>
      <sheetName val="B1 CONTROLE MGE"/>
      <sheetName val="C1 CLIENTS"/>
      <sheetName val="C1bis DU CLT"/>
      <sheetName val="C2 FAE"/>
      <sheetName val="C3 CLIENTS DX"/>
      <sheetName val="C4 AUTRES PDTS"/>
      <sheetName val="C5 PCA"/>
      <sheetName val="D1 INVENTAIRE"/>
      <sheetName val="D2 PROVISIONS SUR STOCKS"/>
      <sheetName val="E1 FOURNISSEURS"/>
      <sheetName val="E2 CH A PAYER"/>
      <sheetName val="E3 CH AVANCES"/>
      <sheetName val="E4 ACHATS"/>
      <sheetName val="E5 A. ACHATS"/>
      <sheetName val="E6 SERV. EXT"/>
      <sheetName val="E7 ASSURANCES"/>
      <sheetName val="E8 A. SERV. EXT"/>
      <sheetName val="E9 HONORAIRES"/>
      <sheetName val="F1 SALAIRES"/>
      <sheetName val="F2 RECOUP DADS"/>
      <sheetName val="F3 DETTES SOCIALES"/>
      <sheetName val="F4 ETAT 5 PERS"/>
      <sheetName val="F5 PROV CP"/>
      <sheetName val="F6 CH SOCIALES"/>
      <sheetName val="F7 REM GERANT IS"/>
      <sheetName val="G1 IMPÔTS ET TAXES"/>
      <sheetName val="G2 PLAFOND VA"/>
      <sheetName val="G3 RECAP TVA"/>
      <sheetName val="G4 RegulTVA"/>
      <sheetName val="G5 TVA DEDUCTIBLE"/>
      <sheetName val="H1 ACQ IMMOB"/>
      <sheetName val="H2 SORTIES IMMOB"/>
      <sheetName val="I1 IMMOS FIN."/>
      <sheetName val="J1 PRELVT EXPLTT"/>
      <sheetName val="J2 ANALYSE CPTE EXPLTT"/>
      <sheetName val="J3 PROVISIONS"/>
      <sheetName val="J4 FRAIS FIN"/>
      <sheetName val="J5 CAPITAL ET RESERVES"/>
      <sheetName val="K1 EMPRUNTS"/>
      <sheetName val="K1bis EMPRUNTS"/>
      <sheetName val="K2 INTERETS COMPTE COURANT"/>
      <sheetName val="K3 BANQUES"/>
      <sheetName val="K4 RAPPRO BQUE"/>
      <sheetName val="K5 CAISSE"/>
      <sheetName val="L1 OPE. EXCEPT"/>
      <sheetName val="M1 AUTRES CHARGES"/>
      <sheetName val="N1 CREDIT IMPOT"/>
      <sheetName val="N2 RESULTAT FISC"/>
      <sheetName val="N3 PARTICIPATION"/>
      <sheetName val="O1 ANNEXE"/>
      <sheetName val="O2 ENGAGEMENT CB"/>
      <sheetName val="P1 OD"/>
      <sheetName val="P2 DIV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lgDecimals"/>
      <sheetName val="Model Assumptions"/>
      <sheetName val="Deal Summary"/>
      <sheetName val="Deal"/>
      <sheetName val="Acquiror"/>
      <sheetName val="Target"/>
      <sheetName val="Valuation"/>
      <sheetName val="ValMatrix"/>
      <sheetName val="Sensitivities"/>
      <sheetName val="Summary"/>
      <sheetName val="Instructions"/>
      <sheetName val="wCodeTable"/>
      <sheetName val="TestingMacros"/>
      <sheetName val="mMain"/>
      <sheetName val="mdPrintMgr"/>
      <sheetName val="mGlobal"/>
      <sheetName val="dPrintMgr"/>
      <sheetName val="dGoto"/>
      <sheetName val="dScenarioMgr"/>
      <sheetName val="mDataTables"/>
      <sheetName val="mdecimals"/>
      <sheetName val="mdScenarioMgr"/>
      <sheetName val="mdGoto"/>
      <sheetName val="mSavePS"/>
      <sheetName val="mErrorHandler"/>
      <sheetName val="Data_Input"/>
      <sheetName val="PriceVolume"/>
    </sheetNames>
    <sheetDataSet>
      <sheetData sheetId="0" refreshError="1"/>
      <sheetData sheetId="1">
        <row r="7">
          <cell r="C7" t="str">
            <v>Project Sneakers</v>
          </cell>
        </row>
      </sheetData>
      <sheetData sheetId="2">
        <row r="6">
          <cell r="D6" t="str">
            <v>Pro Forma Merger Overview</v>
          </cell>
        </row>
      </sheetData>
      <sheetData sheetId="3">
        <row r="9">
          <cell r="D9" t="str">
            <v>Consolidated Income Statement</v>
          </cell>
        </row>
      </sheetData>
      <sheetData sheetId="4">
        <row r="7">
          <cell r="I7" t="str">
            <v>x</v>
          </cell>
        </row>
      </sheetData>
      <sheetData sheetId="5">
        <row r="7">
          <cell r="I7" t="str">
            <v>x</v>
          </cell>
        </row>
      </sheetData>
      <sheetData sheetId="6" refreshError="1"/>
      <sheetData sheetId="7">
        <row r="6">
          <cell r="B6" t="str">
            <v>Valuation Matrix</v>
          </cell>
        </row>
      </sheetData>
      <sheetData sheetId="8">
        <row r="8">
          <cell r="H8">
            <v>250</v>
          </cell>
        </row>
      </sheetData>
      <sheetData sheetId="9">
        <row r="7">
          <cell r="B7" t="str">
            <v>Summary of Transactions</v>
          </cell>
        </row>
      </sheetData>
      <sheetData sheetId="10">
        <row r="1">
          <cell r="B1" t="str">
            <v>MODEL INSTRUCTIONS</v>
          </cell>
        </row>
      </sheetData>
      <sheetData sheetId="11">
        <row r="19">
          <cell r="C19" t="str">
            <v>Pro Forma Merger Overview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1">
          <cell r="A1" t="str">
            <v>Save_Settings</v>
          </cell>
        </row>
      </sheetData>
      <sheetData sheetId="24" refreshError="1"/>
      <sheetData sheetId="25" refreshError="1"/>
      <sheetData sheetId="2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avian &gt;&gt;&gt;"/>
      <sheetName val="Octavian Summary"/>
      <sheetName val="Octavian Standalone"/>
      <sheetName val="Octavian SOtP"/>
      <sheetName val="Distribution Comps"/>
      <sheetName val="eBet &gt;&gt;&gt;"/>
      <sheetName val="eBet Summary"/>
      <sheetName val="eBet Standalone"/>
      <sheetName val="Macau"/>
      <sheetName val="Comps"/>
      <sheetName val="Precedents"/>
      <sheetName val="Premium Paid Analysis"/>
      <sheetName val="MergeCo&gt;&gt;&gt;"/>
      <sheetName val="Accretion Dilution"/>
      <sheetName val="Price Paid Analysis"/>
      <sheetName val="Share Accumulation&gt;&gt;&gt;"/>
      <sheetName val="Data_Input"/>
      <sheetName val="Summary"/>
      <sheetName val="PriceVolume"/>
      <sheetName val="Data_sheet"/>
      <sheetName val="__APW_ACTIVE_FIELD_RESTORE__"/>
      <sheetName val="Lannen"/>
      <sheetName val="Smith"/>
      <sheetName val="LDC"/>
      <sheetName val="Tyson"/>
      <sheetName val="Panfish"/>
      <sheetName val="Leroy"/>
      <sheetName val="Bongrain"/>
      <sheetName val="F-Bel"/>
      <sheetName val="Biomar"/>
      <sheetName val="Tassal"/>
      <sheetName val="Sanford"/>
      <sheetName val="ABF"/>
      <sheetName val="Danisco"/>
      <sheetName val="Cranswick"/>
      <sheetName val="ADM"/>
      <sheetName val="Aker"/>
      <sheetName val="Raisio"/>
      <sheetName val="Cermaq"/>
      <sheetName val="Charoen"/>
      <sheetName val="DSM"/>
      <sheetName val="Evialis"/>
      <sheetName val="Nutreco"/>
      <sheetName val="Bonduelle"/>
      <sheetName val="Fleury Michon"/>
      <sheetName val="price graph"/>
      <sheetName val="Model Assumptions"/>
      <sheetName val="Acquiror"/>
      <sheetName val="Target"/>
      <sheetName val="Deal"/>
      <sheetName val="wCodeTable"/>
      <sheetName val="Sensitivities"/>
      <sheetName val="Instructions"/>
      <sheetName val="Deal Summary"/>
      <sheetName val="mSavePS"/>
      <sheetName val="ValMatri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G5" t="str">
            <v>Enterprise Value to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4">
          <cell r="E4" t="str">
            <v>616941^=ce_name</v>
          </cell>
        </row>
      </sheetData>
      <sheetData sheetId="17" refreshError="1"/>
      <sheetData sheetId="18">
        <row r="8">
          <cell r="V8" t="str">
            <v>Date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 Structure"/>
      <sheetName val="LIBOR Feb 2003"/>
      <sheetName val="Amortisation &amp; Interest"/>
      <sheetName val="Debt update"/>
      <sheetName val="Sheet3"/>
      <sheetName val="Gaming &amp; Ent. Group"/>
    </sheetNames>
    <sheetDataSet>
      <sheetData sheetId="0" refreshError="1"/>
      <sheetData sheetId="1" refreshError="1"/>
      <sheetData sheetId="2">
        <row r="29">
          <cell r="B29">
            <v>3.60375E-2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RE"/>
      <sheetName val="SAMPLE FOR BOB - 2"/>
      <sheetName val="SAMPLE FOR BOB - 1"/>
      <sheetName val="totops_aug_cm"/>
      <sheetName val="Combination"/>
    </sheetNames>
    <sheetDataSet>
      <sheetData sheetId="0" refreshError="1"/>
      <sheetData sheetId="1"/>
      <sheetData sheetId="2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 Growth Rate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_conso"/>
      <sheetName val="bilan_conso"/>
      <sheetName val="Synth_P+L"/>
      <sheetName val="Sum_of_Parts"/>
      <sheetName val="LBE"/>
      <sheetName val="Air&amp;Chaleur"/>
      <sheetName val="SICE"/>
      <sheetName val="STEPE"/>
      <sheetName val="PETAVIT"/>
      <sheetName val="Black Box"/>
      <sheetName val="DCF"/>
      <sheetName val="synthgraph DCF"/>
      <sheetName val="DCF (2)"/>
      <sheetName val="DCF (3)"/>
      <sheetName val="Synergies (2)"/>
      <sheetName val="graph-synergies"/>
      <sheetName val="Synergies"/>
      <sheetName val="comps"/>
      <sheetName val="retraitements"/>
      <sheetName val="caracteristics"/>
      <sheetName val="WACC"/>
      <sheetName val="base"/>
      <sheetName val="Valo COMPS"/>
      <sheetName val="synthgraph COMPS"/>
      <sheetName val="Deal Information"/>
      <sheetName val="Footnotes"/>
      <sheetName val="back-up"/>
      <sheetName val="Valo DEALS"/>
      <sheetName val="synthgraph DEALS"/>
      <sheetName val="synthgraph SCENARII 1-2"/>
      <sheetName val="SYNTHESE VALEUR"/>
      <sheetName val="Graph"/>
      <sheetName val="NewGraph"/>
      <sheetName val="AV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7">
          <cell r="C7" t="str">
            <v>Multiple de l'EBE</v>
          </cell>
          <cell r="G7">
            <v>224.14813296216212</v>
          </cell>
          <cell r="H7">
            <v>248.59798247516048</v>
          </cell>
          <cell r="I7">
            <v>24.449849512998355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-&gt; Data KP"/>
      <sheetName val="Asset Database"/>
      <sheetName val="Appraisals Database"/>
      <sheetName val="Rentroll Database"/>
      <sheetName val="Rentroll Database v2"/>
      <sheetName val="Rentrolls 2013-2012"/>
      <sheetName val="-&gt; Data CRF"/>
      <sheetName val="Spain-Valuation"/>
      <sheetName val="Spain-Historic"/>
      <sheetName val="Spain-Forecasts"/>
      <sheetName val="Spain-Comments"/>
      <sheetName val="France-Valuation"/>
      <sheetName val="--&gt; Output"/>
      <sheetName val="France-1"/>
      <sheetName val="Spain-1"/>
      <sheetName val="Italy-1"/>
      <sheetName val="Charts"/>
      <sheetName val="Spain-Comparison"/>
      <sheetName val="Spain-GAV Evolution"/>
      <sheetName val="Spain-Assumptions"/>
      <sheetName val="Spain-Sensitivies"/>
      <sheetName val="Total-Sensitivies"/>
      <sheetName val="Impact KP"/>
      <sheetName val="Bridge - NRI&amp;Yield"/>
      <sheetName val="Spain-Sensitivies (2)"/>
    </sheetNames>
    <sheetDataSet>
      <sheetData sheetId="0"/>
      <sheetData sheetId="1">
        <row r="9">
          <cell r="C9" t="str">
            <v>Aix-les-Milles, La Pioline</v>
          </cell>
        </row>
      </sheetData>
      <sheetData sheetId="2">
        <row r="9">
          <cell r="C9" t="str">
            <v>Aix-les-Milles, La Pioline</v>
          </cell>
        </row>
      </sheetData>
      <sheetData sheetId="3"/>
      <sheetData sheetId="4"/>
      <sheetData sheetId="5">
        <row r="6">
          <cell r="C6" t="str">
            <v>Asset Name</v>
          </cell>
        </row>
      </sheetData>
      <sheetData sheetId="6"/>
      <sheetData sheetId="7">
        <row r="2">
          <cell r="A2" t="str">
            <v>KP Name</v>
          </cell>
        </row>
      </sheetData>
      <sheetData sheetId="8"/>
      <sheetData sheetId="9">
        <row r="1">
          <cell r="A1" t="str">
            <v>Centro</v>
          </cell>
        </row>
      </sheetData>
      <sheetData sheetId="10"/>
      <sheetData sheetId="11">
        <row r="9">
          <cell r="A9" t="str">
            <v>Asset Name</v>
          </cell>
        </row>
      </sheetData>
      <sheetData sheetId="12"/>
      <sheetData sheetId="13">
        <row r="2">
          <cell r="C2" t="str">
            <v>France</v>
          </cell>
        </row>
        <row r="4">
          <cell r="A4">
            <v>1</v>
          </cell>
          <cell r="C4" t="str">
            <v>Assets ranked by GAV</v>
          </cell>
        </row>
        <row r="6">
          <cell r="C6" t="str">
            <v>DO NOT DELETE</v>
          </cell>
        </row>
        <row r="7">
          <cell r="E7">
            <v>4</v>
          </cell>
          <cell r="F7">
            <v>7</v>
          </cell>
          <cell r="H7">
            <v>60</v>
          </cell>
          <cell r="I7">
            <v>57</v>
          </cell>
          <cell r="K7">
            <v>59</v>
          </cell>
          <cell r="L7">
            <v>58</v>
          </cell>
          <cell r="M7">
            <v>49</v>
          </cell>
          <cell r="N7">
            <v>50</v>
          </cell>
          <cell r="P7">
            <v>16</v>
          </cell>
          <cell r="Q7">
            <v>17</v>
          </cell>
          <cell r="R7">
            <v>22</v>
          </cell>
          <cell r="S7">
            <v>73</v>
          </cell>
          <cell r="T7">
            <v>53</v>
          </cell>
          <cell r="U7">
            <v>52</v>
          </cell>
          <cell r="V7">
            <v>62</v>
          </cell>
          <cell r="W7">
            <v>63</v>
          </cell>
          <cell r="X7">
            <v>64</v>
          </cell>
          <cell r="Y7">
            <v>45</v>
          </cell>
          <cell r="AA7">
            <v>65</v>
          </cell>
          <cell r="AB7">
            <v>66</v>
          </cell>
          <cell r="AC7">
            <v>67</v>
          </cell>
          <cell r="AD7">
            <v>46</v>
          </cell>
          <cell r="AE7">
            <v>48</v>
          </cell>
          <cell r="AF7">
            <v>68</v>
          </cell>
          <cell r="AG7">
            <v>69</v>
          </cell>
          <cell r="AH7">
            <v>70</v>
          </cell>
          <cell r="AI7">
            <v>71</v>
          </cell>
        </row>
        <row r="9">
          <cell r="C9" t="str">
            <v>#</v>
          </cell>
          <cell r="D9" t="str">
            <v>Asset Name</v>
          </cell>
          <cell r="E9" t="str">
            <v xml:space="preserve"> Country</v>
          </cell>
          <cell r="F9" t="str">
            <v>KP GLA  (sqm)</v>
          </cell>
          <cell r="G9" t="str">
            <v>sqm GLA occupied</v>
          </cell>
          <cell r="H9" t="str">
            <v>sqm GLA vacant</v>
          </cell>
          <cell r="I9" t="str">
            <v># of lots</v>
          </cell>
          <cell r="J9" t="str">
            <v># of occupied lots</v>
          </cell>
          <cell r="K9" t="str">
            <v># of vacant lots</v>
          </cell>
          <cell r="L9" t="str">
            <v>Avg. GLA by lot (sqm)</v>
          </cell>
          <cell r="M9" t="str">
            <v>GAV ITT (€m)</v>
          </cell>
          <cell r="N9" t="str">
            <v>GAV ITT (€ /sqm)</v>
          </cell>
          <cell r="O9" t="str">
            <v>GAV % of total</v>
          </cell>
          <cell r="P9" t="str">
            <v>Fin. Occ. (%)</v>
          </cell>
          <cell r="Q9" t="str">
            <v>Phys. Occ. (%)</v>
          </cell>
          <cell r="R9" t="str">
            <v>OCR 
(%)</v>
          </cell>
          <cell r="S9" t="str">
            <v>Reversion 
(%)</v>
          </cell>
          <cell r="T9" t="str">
            <v>EPRA Net Initial Yield (%)</v>
          </cell>
          <cell r="U9" t="str">
            <v>Net Theoritical Yield (incl. Vacant) (%)</v>
          </cell>
          <cell r="V9" t="str">
            <v>Avg. lease duration (yrs)</v>
          </cell>
          <cell r="W9" t="str">
            <v>Residual lease duration (yrs)</v>
          </cell>
          <cell r="X9" t="str">
            <v>Duration until next renegociation (yrs)</v>
          </cell>
          <cell r="Y9" t="str">
            <v>GRI incl. vacant (€m)</v>
          </cell>
          <cell r="Z9" t="str">
            <v xml:space="preserve"> GRI % of total</v>
          </cell>
          <cell r="AA9" t="str">
            <v>Existing GRI 
(€ per sqm)</v>
          </cell>
          <cell r="AB9" t="str">
            <v>Recoverable charges 
(€ per sqm)</v>
          </cell>
          <cell r="AC9" t="str">
            <v>Existing NRI 
(€ per sqm)</v>
          </cell>
          <cell r="AD9" t="str">
            <v>GRI 
incl. vacant (€ per sqm)</v>
          </cell>
          <cell r="AE9" t="str">
            <v>NRI 
incl. vacant (€ per sqm)</v>
          </cell>
          <cell r="AF9" t="str">
            <v>Financial Occupancy (%)</v>
          </cell>
          <cell r="AL9" t="str">
            <v>Ranking Position CRF</v>
          </cell>
          <cell r="AM9" t="str">
            <v>Ranking Centré GM</v>
          </cell>
        </row>
        <row r="10">
          <cell r="AF10">
            <v>2008</v>
          </cell>
          <cell r="AG10">
            <v>2009</v>
          </cell>
          <cell r="AH10">
            <v>2010</v>
          </cell>
          <cell r="AI10">
            <v>2011</v>
          </cell>
          <cell r="AJ10">
            <v>2012</v>
          </cell>
        </row>
        <row r="12">
          <cell r="C12">
            <v>8</v>
          </cell>
          <cell r="D12" t="str">
            <v>Montesson</v>
          </cell>
          <cell r="E12" t="str">
            <v>France</v>
          </cell>
          <cell r="F12">
            <v>10793.8</v>
          </cell>
          <cell r="G12">
            <v>10793.8</v>
          </cell>
          <cell r="H12">
            <v>0</v>
          </cell>
          <cell r="I12">
            <v>53</v>
          </cell>
          <cell r="J12">
            <v>53</v>
          </cell>
          <cell r="K12">
            <v>0</v>
          </cell>
          <cell r="L12">
            <v>203.65660377358489</v>
          </cell>
          <cell r="M12">
            <v>121.9</v>
          </cell>
          <cell r="N12">
            <v>11293.520354277458</v>
          </cell>
          <cell r="O12">
            <v>9.0781405227638653E-2</v>
          </cell>
          <cell r="P12">
            <v>1</v>
          </cell>
          <cell r="Q12">
            <v>1</v>
          </cell>
          <cell r="R12">
            <v>0.12433676273812805</v>
          </cell>
          <cell r="S12" t="str">
            <v>n.a.</v>
          </cell>
          <cell r="T12">
            <v>4.8072522196551407E-2</v>
          </cell>
          <cell r="U12">
            <v>4.9635386461778695E-2</v>
          </cell>
          <cell r="V12">
            <v>11.307366244507623</v>
          </cell>
          <cell r="W12">
            <v>5.8941845438097706</v>
          </cell>
          <cell r="X12">
            <v>1.986921685189972</v>
          </cell>
          <cell r="Y12">
            <v>6.3488005947426949</v>
          </cell>
          <cell r="Z12">
            <v>7.3687637051433788E-2</v>
          </cell>
          <cell r="AA12">
            <v>585.7896711028551</v>
          </cell>
          <cell r="AB12">
            <v>130.99397246567472</v>
          </cell>
          <cell r="AC12">
            <v>560.55824729852532</v>
          </cell>
          <cell r="AD12">
            <v>588.1895713041464</v>
          </cell>
          <cell r="AE12">
            <v>560.55824729852532</v>
          </cell>
          <cell r="AF12">
            <v>1</v>
          </cell>
          <cell r="AG12">
            <v>0.95099999999999996</v>
          </cell>
          <cell r="AH12">
            <v>1</v>
          </cell>
          <cell r="AI12">
            <v>1</v>
          </cell>
          <cell r="AJ12">
            <v>1</v>
          </cell>
          <cell r="AL12" t="str">
            <v>A développer</v>
          </cell>
          <cell r="AM12" t="str">
            <v>Asset Management</v>
          </cell>
        </row>
        <row r="13">
          <cell r="C13">
            <v>7</v>
          </cell>
          <cell r="D13" t="str">
            <v>Nice Lingostiere</v>
          </cell>
          <cell r="E13" t="str">
            <v>France</v>
          </cell>
          <cell r="F13">
            <v>7644.65</v>
          </cell>
          <cell r="G13">
            <v>7644.65</v>
          </cell>
          <cell r="H13">
            <v>0</v>
          </cell>
          <cell r="I13">
            <v>49</v>
          </cell>
          <cell r="J13">
            <v>49</v>
          </cell>
          <cell r="K13">
            <v>0</v>
          </cell>
          <cell r="L13">
            <v>156.01326530612243</v>
          </cell>
          <cell r="M13">
            <v>69.05</v>
          </cell>
          <cell r="N13">
            <v>9032.4606097074429</v>
          </cell>
          <cell r="O13">
            <v>5.1422937087518036E-2</v>
          </cell>
          <cell r="P13">
            <v>1</v>
          </cell>
          <cell r="Q13">
            <v>1</v>
          </cell>
          <cell r="R13">
            <v>8.7212198225278884E-2</v>
          </cell>
          <cell r="S13" t="str">
            <v>n.a.</v>
          </cell>
          <cell r="T13">
            <v>4.9993700647133744E-2</v>
          </cell>
          <cell r="U13">
            <v>4.9806246846453947E-2</v>
          </cell>
          <cell r="V13">
            <v>11.842102320380201</v>
          </cell>
          <cell r="W13">
            <v>4.949958065417948</v>
          </cell>
          <cell r="X13">
            <v>2.4187866927592965</v>
          </cell>
          <cell r="Y13">
            <v>3.6020568214898434</v>
          </cell>
          <cell r="Z13">
            <v>4.1807433032371381E-2</v>
          </cell>
          <cell r="AA13">
            <v>461.04710688010579</v>
          </cell>
          <cell r="AB13">
            <v>116.50787413419843</v>
          </cell>
          <cell r="AC13">
            <v>449.87296275796081</v>
          </cell>
          <cell r="AD13">
            <v>471.18662351969596</v>
          </cell>
          <cell r="AE13">
            <v>449.87296275796081</v>
          </cell>
          <cell r="AF13">
            <v>1</v>
          </cell>
          <cell r="AG13">
            <v>1</v>
          </cell>
          <cell r="AH13">
            <v>1</v>
          </cell>
          <cell r="AI13">
            <v>1</v>
          </cell>
          <cell r="AJ13">
            <v>1</v>
          </cell>
          <cell r="AL13" t="str">
            <v>A développer</v>
          </cell>
          <cell r="AM13" t="str">
            <v>Valeur à créer</v>
          </cell>
        </row>
        <row r="14">
          <cell r="C14">
            <v>16</v>
          </cell>
          <cell r="D14" t="str">
            <v xml:space="preserve">Saran (Orléans), Cap Saran </v>
          </cell>
          <cell r="E14" t="str">
            <v>France</v>
          </cell>
          <cell r="F14">
            <v>9419.7999999999993</v>
          </cell>
          <cell r="G14">
            <v>7579.7999999999993</v>
          </cell>
          <cell r="H14">
            <v>1840</v>
          </cell>
          <cell r="I14">
            <v>46</v>
          </cell>
          <cell r="J14">
            <v>45</v>
          </cell>
          <cell r="K14">
            <v>1</v>
          </cell>
          <cell r="L14">
            <v>204.7782608695652</v>
          </cell>
          <cell r="M14">
            <v>63.154000000000003</v>
          </cell>
          <cell r="N14">
            <v>6704.3886282086678</v>
          </cell>
          <cell r="O14">
            <v>4.7032066166909692E-2</v>
          </cell>
          <cell r="P14">
            <v>0.95062675343486847</v>
          </cell>
          <cell r="Q14">
            <v>0.80466676574874207</v>
          </cell>
          <cell r="R14">
            <v>0.12358735248880293</v>
          </cell>
          <cell r="S14">
            <v>4.8112529465843421</v>
          </cell>
          <cell r="T14">
            <v>5.4837600307185611E-2</v>
          </cell>
          <cell r="U14">
            <v>5.7751113307153941E-2</v>
          </cell>
          <cell r="V14">
            <v>10.059604261796036</v>
          </cell>
          <cell r="W14">
            <v>4.4401826484018256</v>
          </cell>
          <cell r="X14">
            <v>0.49680365296803652</v>
          </cell>
          <cell r="Y14">
            <v>3.8351121570680631</v>
          </cell>
          <cell r="Z14">
            <v>4.4512400171394274E-2</v>
          </cell>
          <cell r="AA14">
            <v>481.1252946584342</v>
          </cell>
          <cell r="AB14">
            <v>85.925282988997083</v>
          </cell>
          <cell r="AC14">
            <v>456.90042082904557</v>
          </cell>
          <cell r="AD14">
            <v>407.13307682414313</v>
          </cell>
          <cell r="AE14">
            <v>387.18590732287316</v>
          </cell>
          <cell r="AF14">
            <v>1</v>
          </cell>
          <cell r="AG14">
            <v>1</v>
          </cell>
          <cell r="AH14">
            <v>1</v>
          </cell>
          <cell r="AI14">
            <v>0.94899999999999995</v>
          </cell>
          <cell r="AJ14">
            <v>0.95062675343486847</v>
          </cell>
          <cell r="AL14" t="str">
            <v>A développer</v>
          </cell>
          <cell r="AM14" t="str">
            <v>Asset Management</v>
          </cell>
        </row>
        <row r="15">
          <cell r="C15">
            <v>1</v>
          </cell>
          <cell r="D15" t="str">
            <v>Antibes</v>
          </cell>
          <cell r="E15" t="str">
            <v>France</v>
          </cell>
          <cell r="F15">
            <v>4160.3599999999997</v>
          </cell>
          <cell r="G15">
            <v>4160.3599999999997</v>
          </cell>
          <cell r="H15">
            <v>0</v>
          </cell>
          <cell r="I15">
            <v>31</v>
          </cell>
          <cell r="J15">
            <v>31</v>
          </cell>
          <cell r="K15">
            <v>0</v>
          </cell>
          <cell r="L15">
            <v>134.20516129032256</v>
          </cell>
          <cell r="M15">
            <v>55.65</v>
          </cell>
          <cell r="N15">
            <v>13376.246286379064</v>
          </cell>
          <cell r="O15">
            <v>4.144368499522634E-2</v>
          </cell>
          <cell r="P15">
            <v>1</v>
          </cell>
          <cell r="Q15">
            <v>1</v>
          </cell>
          <cell r="R15">
            <v>7.1479545886467488E-2</v>
          </cell>
          <cell r="S15" t="str">
            <v>n.a.</v>
          </cell>
          <cell r="T15">
            <v>4.6751276725754388E-2</v>
          </cell>
          <cell r="U15">
            <v>4.7055579262388937E-2</v>
          </cell>
          <cell r="V15">
            <v>11.682898806893499</v>
          </cell>
          <cell r="W15">
            <v>5.1924878479893941</v>
          </cell>
          <cell r="X15">
            <v>1.1592576226248346</v>
          </cell>
          <cell r="Y15">
            <v>2.7400948858135541</v>
          </cell>
          <cell r="Z15">
            <v>3.1803033410675606E-2</v>
          </cell>
          <cell r="AA15">
            <v>642.92514433750921</v>
          </cell>
          <cell r="AB15">
            <v>99.551481121825987</v>
          </cell>
          <cell r="AC15">
            <v>629.42701736194556</v>
          </cell>
          <cell r="AD15">
            <v>658.61965931158704</v>
          </cell>
          <cell r="AE15">
            <v>629.42701736194579</v>
          </cell>
          <cell r="AF15">
            <v>1</v>
          </cell>
          <cell r="AG15">
            <v>1</v>
          </cell>
          <cell r="AH15">
            <v>1</v>
          </cell>
          <cell r="AI15">
            <v>1</v>
          </cell>
          <cell r="AJ15">
            <v>1</v>
          </cell>
          <cell r="AL15" t="str">
            <v>A renforcer</v>
          </cell>
          <cell r="AM15" t="str">
            <v>Valeur à créer</v>
          </cell>
        </row>
        <row r="16">
          <cell r="C16">
            <v>18</v>
          </cell>
          <cell r="D16" t="str">
            <v>Vannes, Le Fourchêne</v>
          </cell>
          <cell r="E16" t="str">
            <v>France</v>
          </cell>
          <cell r="F16">
            <v>8462.2000000000007</v>
          </cell>
          <cell r="G16">
            <v>6762.2000000000007</v>
          </cell>
          <cell r="H16">
            <v>1700</v>
          </cell>
          <cell r="I16">
            <v>59</v>
          </cell>
          <cell r="J16">
            <v>58</v>
          </cell>
          <cell r="K16">
            <v>1</v>
          </cell>
          <cell r="L16">
            <v>143.4271186440678</v>
          </cell>
          <cell r="M16">
            <v>53.201999999999998</v>
          </cell>
          <cell r="N16">
            <v>6287.0175604452734</v>
          </cell>
          <cell r="O16">
            <v>3.9620609687619615E-2</v>
          </cell>
          <cell r="P16">
            <v>0.9986501824905708</v>
          </cell>
          <cell r="Q16">
            <v>0.99381096932009072</v>
          </cell>
          <cell r="R16">
            <v>8.3764844129279314E-2</v>
          </cell>
          <cell r="S16">
            <v>2.4879117966090041</v>
          </cell>
          <cell r="T16">
            <v>5.6438222604494041E-2</v>
          </cell>
          <cell r="U16">
            <v>5.7069913857727708E-2</v>
          </cell>
          <cell r="V16">
            <v>11.446244685876238</v>
          </cell>
          <cell r="W16">
            <v>5.1293811998110534</v>
          </cell>
          <cell r="X16">
            <v>1.8598016060462919</v>
          </cell>
          <cell r="Y16">
            <v>3.1572103889146605</v>
          </cell>
          <cell r="Z16">
            <v>3.6644303087107498E-2</v>
          </cell>
          <cell r="AA16">
            <v>422.94500542353069</v>
          </cell>
          <cell r="AB16">
            <v>90.298957439886422</v>
          </cell>
          <cell r="AC16">
            <v>406.26328074573803</v>
          </cell>
          <cell r="AD16">
            <v>373.09569484468108</v>
          </cell>
          <cell r="AE16">
            <v>358.79955059663314</v>
          </cell>
          <cell r="AF16">
            <v>1</v>
          </cell>
          <cell r="AG16">
            <v>0.92100000000000004</v>
          </cell>
          <cell r="AH16">
            <v>1</v>
          </cell>
          <cell r="AI16">
            <v>1</v>
          </cell>
          <cell r="AJ16">
            <v>0.9986501824905708</v>
          </cell>
          <cell r="AL16" t="str">
            <v>A conforter</v>
          </cell>
          <cell r="AM16" t="str">
            <v>Asset Management</v>
          </cell>
        </row>
        <row r="17">
          <cell r="C17">
            <v>41</v>
          </cell>
          <cell r="D17" t="str">
            <v>Aix-les-Milles, La Pioline</v>
          </cell>
          <cell r="E17" t="str">
            <v>France</v>
          </cell>
          <cell r="F17">
            <v>4725.6099999999997</v>
          </cell>
          <cell r="G17">
            <v>4724.1099999999997</v>
          </cell>
          <cell r="H17">
            <v>1.5</v>
          </cell>
          <cell r="I17">
            <v>37</v>
          </cell>
          <cell r="J17">
            <v>36</v>
          </cell>
          <cell r="K17">
            <v>1</v>
          </cell>
          <cell r="L17">
            <v>127.71918918918918</v>
          </cell>
          <cell r="M17">
            <v>52.5</v>
          </cell>
          <cell r="N17">
            <v>11109.676845952163</v>
          </cell>
          <cell r="O17">
            <v>3.9097816033232397E-2</v>
          </cell>
          <cell r="P17">
            <v>0.99931023599471869</v>
          </cell>
          <cell r="Q17">
            <v>0.99968258066154425</v>
          </cell>
          <cell r="R17">
            <v>0.1094550797984376</v>
          </cell>
          <cell r="S17">
            <v>0.47520940376224313</v>
          </cell>
          <cell r="T17">
            <v>5.4347047953224314E-2</v>
          </cell>
          <cell r="U17">
            <v>5.5400059795626178E-2</v>
          </cell>
          <cell r="V17">
            <v>10.720319634703191</v>
          </cell>
          <cell r="W17">
            <v>5.1786910197869105</v>
          </cell>
          <cell r="X17">
            <v>1.5665144596651448</v>
          </cell>
          <cell r="Y17">
            <v>3.0547899109133509</v>
          </cell>
          <cell r="Z17">
            <v>3.5455555244586739E-2</v>
          </cell>
          <cell r="AA17">
            <v>633.61253834965748</v>
          </cell>
          <cell r="AB17">
            <v>118.64965041034185</v>
          </cell>
          <cell r="AC17">
            <v>615.28999006211529</v>
          </cell>
          <cell r="AD17">
            <v>646.43292842899677</v>
          </cell>
          <cell r="AE17">
            <v>615.47676157583351</v>
          </cell>
          <cell r="AF17">
            <v>1</v>
          </cell>
          <cell r="AG17">
            <v>0.999</v>
          </cell>
          <cell r="AH17">
            <v>0.872</v>
          </cell>
          <cell r="AI17">
            <v>0.98799999999999999</v>
          </cell>
          <cell r="AJ17">
            <v>0.99931023599471869</v>
          </cell>
          <cell r="AL17" t="str">
            <v>A conforter</v>
          </cell>
          <cell r="AM17" t="str">
            <v>Asset Management</v>
          </cell>
        </row>
        <row r="18">
          <cell r="C18">
            <v>12</v>
          </cell>
          <cell r="D18" t="str">
            <v xml:space="preserve">Venette (Compiègne) </v>
          </cell>
          <cell r="E18" t="str">
            <v>France</v>
          </cell>
          <cell r="F18">
            <v>5122.8500000000004</v>
          </cell>
          <cell r="G18">
            <v>5122.8500000000004</v>
          </cell>
          <cell r="H18">
            <v>0</v>
          </cell>
          <cell r="I18">
            <v>35</v>
          </cell>
          <cell r="J18">
            <v>35</v>
          </cell>
          <cell r="K18">
            <v>0</v>
          </cell>
          <cell r="L18">
            <v>146.36714285714288</v>
          </cell>
          <cell r="M18">
            <v>48.7</v>
          </cell>
          <cell r="N18">
            <v>9506.4270864850623</v>
          </cell>
          <cell r="O18">
            <v>3.6267878872731765E-2</v>
          </cell>
          <cell r="P18">
            <v>1</v>
          </cell>
          <cell r="Q18">
            <v>1</v>
          </cell>
          <cell r="R18">
            <v>8.9381313949876667E-2</v>
          </cell>
          <cell r="S18" t="str">
            <v>n.a.</v>
          </cell>
          <cell r="T18">
            <v>5.3455573457815819E-2</v>
          </cell>
          <cell r="U18">
            <v>5.3504065200345105E-2</v>
          </cell>
          <cell r="V18">
            <v>11.662465753424653</v>
          </cell>
          <cell r="W18">
            <v>3.9672798434442273</v>
          </cell>
          <cell r="X18">
            <v>1.4235616438356162</v>
          </cell>
          <cell r="Y18">
            <v>2.7420280077441159</v>
          </cell>
          <cell r="Z18">
            <v>3.1825470276516596E-2</v>
          </cell>
          <cell r="AA18">
            <v>527.37792156631554</v>
          </cell>
          <cell r="AB18">
            <v>82.017626906897519</v>
          </cell>
          <cell r="AC18">
            <v>508.63249465762351</v>
          </cell>
          <cell r="AD18">
            <v>535.25440091826147</v>
          </cell>
          <cell r="AE18">
            <v>508.63249465762351</v>
          </cell>
          <cell r="AF18">
            <v>1</v>
          </cell>
          <cell r="AG18">
            <v>1</v>
          </cell>
          <cell r="AH18">
            <v>1</v>
          </cell>
          <cell r="AI18">
            <v>1</v>
          </cell>
          <cell r="AJ18">
            <v>1</v>
          </cell>
          <cell r="AL18" t="str">
            <v>A renforcer</v>
          </cell>
          <cell r="AM18" t="str">
            <v>Valeur à créer</v>
          </cell>
        </row>
        <row r="19">
          <cell r="C19">
            <v>17</v>
          </cell>
          <cell r="D19" t="str">
            <v>Perpignan, Claira</v>
          </cell>
          <cell r="E19" t="str">
            <v>France</v>
          </cell>
          <cell r="F19">
            <v>10921.57</v>
          </cell>
          <cell r="G19">
            <v>5848.57</v>
          </cell>
          <cell r="H19">
            <v>5073</v>
          </cell>
          <cell r="I19">
            <v>67</v>
          </cell>
          <cell r="J19">
            <v>33</v>
          </cell>
          <cell r="K19">
            <v>34</v>
          </cell>
          <cell r="L19">
            <v>163.00850746268657</v>
          </cell>
          <cell r="M19">
            <v>47.19</v>
          </cell>
          <cell r="N19">
            <v>4320.8073564514989</v>
          </cell>
          <cell r="O19">
            <v>3.5143351211585461E-2</v>
          </cell>
          <cell r="P19">
            <v>0.94789653862776557</v>
          </cell>
          <cell r="Q19">
            <v>0.93779587742857395</v>
          </cell>
          <cell r="R19">
            <v>0.10244023995575464</v>
          </cell>
          <cell r="S19">
            <v>0.8246053191829491</v>
          </cell>
          <cell r="T19" t="str">
            <v>n.a.</v>
          </cell>
          <cell r="U19">
            <v>7.3719759932859702E-2</v>
          </cell>
          <cell r="V19">
            <v>10.973931091739319</v>
          </cell>
          <cell r="W19">
            <v>5.974429223744294</v>
          </cell>
          <cell r="X19">
            <v>1.7924449979244497</v>
          </cell>
          <cell r="Y19">
            <v>3.6782817101112713</v>
          </cell>
          <cell r="Z19">
            <v>4.2692140599289288E-2</v>
          </cell>
          <cell r="AA19">
            <v>305.45263326813222</v>
          </cell>
          <cell r="AB19">
            <v>38.93213554766379</v>
          </cell>
          <cell r="AC19">
            <v>293.37128071163539</v>
          </cell>
          <cell r="AD19">
            <v>336.79056308857349</v>
          </cell>
          <cell r="AE19">
            <v>318.52888103373868</v>
          </cell>
          <cell r="AF19">
            <v>1</v>
          </cell>
          <cell r="AG19">
            <v>1</v>
          </cell>
          <cell r="AH19">
            <v>1</v>
          </cell>
          <cell r="AI19">
            <v>1</v>
          </cell>
          <cell r="AJ19">
            <v>0.94789653862776557</v>
          </cell>
          <cell r="AL19" t="str">
            <v>A conforter</v>
          </cell>
          <cell r="AM19" t="str">
            <v>Asset Management</v>
          </cell>
        </row>
        <row r="20">
          <cell r="C20">
            <v>31</v>
          </cell>
          <cell r="D20" t="str">
            <v>Hérouville, Saint Clair</v>
          </cell>
          <cell r="E20" t="str">
            <v>France</v>
          </cell>
          <cell r="F20">
            <v>11886.32</v>
          </cell>
          <cell r="G20">
            <v>8786.32</v>
          </cell>
          <cell r="H20">
            <v>3100</v>
          </cell>
          <cell r="I20">
            <v>53</v>
          </cell>
          <cell r="J20">
            <v>45</v>
          </cell>
          <cell r="K20">
            <v>8</v>
          </cell>
          <cell r="L20">
            <v>224.27018867924528</v>
          </cell>
          <cell r="M20">
            <v>43.615000000000002</v>
          </cell>
          <cell r="N20">
            <v>3669.3442545716421</v>
          </cell>
          <cell r="O20">
            <v>3.2480976119798687E-2</v>
          </cell>
          <cell r="P20">
            <v>0.83910661167336542</v>
          </cell>
          <cell r="Q20">
            <v>0.73957309150077311</v>
          </cell>
          <cell r="R20">
            <v>0.10604338958922152</v>
          </cell>
          <cell r="S20">
            <v>2.5022845325692797</v>
          </cell>
          <cell r="T20">
            <v>5.7063419568666451E-2</v>
          </cell>
          <cell r="U20">
            <v>6.5478414409890801E-2</v>
          </cell>
          <cell r="V20">
            <v>11.583196347031956</v>
          </cell>
          <cell r="W20">
            <v>4.4414611872146113</v>
          </cell>
          <cell r="X20">
            <v>1.196164383561644</v>
          </cell>
          <cell r="Y20">
            <v>3.0051358976256943</v>
          </cell>
          <cell r="Z20">
            <v>3.4879243726420969E-2</v>
          </cell>
          <cell r="AA20">
            <v>298.2749169027532</v>
          </cell>
          <cell r="AB20">
            <v>100.98880987717268</v>
          </cell>
          <cell r="AC20">
            <v>283.26091520538597</v>
          </cell>
          <cell r="AD20">
            <v>252.82306867270054</v>
          </cell>
          <cell r="AE20">
            <v>240.26284371339383</v>
          </cell>
          <cell r="AF20">
            <v>0.98299999999999998</v>
          </cell>
          <cell r="AG20">
            <v>0.97399999999999998</v>
          </cell>
          <cell r="AH20">
            <v>0.96099999999999997</v>
          </cell>
          <cell r="AI20">
            <v>0.88700000000000001</v>
          </cell>
          <cell r="AJ20">
            <v>0.83910661167336542</v>
          </cell>
          <cell r="AL20" t="str">
            <v>A conforter</v>
          </cell>
          <cell r="AM20" t="str">
            <v>Asset Management</v>
          </cell>
        </row>
        <row r="21">
          <cell r="C21">
            <v>32</v>
          </cell>
          <cell r="D21" t="str">
            <v>Brest, Iroise</v>
          </cell>
          <cell r="E21" t="str">
            <v>France</v>
          </cell>
          <cell r="F21">
            <v>11056.93</v>
          </cell>
          <cell r="G21">
            <v>11056.93</v>
          </cell>
          <cell r="H21">
            <v>0</v>
          </cell>
          <cell r="I21">
            <v>43</v>
          </cell>
          <cell r="J21">
            <v>43</v>
          </cell>
          <cell r="K21">
            <v>0</v>
          </cell>
          <cell r="L21">
            <v>257.1379069767442</v>
          </cell>
          <cell r="M21">
            <v>43.01</v>
          </cell>
          <cell r="N21">
            <v>3889.8681641287408</v>
          </cell>
          <cell r="O21">
            <v>3.2030420335034768E-2</v>
          </cell>
          <cell r="P21">
            <v>1</v>
          </cell>
          <cell r="Q21">
            <v>1</v>
          </cell>
          <cell r="R21">
            <v>0.12796227270414473</v>
          </cell>
          <cell r="S21" t="str">
            <v>n.a.</v>
          </cell>
          <cell r="T21">
            <v>6.2703420891337597E-2</v>
          </cell>
          <cell r="U21">
            <v>6.2703420891337597E-2</v>
          </cell>
          <cell r="V21">
            <v>11.819369225868103</v>
          </cell>
          <cell r="W21">
            <v>5.0322395667410005</v>
          </cell>
          <cell r="X21">
            <v>2.4270149729213131</v>
          </cell>
          <cell r="Y21">
            <v>2.8913352173156333</v>
          </cell>
          <cell r="Z21">
            <v>3.3558411058619425E-2</v>
          </cell>
          <cell r="AA21">
            <v>261.67753081949513</v>
          </cell>
          <cell r="AB21">
            <v>62.319398784291863</v>
          </cell>
          <cell r="AC21">
            <v>243.90804070717914</v>
          </cell>
          <cell r="AD21">
            <v>261.49529908533685</v>
          </cell>
          <cell r="AE21">
            <v>243.90804070717911</v>
          </cell>
          <cell r="AF21">
            <v>1</v>
          </cell>
          <cell r="AG21">
            <v>1</v>
          </cell>
          <cell r="AH21">
            <v>1</v>
          </cell>
          <cell r="AI21">
            <v>1</v>
          </cell>
          <cell r="AJ21">
            <v>1</v>
          </cell>
          <cell r="AL21" t="str">
            <v>A conforter</v>
          </cell>
          <cell r="AM21" t="str">
            <v>Asset Management</v>
          </cell>
        </row>
        <row r="22">
          <cell r="C22">
            <v>13</v>
          </cell>
          <cell r="D22" t="str">
            <v>Langueux (Saint-Brieuc)</v>
          </cell>
          <cell r="E22" t="str">
            <v>France</v>
          </cell>
          <cell r="F22">
            <v>6017.48</v>
          </cell>
          <cell r="G22">
            <v>6017.48</v>
          </cell>
          <cell r="H22">
            <v>0</v>
          </cell>
          <cell r="I22">
            <v>37</v>
          </cell>
          <cell r="J22">
            <v>37</v>
          </cell>
          <cell r="K22">
            <v>0</v>
          </cell>
          <cell r="L22">
            <v>162.63459459459457</v>
          </cell>
          <cell r="M22">
            <v>40.966999999999999</v>
          </cell>
          <cell r="N22">
            <v>6807.9993618591179</v>
          </cell>
          <cell r="O22">
            <v>3.0508956751112981E-2</v>
          </cell>
          <cell r="P22">
            <v>1</v>
          </cell>
          <cell r="Q22">
            <v>1</v>
          </cell>
          <cell r="R22">
            <v>8.3519441516098039E-2</v>
          </cell>
          <cell r="S22" t="str">
            <v>n.a.</v>
          </cell>
          <cell r="T22">
            <v>5.5286385594778817E-2</v>
          </cell>
          <cell r="U22">
            <v>5.5286385594778817E-2</v>
          </cell>
          <cell r="V22">
            <v>11.541503146982592</v>
          </cell>
          <cell r="W22">
            <v>5.428285820066642</v>
          </cell>
          <cell r="X22">
            <v>1.3505368382080709</v>
          </cell>
          <cell r="Y22">
            <v>2.3409358054837139</v>
          </cell>
          <cell r="Z22">
            <v>2.7170175755406721E-2</v>
          </cell>
          <cell r="AA22">
            <v>388.43018581997791</v>
          </cell>
          <cell r="AB22">
            <v>75.394174970253331</v>
          </cell>
          <cell r="AC22">
            <v>376.38967784875132</v>
          </cell>
          <cell r="AD22">
            <v>389.02261502883505</v>
          </cell>
          <cell r="AE22">
            <v>376.38967784875126</v>
          </cell>
          <cell r="AF22">
            <v>1</v>
          </cell>
          <cell r="AG22">
            <v>1</v>
          </cell>
          <cell r="AH22">
            <v>1</v>
          </cell>
          <cell r="AI22">
            <v>1</v>
          </cell>
          <cell r="AJ22">
            <v>1</v>
          </cell>
          <cell r="AL22" t="str">
            <v>A renforcer</v>
          </cell>
          <cell r="AM22" t="str">
            <v>Asset Management</v>
          </cell>
        </row>
        <row r="23">
          <cell r="C23">
            <v>23</v>
          </cell>
          <cell r="D23" t="str">
            <v xml:space="preserve">Toulouse, Purpan </v>
          </cell>
          <cell r="E23" t="str">
            <v>France</v>
          </cell>
          <cell r="F23">
            <v>7693.43</v>
          </cell>
          <cell r="G23">
            <v>7693.43</v>
          </cell>
          <cell r="H23">
            <v>0</v>
          </cell>
          <cell r="I23">
            <v>36</v>
          </cell>
          <cell r="J23">
            <v>36</v>
          </cell>
          <cell r="K23">
            <v>0</v>
          </cell>
          <cell r="L23">
            <v>213.70638888888891</v>
          </cell>
          <cell r="M23">
            <v>39.755000000000003</v>
          </cell>
          <cell r="N23">
            <v>5167.3960769123787</v>
          </cell>
          <cell r="O23">
            <v>2.9606355740974363E-2</v>
          </cell>
          <cell r="P23">
            <v>1</v>
          </cell>
          <cell r="Q23">
            <v>1</v>
          </cell>
          <cell r="R23">
            <v>0.1147821655584992</v>
          </cell>
          <cell r="S23" t="str">
            <v>n.a.</v>
          </cell>
          <cell r="T23">
            <v>5.6096762032987045E-2</v>
          </cell>
          <cell r="U23">
            <v>5.6096762032987045E-2</v>
          </cell>
          <cell r="V23">
            <v>11.646499238964987</v>
          </cell>
          <cell r="W23">
            <v>3.8271689497716892</v>
          </cell>
          <cell r="X23">
            <v>1.6025114155251141</v>
          </cell>
          <cell r="Y23">
            <v>2.3430992247344502</v>
          </cell>
          <cell r="Z23">
            <v>2.7195285577358026E-2</v>
          </cell>
          <cell r="AA23">
            <v>306.3843564017609</v>
          </cell>
          <cell r="AB23">
            <v>100.19879039648113</v>
          </cell>
          <cell r="AC23">
            <v>289.87418805674452</v>
          </cell>
          <cell r="AD23">
            <v>304.55846413556111</v>
          </cell>
          <cell r="AE23">
            <v>289.87418805674452</v>
          </cell>
          <cell r="AF23">
            <v>0.96099999999999997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L23" t="str">
            <v>A conforter</v>
          </cell>
          <cell r="AM23" t="str">
            <v>Asset Management</v>
          </cell>
        </row>
        <row r="24">
          <cell r="C24">
            <v>33</v>
          </cell>
          <cell r="D24" t="str">
            <v xml:space="preserve">Vaulx-en-Velin, Les 7 chemins </v>
          </cell>
          <cell r="E24" t="str">
            <v>France</v>
          </cell>
          <cell r="F24">
            <v>6038.81</v>
          </cell>
          <cell r="G24">
            <v>6038.81</v>
          </cell>
          <cell r="H24">
            <v>0</v>
          </cell>
          <cell r="I24">
            <v>44</v>
          </cell>
          <cell r="J24">
            <v>44</v>
          </cell>
          <cell r="K24">
            <v>0</v>
          </cell>
          <cell r="L24">
            <v>137.24568181818182</v>
          </cell>
          <cell r="M24">
            <v>36.835000000000001</v>
          </cell>
          <cell r="N24">
            <v>6099.7116981656982</v>
          </cell>
          <cell r="O24">
            <v>2.7431772449221247E-2</v>
          </cell>
          <cell r="P24">
            <v>1</v>
          </cell>
          <cell r="Q24">
            <v>1</v>
          </cell>
          <cell r="R24">
            <v>0.14284011170697405</v>
          </cell>
          <cell r="S24" t="str">
            <v>n.a.</v>
          </cell>
          <cell r="T24">
            <v>6.5210805327521451E-2</v>
          </cell>
          <cell r="U24">
            <v>6.4277371716613851E-2</v>
          </cell>
          <cell r="V24">
            <v>11.485118306351175</v>
          </cell>
          <cell r="W24">
            <v>6.1079078455790787</v>
          </cell>
          <cell r="X24">
            <v>2.7630759651307595</v>
          </cell>
          <cell r="Y24">
            <v>2.5224089269242045</v>
          </cell>
          <cell r="Z24">
            <v>2.9276451627162872E-2</v>
          </cell>
          <cell r="AA24">
            <v>414.25093124589119</v>
          </cell>
          <cell r="AB24">
            <v>86.895948042743527</v>
          </cell>
          <cell r="AC24">
            <v>392.07343618717454</v>
          </cell>
          <cell r="AD24">
            <v>417.69966714041414</v>
          </cell>
          <cell r="AE24">
            <v>392.07343618717448</v>
          </cell>
          <cell r="AF24">
            <v>0.997</v>
          </cell>
          <cell r="AG24">
            <v>1</v>
          </cell>
          <cell r="AH24">
            <v>1</v>
          </cell>
          <cell r="AI24">
            <v>1</v>
          </cell>
          <cell r="AJ24">
            <v>1</v>
          </cell>
          <cell r="AL24" t="str">
            <v>A conforter</v>
          </cell>
          <cell r="AM24" t="str">
            <v>Asset Management</v>
          </cell>
        </row>
        <row r="25">
          <cell r="C25">
            <v>14</v>
          </cell>
          <cell r="D25" t="str">
            <v>Marzy (Nevers)</v>
          </cell>
          <cell r="E25" t="str">
            <v>France</v>
          </cell>
          <cell r="F25">
            <v>7858.13</v>
          </cell>
          <cell r="G25">
            <v>7841.03</v>
          </cell>
          <cell r="H25">
            <v>17.100000000000001</v>
          </cell>
          <cell r="I25">
            <v>38</v>
          </cell>
          <cell r="J25">
            <v>37</v>
          </cell>
          <cell r="K25">
            <v>1</v>
          </cell>
          <cell r="L25">
            <v>206.7928947368421</v>
          </cell>
          <cell r="M25">
            <v>30.78</v>
          </cell>
          <cell r="N25">
            <v>3916.9624325380214</v>
          </cell>
          <cell r="O25">
            <v>2.2922491000055108E-2</v>
          </cell>
          <cell r="P25">
            <v>0.99610334365471065</v>
          </cell>
          <cell r="Q25">
            <v>0.99765371912959833</v>
          </cell>
          <cell r="R25">
            <v>8.3874799007838119E-2</v>
          </cell>
          <cell r="S25">
            <v>0.586081807342133</v>
          </cell>
          <cell r="T25">
            <v>6.1653202758714984E-2</v>
          </cell>
          <cell r="U25">
            <v>6.1666025307875114E-2</v>
          </cell>
          <cell r="V25">
            <v>11.843317289892624</v>
          </cell>
          <cell r="W25">
            <v>4.2068122917437991</v>
          </cell>
          <cell r="X25">
            <v>1.9357275083302481</v>
          </cell>
          <cell r="Y25">
            <v>2.0027123936080522</v>
          </cell>
          <cell r="Z25">
            <v>2.3244570651786131E-2</v>
          </cell>
          <cell r="AA25">
            <v>250.54140419128606</v>
          </cell>
          <cell r="AB25">
            <v>59.436259011890058</v>
          </cell>
          <cell r="AC25">
            <v>239.73584830324944</v>
          </cell>
          <cell r="AD25">
            <v>254.85864876351656</v>
          </cell>
          <cell r="AE25">
            <v>241.5435044948857</v>
          </cell>
          <cell r="AF25">
            <v>1</v>
          </cell>
          <cell r="AG25">
            <v>1</v>
          </cell>
          <cell r="AH25">
            <v>1</v>
          </cell>
          <cell r="AI25">
            <v>1</v>
          </cell>
          <cell r="AJ25">
            <v>0.99610334365471065</v>
          </cell>
          <cell r="AL25" t="str">
            <v>A renforcer</v>
          </cell>
          <cell r="AM25" t="str">
            <v>Asset Management</v>
          </cell>
        </row>
        <row r="26">
          <cell r="C26">
            <v>22</v>
          </cell>
          <cell r="D26" t="str">
            <v>Quimper, Kerdrezec</v>
          </cell>
          <cell r="E26" t="str">
            <v>France</v>
          </cell>
          <cell r="F26">
            <v>7770.4</v>
          </cell>
          <cell r="G26">
            <v>7770.4</v>
          </cell>
          <cell r="H26">
            <v>0</v>
          </cell>
          <cell r="I26">
            <v>36</v>
          </cell>
          <cell r="J26">
            <v>36</v>
          </cell>
          <cell r="K26">
            <v>0</v>
          </cell>
          <cell r="L26">
            <v>215.84444444444443</v>
          </cell>
          <cell r="M26">
            <v>30.169</v>
          </cell>
          <cell r="N26">
            <v>3882.5543086584994</v>
          </cell>
          <cell r="O26">
            <v>2.2467466893458823E-2</v>
          </cell>
          <cell r="P26">
            <v>1</v>
          </cell>
          <cell r="Q26">
            <v>1</v>
          </cell>
          <cell r="R26">
            <v>0.10335202235213012</v>
          </cell>
          <cell r="S26" t="str">
            <v>n.a.</v>
          </cell>
          <cell r="T26">
            <v>6.0456094337042958E-2</v>
          </cell>
          <cell r="U26">
            <v>6.0456094337042958E-2</v>
          </cell>
          <cell r="V26">
            <v>11.671917808219172</v>
          </cell>
          <cell r="W26">
            <v>4.1820395738203953</v>
          </cell>
          <cell r="X26">
            <v>1.4312785388127856</v>
          </cell>
          <cell r="Y26">
            <v>1.9077088063395276</v>
          </cell>
          <cell r="Z26">
            <v>2.2141907282105831E-2</v>
          </cell>
          <cell r="AA26">
            <v>245.76525785854002</v>
          </cell>
          <cell r="AB26">
            <v>53.97845799444044</v>
          </cell>
          <cell r="AC26">
            <v>234.72406955295079</v>
          </cell>
          <cell r="AD26">
            <v>245.50973004472453</v>
          </cell>
          <cell r="AE26">
            <v>234.72406955295082</v>
          </cell>
          <cell r="AF26">
            <v>1</v>
          </cell>
          <cell r="AG26">
            <v>1</v>
          </cell>
          <cell r="AH26">
            <v>1</v>
          </cell>
          <cell r="AI26">
            <v>1</v>
          </cell>
          <cell r="AJ26">
            <v>1</v>
          </cell>
          <cell r="AL26" t="str">
            <v>A conforter</v>
          </cell>
          <cell r="AM26" t="str">
            <v>Asset Management</v>
          </cell>
        </row>
        <row r="27">
          <cell r="C27">
            <v>30</v>
          </cell>
          <cell r="D27" t="str">
            <v>Laon, Espace Romanette</v>
          </cell>
          <cell r="E27" t="str">
            <v>France</v>
          </cell>
          <cell r="F27">
            <v>4743.3</v>
          </cell>
          <cell r="G27">
            <v>4743.3</v>
          </cell>
          <cell r="H27">
            <v>0</v>
          </cell>
          <cell r="I27">
            <v>36</v>
          </cell>
          <cell r="J27">
            <v>36</v>
          </cell>
          <cell r="K27">
            <v>0</v>
          </cell>
          <cell r="L27">
            <v>131.75833333333333</v>
          </cell>
          <cell r="M27">
            <v>26.777000000000001</v>
          </cell>
          <cell r="N27">
            <v>5645.2258975818522</v>
          </cell>
          <cell r="O27">
            <v>1.9941375617559313E-2</v>
          </cell>
          <cell r="P27">
            <v>1</v>
          </cell>
          <cell r="Q27">
            <v>1</v>
          </cell>
          <cell r="R27">
            <v>9.6461205285775092E-2</v>
          </cell>
          <cell r="S27" t="str">
            <v>n.a.</v>
          </cell>
          <cell r="T27">
            <v>6.1536917317100502E-2</v>
          </cell>
          <cell r="U27">
            <v>6.1536917317100495E-2</v>
          </cell>
          <cell r="V27">
            <v>11.616286149162855</v>
          </cell>
          <cell r="W27">
            <v>4.6171993911719946</v>
          </cell>
          <cell r="X27">
            <v>1.0054033485540332</v>
          </cell>
          <cell r="Y27">
            <v>1.7619210000000001</v>
          </cell>
          <cell r="Z27">
            <v>2.0449814610465196E-2</v>
          </cell>
          <cell r="AA27">
            <v>371.44346755676435</v>
          </cell>
          <cell r="AB27">
            <v>88.813939662260466</v>
          </cell>
          <cell r="AC27">
            <v>347.38979929584895</v>
          </cell>
          <cell r="AD27">
            <v>371.45468344823229</v>
          </cell>
          <cell r="AE27">
            <v>347.38979929584889</v>
          </cell>
          <cell r="AF27">
            <v>1</v>
          </cell>
          <cell r="AG27">
            <v>1</v>
          </cell>
          <cell r="AH27">
            <v>1</v>
          </cell>
          <cell r="AI27">
            <v>1</v>
          </cell>
          <cell r="AJ27">
            <v>1</v>
          </cell>
          <cell r="AL27" t="str">
            <v>A conforter</v>
          </cell>
          <cell r="AM27" t="str">
            <v>Asset Management</v>
          </cell>
        </row>
        <row r="28">
          <cell r="C28">
            <v>34</v>
          </cell>
          <cell r="D28" t="str">
            <v>Chartres, La Madeleine</v>
          </cell>
          <cell r="E28" t="str">
            <v>France</v>
          </cell>
          <cell r="F28">
            <v>7109.15</v>
          </cell>
          <cell r="G28">
            <v>7109.15</v>
          </cell>
          <cell r="H28">
            <v>0</v>
          </cell>
          <cell r="I28">
            <v>20</v>
          </cell>
          <cell r="J28">
            <v>20</v>
          </cell>
          <cell r="K28">
            <v>0</v>
          </cell>
          <cell r="L28">
            <v>355.45749999999998</v>
          </cell>
          <cell r="M28">
            <v>26.052</v>
          </cell>
          <cell r="N28">
            <v>3664.5731205559032</v>
          </cell>
          <cell r="O28">
            <v>1.9401453396148009E-2</v>
          </cell>
          <cell r="P28">
            <v>1</v>
          </cell>
          <cell r="Q28">
            <v>1</v>
          </cell>
          <cell r="R28">
            <v>7.9765614458953624E-2</v>
          </cell>
          <cell r="S28" t="str">
            <v>n.a.</v>
          </cell>
          <cell r="T28">
            <v>6.009251458621219E-2</v>
          </cell>
          <cell r="U28">
            <v>6.0092514586212196E-2</v>
          </cell>
          <cell r="V28">
            <v>11.605205479452056</v>
          </cell>
          <cell r="W28">
            <v>3.8853424657534248</v>
          </cell>
          <cell r="X28">
            <v>1.5846575342465752</v>
          </cell>
          <cell r="Y28">
            <v>1.533517</v>
          </cell>
          <cell r="Z28">
            <v>1.7798833405128129E-2</v>
          </cell>
          <cell r="AA28">
            <v>215.28976683316574</v>
          </cell>
          <cell r="AB28">
            <v>43.96774860567016</v>
          </cell>
          <cell r="AC28">
            <v>220.21341369924676</v>
          </cell>
          <cell r="AD28">
            <v>215.71031698585628</v>
          </cell>
          <cell r="AE28">
            <v>220.21341369924676</v>
          </cell>
          <cell r="AF28">
            <v>1</v>
          </cell>
          <cell r="AG28">
            <v>1</v>
          </cell>
          <cell r="AH28">
            <v>1</v>
          </cell>
          <cell r="AI28">
            <v>1</v>
          </cell>
          <cell r="AJ28">
            <v>1</v>
          </cell>
          <cell r="AL28" t="str">
            <v>A développer</v>
          </cell>
          <cell r="AM28" t="str">
            <v>Valeur à créer</v>
          </cell>
        </row>
        <row r="29">
          <cell r="C29">
            <v>47</v>
          </cell>
          <cell r="D29" t="str">
            <v>Sartrouville, Le Plateau</v>
          </cell>
          <cell r="E29" t="str">
            <v>France</v>
          </cell>
          <cell r="F29">
            <v>5602</v>
          </cell>
          <cell r="G29">
            <v>5602</v>
          </cell>
          <cell r="H29">
            <v>0</v>
          </cell>
          <cell r="I29">
            <v>37</v>
          </cell>
          <cell r="J29">
            <v>37</v>
          </cell>
          <cell r="K29">
            <v>0</v>
          </cell>
          <cell r="L29">
            <v>151.40540540540542</v>
          </cell>
          <cell r="M29">
            <v>25.77</v>
          </cell>
          <cell r="N29">
            <v>4600.1428061406632</v>
          </cell>
          <cell r="O29">
            <v>1.9191442270026646E-2</v>
          </cell>
          <cell r="P29">
            <v>1</v>
          </cell>
          <cell r="Q29">
            <v>1</v>
          </cell>
          <cell r="R29">
            <v>0.12083248093735989</v>
          </cell>
          <cell r="S29" t="str">
            <v>n.a.</v>
          </cell>
          <cell r="T29">
            <v>6.9682463367014377E-2</v>
          </cell>
          <cell r="U29">
            <v>6.8326821667914886E-2</v>
          </cell>
          <cell r="V29">
            <v>11.63909663087745</v>
          </cell>
          <cell r="W29">
            <v>6.1238800444279891</v>
          </cell>
          <cell r="X29">
            <v>2.513587560162903</v>
          </cell>
          <cell r="Y29">
            <v>1.8686517163361445</v>
          </cell>
          <cell r="Z29">
            <v>2.1688589426314658E-2</v>
          </cell>
          <cell r="AA29">
            <v>332.16699358175657</v>
          </cell>
          <cell r="AB29">
            <v>55.522342020706887</v>
          </cell>
          <cell r="AC29">
            <v>310.95471599081458</v>
          </cell>
          <cell r="AD29">
            <v>333.56867481901901</v>
          </cell>
          <cell r="AE29">
            <v>314.31313716211469</v>
          </cell>
          <cell r="AF29">
            <v>0.95</v>
          </cell>
          <cell r="AG29">
            <v>0.90400000000000003</v>
          </cell>
          <cell r="AH29">
            <v>0.97599999999999998</v>
          </cell>
          <cell r="AI29">
            <v>0.97599999999999998</v>
          </cell>
          <cell r="AJ29">
            <v>1</v>
          </cell>
          <cell r="AL29" t="str">
            <v>A conforter</v>
          </cell>
          <cell r="AM29" t="str">
            <v>Asset Management</v>
          </cell>
        </row>
        <row r="30">
          <cell r="C30">
            <v>48</v>
          </cell>
          <cell r="D30" t="str">
            <v>Angers St Serge</v>
          </cell>
          <cell r="E30" t="str">
            <v>France</v>
          </cell>
          <cell r="F30">
            <v>5149.6000000000004</v>
          </cell>
          <cell r="G30">
            <v>5025.26</v>
          </cell>
          <cell r="H30">
            <v>124.34</v>
          </cell>
          <cell r="I30">
            <v>28</v>
          </cell>
          <cell r="J30">
            <v>27</v>
          </cell>
          <cell r="K30">
            <v>1</v>
          </cell>
          <cell r="L30">
            <v>183.91428571428574</v>
          </cell>
          <cell r="M30">
            <v>25.709</v>
          </cell>
          <cell r="N30">
            <v>4992.4265962404843</v>
          </cell>
          <cell r="O30">
            <v>1.9146014331397555E-2</v>
          </cell>
          <cell r="P30">
            <v>0.92755273099505142</v>
          </cell>
          <cell r="Q30">
            <v>0.94342911550010988</v>
          </cell>
          <cell r="R30">
            <v>8.6078815997918626E-2</v>
          </cell>
          <cell r="S30">
            <v>0.81268794186469928</v>
          </cell>
          <cell r="T30">
            <v>6.0893442154267154E-2</v>
          </cell>
          <cell r="U30">
            <v>6.2828017594774369E-2</v>
          </cell>
          <cell r="V30">
            <v>11.635007610350076</v>
          </cell>
          <cell r="W30">
            <v>5.1866057838660593</v>
          </cell>
          <cell r="X30">
            <v>2.0378488077118213</v>
          </cell>
          <cell r="Y30">
            <v>1.685718748140371</v>
          </cell>
          <cell r="Z30">
            <v>1.9565369778131971E-2</v>
          </cell>
          <cell r="AA30">
            <v>325.07517674587973</v>
          </cell>
          <cell r="AB30">
            <v>54.581283356483048</v>
          </cell>
          <cell r="AC30">
            <v>311.52806110411285</v>
          </cell>
          <cell r="AD30">
            <v>327.34945396542855</v>
          </cell>
          <cell r="AE30">
            <v>313.66426602921666</v>
          </cell>
          <cell r="AF30">
            <v>1</v>
          </cell>
          <cell r="AG30">
            <v>1</v>
          </cell>
          <cell r="AH30">
            <v>1</v>
          </cell>
          <cell r="AI30">
            <v>1</v>
          </cell>
          <cell r="AJ30">
            <v>0.92755273099505142</v>
          </cell>
          <cell r="AL30" t="str">
            <v>A développer</v>
          </cell>
          <cell r="AM30" t="str">
            <v>Valeur à créer</v>
          </cell>
        </row>
        <row r="31">
          <cell r="C31">
            <v>21</v>
          </cell>
          <cell r="D31" t="str">
            <v>Angoulins</v>
          </cell>
          <cell r="E31" t="str">
            <v>France</v>
          </cell>
          <cell r="F31">
            <v>4088</v>
          </cell>
          <cell r="G31">
            <v>4088</v>
          </cell>
          <cell r="H31">
            <v>0</v>
          </cell>
          <cell r="I31">
            <v>30</v>
          </cell>
          <cell r="J31">
            <v>30</v>
          </cell>
          <cell r="K31">
            <v>0</v>
          </cell>
          <cell r="L31">
            <v>136.26666666666668</v>
          </cell>
          <cell r="M31">
            <v>24.638000000000002</v>
          </cell>
          <cell r="N31">
            <v>6026.9080234833664</v>
          </cell>
          <cell r="O31">
            <v>1.8348418884319616E-2</v>
          </cell>
          <cell r="P31">
            <v>1</v>
          </cell>
          <cell r="Q31">
            <v>1</v>
          </cell>
          <cell r="R31">
            <v>9.578418758778233E-2</v>
          </cell>
          <cell r="S31" t="str">
            <v>n.a.</v>
          </cell>
          <cell r="T31">
            <v>5.9472253027463985E-2</v>
          </cell>
          <cell r="U31">
            <v>5.9472253027463978E-2</v>
          </cell>
          <cell r="V31">
            <v>11.93872146118721</v>
          </cell>
          <cell r="W31">
            <v>6.1912328767123297</v>
          </cell>
          <cell r="X31">
            <v>2.0565296803652968</v>
          </cell>
          <cell r="Y31">
            <v>1.5171752054933867</v>
          </cell>
          <cell r="Z31">
            <v>1.7609161638878358E-2</v>
          </cell>
          <cell r="AA31">
            <v>371.11655398067506</v>
          </cell>
          <cell r="AB31">
            <v>102.20998043052839</v>
          </cell>
          <cell r="AC31">
            <v>358.43379894585559</v>
          </cell>
          <cell r="AD31">
            <v>371.12896416178734</v>
          </cell>
          <cell r="AE31">
            <v>358.43379894585559</v>
          </cell>
          <cell r="AF31">
            <v>1</v>
          </cell>
          <cell r="AG31">
            <v>1</v>
          </cell>
          <cell r="AH31">
            <v>1</v>
          </cell>
          <cell r="AI31">
            <v>1</v>
          </cell>
          <cell r="AJ31">
            <v>1</v>
          </cell>
          <cell r="AL31" t="str">
            <v>A renforcer</v>
          </cell>
          <cell r="AM31" t="str">
            <v>Asset Management</v>
          </cell>
        </row>
        <row r="32">
          <cell r="C32">
            <v>37</v>
          </cell>
          <cell r="D32" t="str">
            <v>Vénissieux</v>
          </cell>
          <cell r="E32" t="str">
            <v>France</v>
          </cell>
          <cell r="F32">
            <v>3156.14</v>
          </cell>
          <cell r="G32">
            <v>3156.14</v>
          </cell>
          <cell r="H32">
            <v>0</v>
          </cell>
          <cell r="I32">
            <v>16</v>
          </cell>
          <cell r="J32">
            <v>16</v>
          </cell>
          <cell r="K32">
            <v>0</v>
          </cell>
          <cell r="L32">
            <v>197.25874999999999</v>
          </cell>
          <cell r="M32">
            <v>23.08</v>
          </cell>
          <cell r="N32">
            <v>7312.7301070294725</v>
          </cell>
          <cell r="O32">
            <v>1.7188144648514356E-2</v>
          </cell>
          <cell r="P32">
            <v>1</v>
          </cell>
          <cell r="Q32">
            <v>1</v>
          </cell>
          <cell r="R32">
            <v>0.12925752404029214</v>
          </cell>
          <cell r="S32" t="str">
            <v>n.a.</v>
          </cell>
          <cell r="T32">
            <v>5.5962540385635993E-2</v>
          </cell>
          <cell r="U32">
            <v>5.7074535095126069E-2</v>
          </cell>
          <cell r="V32">
            <v>11.005308219178085</v>
          </cell>
          <cell r="W32">
            <v>6.1696917808219176</v>
          </cell>
          <cell r="X32">
            <v>1.7926369863013698</v>
          </cell>
          <cell r="Y32">
            <v>1.4739535519376743</v>
          </cell>
          <cell r="Z32">
            <v>1.7107507590613951E-2</v>
          </cell>
          <cell r="AA32">
            <v>446.63613415342792</v>
          </cell>
          <cell r="AB32">
            <v>89.344579137807585</v>
          </cell>
          <cell r="AC32">
            <v>417.37067113483869</v>
          </cell>
          <cell r="AD32">
            <v>467.01146081532329</v>
          </cell>
          <cell r="AE32">
            <v>417.37067113483863</v>
          </cell>
          <cell r="AF32">
            <v>1</v>
          </cell>
          <cell r="AG32">
            <v>1</v>
          </cell>
          <cell r="AH32">
            <v>1</v>
          </cell>
          <cell r="AI32">
            <v>1</v>
          </cell>
          <cell r="AJ32">
            <v>1</v>
          </cell>
          <cell r="AL32" t="str">
            <v>A développer</v>
          </cell>
          <cell r="AM32" t="str">
            <v>Valeur à créer</v>
          </cell>
        </row>
        <row r="33">
          <cell r="C33">
            <v>36</v>
          </cell>
          <cell r="D33" t="str">
            <v>Échirolles (Grenoble)</v>
          </cell>
          <cell r="E33" t="str">
            <v>France</v>
          </cell>
          <cell r="F33">
            <v>4714.8999999999996</v>
          </cell>
          <cell r="G33">
            <v>4714.8999999999996</v>
          </cell>
          <cell r="H33">
            <v>0</v>
          </cell>
          <cell r="I33">
            <v>31</v>
          </cell>
          <cell r="J33">
            <v>31</v>
          </cell>
          <cell r="K33">
            <v>0</v>
          </cell>
          <cell r="L33">
            <v>152.09354838709677</v>
          </cell>
          <cell r="M33">
            <v>22.47</v>
          </cell>
          <cell r="N33">
            <v>4765.7426456552639</v>
          </cell>
          <cell r="O33">
            <v>1.6733865262223466E-2</v>
          </cell>
          <cell r="P33">
            <v>1</v>
          </cell>
          <cell r="Q33">
            <v>1</v>
          </cell>
          <cell r="R33">
            <v>8.669397781591677E-2</v>
          </cell>
          <cell r="S33" t="str">
            <v>n.a.</v>
          </cell>
          <cell r="T33">
            <v>7.1300000000000002E-2</v>
          </cell>
          <cell r="U33">
            <v>7.3350537035872937E-2</v>
          </cell>
          <cell r="V33">
            <v>11.553866548828985</v>
          </cell>
          <cell r="W33">
            <v>4.7111798497569604</v>
          </cell>
          <cell r="X33">
            <v>1.839151568714096</v>
          </cell>
          <cell r="Y33">
            <v>1.7271284332827921</v>
          </cell>
          <cell r="Z33">
            <v>2.0045993134253072E-2</v>
          </cell>
          <cell r="AA33">
            <v>365.33011950094368</v>
          </cell>
          <cell r="AB33">
            <v>73.897643640374127</v>
          </cell>
          <cell r="AC33">
            <v>349.56978243357537</v>
          </cell>
          <cell r="AD33">
            <v>366.31284508320266</v>
          </cell>
          <cell r="AE33">
            <v>349.56978243357543</v>
          </cell>
          <cell r="AF33">
            <v>1</v>
          </cell>
          <cell r="AG33">
            <v>1</v>
          </cell>
          <cell r="AH33">
            <v>1</v>
          </cell>
          <cell r="AI33">
            <v>1</v>
          </cell>
          <cell r="AJ33">
            <v>1</v>
          </cell>
          <cell r="AL33" t="str">
            <v>A conforter</v>
          </cell>
          <cell r="AM33" t="str">
            <v>Asset Management</v>
          </cell>
        </row>
        <row r="34">
          <cell r="C34">
            <v>49</v>
          </cell>
          <cell r="D34" t="str">
            <v xml:space="preserve">Athis-Mons </v>
          </cell>
          <cell r="E34" t="str">
            <v>France</v>
          </cell>
          <cell r="F34">
            <v>3687.54</v>
          </cell>
          <cell r="G34">
            <v>3517.04</v>
          </cell>
          <cell r="H34">
            <v>170.5</v>
          </cell>
          <cell r="I34">
            <v>23</v>
          </cell>
          <cell r="J34">
            <v>21</v>
          </cell>
          <cell r="K34">
            <v>2</v>
          </cell>
          <cell r="L34">
            <v>160.32782608695652</v>
          </cell>
          <cell r="M34">
            <v>21.9</v>
          </cell>
          <cell r="N34">
            <v>5938.9186286792819</v>
          </cell>
          <cell r="O34">
            <v>1.630937468814837E-2</v>
          </cell>
          <cell r="P34">
            <v>0.93079438241364743</v>
          </cell>
          <cell r="Q34">
            <v>0.95376321341599002</v>
          </cell>
          <cell r="R34">
            <v>0.12216279121009574</v>
          </cell>
          <cell r="S34">
            <v>0.7273911923776416</v>
          </cell>
          <cell r="T34">
            <v>6.3768113301600066E-2</v>
          </cell>
          <cell r="U34">
            <v>6.4206219255340161E-2</v>
          </cell>
          <cell r="V34">
            <v>11.434050880626227</v>
          </cell>
          <cell r="W34">
            <v>4.3590345727332034</v>
          </cell>
          <cell r="X34">
            <v>2.2630136986301363</v>
          </cell>
          <cell r="Y34">
            <v>1.4961462562133994</v>
          </cell>
          <cell r="Z34">
            <v>1.7365088201857847E-2</v>
          </cell>
          <cell r="AA34">
            <v>393.21786628414799</v>
          </cell>
          <cell r="AB34">
            <v>92.626754316129464</v>
          </cell>
          <cell r="AC34">
            <v>377.01807664600045</v>
          </cell>
          <cell r="AD34">
            <v>405.73017681527506</v>
          </cell>
          <cell r="AE34">
            <v>381.31551161260603</v>
          </cell>
          <cell r="AF34">
            <v>1</v>
          </cell>
          <cell r="AG34">
            <v>1</v>
          </cell>
          <cell r="AH34">
            <v>1</v>
          </cell>
          <cell r="AI34">
            <v>0.995</v>
          </cell>
          <cell r="AJ34">
            <v>0.93079438241364743</v>
          </cell>
          <cell r="AL34" t="str">
            <v>A renforcer</v>
          </cell>
          <cell r="AM34" t="str">
            <v>Asset Management</v>
          </cell>
        </row>
        <row r="35">
          <cell r="C35">
            <v>28</v>
          </cell>
          <cell r="D35" t="str">
            <v>Villejuif, Villejuif 7</v>
          </cell>
          <cell r="E35" t="str">
            <v>France</v>
          </cell>
          <cell r="F35">
            <v>3086.34</v>
          </cell>
          <cell r="G35">
            <v>2920.34</v>
          </cell>
          <cell r="H35">
            <v>166</v>
          </cell>
          <cell r="I35">
            <v>29</v>
          </cell>
          <cell r="J35">
            <v>27</v>
          </cell>
          <cell r="K35">
            <v>2</v>
          </cell>
          <cell r="L35">
            <v>106.42551724137931</v>
          </cell>
          <cell r="M35">
            <v>21.375</v>
          </cell>
          <cell r="N35">
            <v>6925.6789595443142</v>
          </cell>
          <cell r="O35">
            <v>1.5918396527816049E-2</v>
          </cell>
          <cell r="P35">
            <v>0.94626399706828401</v>
          </cell>
          <cell r="Q35">
            <v>0.94630160383522999</v>
          </cell>
          <cell r="R35">
            <v>0.12529787706234313</v>
          </cell>
          <cell r="S35">
            <v>1.0963535150211365</v>
          </cell>
          <cell r="T35">
            <v>6.6421471033202298E-2</v>
          </cell>
          <cell r="U35">
            <v>6.6713012350448977E-2</v>
          </cell>
          <cell r="V35">
            <v>11.560832064941653</v>
          </cell>
          <cell r="W35">
            <v>4.5042110603754439</v>
          </cell>
          <cell r="X35">
            <v>1.2806697108066973</v>
          </cell>
          <cell r="Y35">
            <v>1.5334781315367008</v>
          </cell>
          <cell r="Z35">
            <v>1.7798382276576583E-2</v>
          </cell>
          <cell r="AA35">
            <v>499.30316708191521</v>
          </cell>
          <cell r="AB35">
            <v>125.01122472040925</v>
          </cell>
          <cell r="AC35">
            <v>465.64526185548493</v>
          </cell>
          <cell r="AD35">
            <v>496.85975347392082</v>
          </cell>
          <cell r="AE35">
            <v>462.03290596332442</v>
          </cell>
          <cell r="AF35">
            <v>1</v>
          </cell>
          <cell r="AG35">
            <v>1</v>
          </cell>
          <cell r="AH35">
            <v>1</v>
          </cell>
          <cell r="AI35">
            <v>1</v>
          </cell>
          <cell r="AJ35">
            <v>0.94626399706828401</v>
          </cell>
          <cell r="AL35" t="str">
            <v>A conforter</v>
          </cell>
          <cell r="AM35" t="str">
            <v>Asset Management</v>
          </cell>
        </row>
        <row r="36">
          <cell r="C36">
            <v>27</v>
          </cell>
          <cell r="D36" t="str">
            <v>Orange</v>
          </cell>
          <cell r="E36" t="str">
            <v>France</v>
          </cell>
          <cell r="F36">
            <v>3984.2</v>
          </cell>
          <cell r="G36">
            <v>3984.2</v>
          </cell>
          <cell r="H36">
            <v>0</v>
          </cell>
          <cell r="I36">
            <v>33</v>
          </cell>
          <cell r="J36">
            <v>33</v>
          </cell>
          <cell r="K36">
            <v>0</v>
          </cell>
          <cell r="L36">
            <v>120.73333333333333</v>
          </cell>
          <cell r="M36">
            <v>21.234999999999999</v>
          </cell>
          <cell r="N36">
            <v>5329.8027207469504</v>
          </cell>
          <cell r="O36">
            <v>1.5814135685060762E-2</v>
          </cell>
          <cell r="P36">
            <v>1</v>
          </cell>
          <cell r="Q36">
            <v>1</v>
          </cell>
          <cell r="R36">
            <v>0.12071443580173774</v>
          </cell>
          <cell r="S36" t="str">
            <v>n.a.</v>
          </cell>
          <cell r="T36">
            <v>6.5993484962730428E-2</v>
          </cell>
          <cell r="U36">
            <v>6.6777675960825442E-2</v>
          </cell>
          <cell r="V36">
            <v>11.634703196347028</v>
          </cell>
          <cell r="W36">
            <v>4.237027812370278</v>
          </cell>
          <cell r="X36">
            <v>1.4252386882523871</v>
          </cell>
          <cell r="Y36">
            <v>1.489897129480156</v>
          </cell>
          <cell r="Z36">
            <v>1.7292557433922093E-2</v>
          </cell>
          <cell r="AA36">
            <v>373.52089871467297</v>
          </cell>
          <cell r="AB36">
            <v>83.999472918026186</v>
          </cell>
          <cell r="AC36">
            <v>355.91183902116558</v>
          </cell>
          <cell r="AD36">
            <v>373.95139036196878</v>
          </cell>
          <cell r="AE36">
            <v>355.91183902116563</v>
          </cell>
          <cell r="AF36">
            <v>1</v>
          </cell>
          <cell r="AG36">
            <v>1</v>
          </cell>
          <cell r="AH36">
            <v>1</v>
          </cell>
          <cell r="AI36">
            <v>1</v>
          </cell>
          <cell r="AJ36">
            <v>1</v>
          </cell>
          <cell r="AL36" t="str">
            <v>A renforcer</v>
          </cell>
          <cell r="AM36" t="str">
            <v>Asset Management</v>
          </cell>
        </row>
        <row r="37">
          <cell r="C37">
            <v>43</v>
          </cell>
          <cell r="D37" t="str">
            <v>Tinqueux (Reims), Mont Saint-Pierre</v>
          </cell>
          <cell r="E37" t="str">
            <v>France</v>
          </cell>
          <cell r="F37">
            <v>5910.3</v>
          </cell>
          <cell r="G37">
            <v>3871.6000000000004</v>
          </cell>
          <cell r="H37">
            <v>2038.7</v>
          </cell>
          <cell r="I37">
            <v>19</v>
          </cell>
          <cell r="J37">
            <v>16</v>
          </cell>
          <cell r="K37">
            <v>3</v>
          </cell>
          <cell r="L37">
            <v>311.06842105263161</v>
          </cell>
          <cell r="M37">
            <v>20.11</v>
          </cell>
          <cell r="N37">
            <v>3402.5345583134526</v>
          </cell>
          <cell r="O37">
            <v>1.4976325341491495E-2</v>
          </cell>
          <cell r="P37">
            <v>0.82241015783333349</v>
          </cell>
          <cell r="Q37">
            <v>0.66298580000991858</v>
          </cell>
          <cell r="R37">
            <v>7.3936266038787057E-2</v>
          </cell>
          <cell r="S37">
            <v>0.58606853406337789</v>
          </cell>
          <cell r="T37">
            <v>4.009090520078052E-2</v>
          </cell>
          <cell r="U37">
            <v>7.7614525290288242E-2</v>
          </cell>
          <cell r="V37">
            <v>11.817808219178085</v>
          </cell>
          <cell r="W37">
            <v>2.5308219178082196</v>
          </cell>
          <cell r="X37">
            <v>0.84297945205479474</v>
          </cell>
          <cell r="Y37">
            <v>1.6814953964269073</v>
          </cell>
          <cell r="Z37">
            <v>1.9516351258246502E-2</v>
          </cell>
          <cell r="AA37">
            <v>230.21723883614001</v>
          </cell>
          <cell r="AB37">
            <v>53.308174914763924</v>
          </cell>
          <cell r="AC37">
            <v>208.24158063531777</v>
          </cell>
          <cell r="AD37">
            <v>284.50254579749031</v>
          </cell>
          <cell r="AE37">
            <v>264.0861045272992</v>
          </cell>
          <cell r="AF37">
            <v>1</v>
          </cell>
          <cell r="AG37">
            <v>1</v>
          </cell>
          <cell r="AH37">
            <v>1</v>
          </cell>
          <cell r="AI37">
            <v>0.73599999999999999</v>
          </cell>
          <cell r="AJ37">
            <v>0.82241015783333349</v>
          </cell>
          <cell r="AL37" t="str">
            <v>A renforcer</v>
          </cell>
          <cell r="AM37" t="str">
            <v>Asset Management</v>
          </cell>
        </row>
        <row r="38">
          <cell r="C38">
            <v>45</v>
          </cell>
          <cell r="D38" t="str">
            <v>Nantes, La Beaujoire</v>
          </cell>
          <cell r="E38" t="str">
            <v>France</v>
          </cell>
          <cell r="F38">
            <v>3653.39</v>
          </cell>
          <cell r="G38">
            <v>3653.39</v>
          </cell>
          <cell r="H38">
            <v>0</v>
          </cell>
          <cell r="I38">
            <v>32</v>
          </cell>
          <cell r="J38">
            <v>32</v>
          </cell>
          <cell r="K38">
            <v>0</v>
          </cell>
          <cell r="L38">
            <v>114.1684375</v>
          </cell>
          <cell r="M38">
            <v>19.094999999999999</v>
          </cell>
          <cell r="N38">
            <v>5226.6525063023655</v>
          </cell>
          <cell r="O38">
            <v>1.4220434231515668E-2</v>
          </cell>
          <cell r="P38">
            <v>1</v>
          </cell>
          <cell r="Q38">
            <v>1</v>
          </cell>
          <cell r="R38">
            <v>8.4460119279212556E-2</v>
          </cell>
          <cell r="S38" t="str">
            <v>n.a.</v>
          </cell>
          <cell r="T38">
            <v>6.1849639723173221E-2</v>
          </cell>
          <cell r="U38">
            <v>6.1849639723173221E-2</v>
          </cell>
          <cell r="V38">
            <v>11.817979452054789</v>
          </cell>
          <cell r="W38">
            <v>4.9485445205479444</v>
          </cell>
          <cell r="X38">
            <v>2.0417808219178082</v>
          </cell>
          <cell r="Y38">
            <v>1.2297636378345125</v>
          </cell>
          <cell r="Z38">
            <v>1.4273306469703831E-2</v>
          </cell>
          <cell r="AA38">
            <v>336.59835452552284</v>
          </cell>
          <cell r="AB38">
            <v>68.097402686272218</v>
          </cell>
          <cell r="AC38">
            <v>323.26657447302171</v>
          </cell>
          <cell r="AD38">
            <v>336.60891332009788</v>
          </cell>
          <cell r="AE38">
            <v>323.26657447302165</v>
          </cell>
          <cell r="AF38">
            <v>1</v>
          </cell>
          <cell r="AG38">
            <v>1</v>
          </cell>
          <cell r="AH38">
            <v>1</v>
          </cell>
          <cell r="AI38">
            <v>1</v>
          </cell>
          <cell r="AJ38">
            <v>1</v>
          </cell>
          <cell r="AL38" t="str">
            <v>A renforcer</v>
          </cell>
          <cell r="AM38" t="str">
            <v>Valeur à créer</v>
          </cell>
        </row>
        <row r="39">
          <cell r="C39">
            <v>24</v>
          </cell>
          <cell r="D39" t="str">
            <v>Lorient, K2</v>
          </cell>
          <cell r="E39" t="str">
            <v>France</v>
          </cell>
          <cell r="F39">
            <v>4565.5</v>
          </cell>
          <cell r="G39">
            <v>4565.5</v>
          </cell>
          <cell r="H39">
            <v>0</v>
          </cell>
          <cell r="I39">
            <v>28</v>
          </cell>
          <cell r="J39">
            <v>28</v>
          </cell>
          <cell r="K39">
            <v>0</v>
          </cell>
          <cell r="L39">
            <v>163.05357142857142</v>
          </cell>
          <cell r="M39">
            <v>18.527999999999999</v>
          </cell>
          <cell r="N39">
            <v>4058.2630599058152</v>
          </cell>
          <cell r="O39">
            <v>1.3798177818356757E-2</v>
          </cell>
          <cell r="P39">
            <v>0.98369367526035656</v>
          </cell>
          <cell r="Q39">
            <v>0.99737159128244446</v>
          </cell>
          <cell r="R39">
            <v>0.11595315751807043</v>
          </cell>
          <cell r="S39" t="str">
            <v>n.a.</v>
          </cell>
          <cell r="T39">
            <v>6.5115549880184628E-2</v>
          </cell>
          <cell r="U39">
            <v>6.5115549880184628E-2</v>
          </cell>
          <cell r="V39">
            <v>11.755381604696669</v>
          </cell>
          <cell r="W39">
            <v>4.1839530332681019</v>
          </cell>
          <cell r="X39">
            <v>1.7547945205479458</v>
          </cell>
          <cell r="Y39">
            <v>1.2632584051365467</v>
          </cell>
          <cell r="Z39">
            <v>1.4662064979164398E-2</v>
          </cell>
          <cell r="AA39">
            <v>276.6876424582191</v>
          </cell>
          <cell r="AB39">
            <v>62.798050596867789</v>
          </cell>
          <cell r="AC39">
            <v>264.25603070420777</v>
          </cell>
          <cell r="AD39">
            <v>276.69661704885482</v>
          </cell>
          <cell r="AE39">
            <v>264.25603070420783</v>
          </cell>
          <cell r="AF39">
            <v>1</v>
          </cell>
          <cell r="AG39">
            <v>1</v>
          </cell>
          <cell r="AH39">
            <v>1</v>
          </cell>
          <cell r="AI39">
            <v>1</v>
          </cell>
          <cell r="AJ39">
            <v>0.98369367526035656</v>
          </cell>
          <cell r="AL39" t="str">
            <v>A renforcer</v>
          </cell>
          <cell r="AM39" t="str">
            <v>Valeur à créer</v>
          </cell>
        </row>
        <row r="40">
          <cell r="C40">
            <v>46</v>
          </cell>
          <cell r="D40" t="str">
            <v xml:space="preserve">Saint-Égrève (Grenoble) </v>
          </cell>
          <cell r="E40" t="str">
            <v>France</v>
          </cell>
          <cell r="F40">
            <v>4506.3</v>
          </cell>
          <cell r="G40">
            <v>4506.3</v>
          </cell>
          <cell r="H40">
            <v>0</v>
          </cell>
          <cell r="I40">
            <v>28</v>
          </cell>
          <cell r="J40">
            <v>28</v>
          </cell>
          <cell r="K40">
            <v>0</v>
          </cell>
          <cell r="L40">
            <v>160.93928571428572</v>
          </cell>
          <cell r="M40">
            <v>18.03</v>
          </cell>
          <cell r="N40">
            <v>4001.0651754210776</v>
          </cell>
          <cell r="O40">
            <v>1.3427307106270098E-2</v>
          </cell>
          <cell r="P40">
            <v>1</v>
          </cell>
          <cell r="Q40">
            <v>1</v>
          </cell>
          <cell r="R40">
            <v>0.1108373363806108</v>
          </cell>
          <cell r="S40" t="str">
            <v>n.a.</v>
          </cell>
          <cell r="T40">
            <v>6.5567609788267034E-2</v>
          </cell>
          <cell r="U40">
            <v>6.6087763638625271E-2</v>
          </cell>
          <cell r="V40">
            <v>11.469471624266147</v>
          </cell>
          <cell r="W40">
            <v>5.1436399217221132</v>
          </cell>
          <cell r="X40">
            <v>2.5682974559686889</v>
          </cell>
          <cell r="Y40">
            <v>1.2939200547504601</v>
          </cell>
          <cell r="Z40">
            <v>1.501794078191354E-2</v>
          </cell>
          <cell r="AA40">
            <v>287.32284935468118</v>
          </cell>
          <cell r="AB40">
            <v>74.980977742271946</v>
          </cell>
          <cell r="AC40">
            <v>264.42144961596296</v>
          </cell>
          <cell r="AD40">
            <v>287.13579982479195</v>
          </cell>
          <cell r="AE40">
            <v>264.42144961596296</v>
          </cell>
          <cell r="AF40">
            <v>0.99</v>
          </cell>
          <cell r="AG40">
            <v>1</v>
          </cell>
          <cell r="AH40">
            <v>1</v>
          </cell>
          <cell r="AI40">
            <v>1</v>
          </cell>
          <cell r="AJ40">
            <v>1</v>
          </cell>
          <cell r="AL40" t="str">
            <v>A renforcer</v>
          </cell>
          <cell r="AM40" t="str">
            <v>Asset Management</v>
          </cell>
        </row>
        <row r="41">
          <cell r="C41">
            <v>38</v>
          </cell>
          <cell r="D41" t="str">
            <v xml:space="preserve">Montpellier, Saint-Jean-de-Védas </v>
          </cell>
          <cell r="E41" t="str">
            <v>France</v>
          </cell>
          <cell r="F41">
            <v>2330.8000000000002</v>
          </cell>
          <cell r="G41">
            <v>2330.8000000000002</v>
          </cell>
          <cell r="H41">
            <v>0</v>
          </cell>
          <cell r="I41">
            <v>28</v>
          </cell>
          <cell r="J41">
            <v>28</v>
          </cell>
          <cell r="K41">
            <v>0</v>
          </cell>
          <cell r="L41">
            <v>83.242857142857147</v>
          </cell>
          <cell r="M41">
            <v>16.734999999999999</v>
          </cell>
          <cell r="N41">
            <v>7179.9382186373768</v>
          </cell>
          <cell r="O41">
            <v>1.2462894310783698E-2</v>
          </cell>
          <cell r="P41">
            <v>1</v>
          </cell>
          <cell r="Q41">
            <v>1</v>
          </cell>
          <cell r="R41">
            <v>8.649465258303915E-2</v>
          </cell>
          <cell r="S41" t="str">
            <v>n.a.</v>
          </cell>
          <cell r="T41">
            <v>6.1122534758243863E-2</v>
          </cell>
          <cell r="U41">
            <v>6.1722914752146876E-2</v>
          </cell>
          <cell r="V41">
            <v>10.897847358121334</v>
          </cell>
          <cell r="W41">
            <v>5.9454990215264187</v>
          </cell>
          <cell r="X41">
            <v>1.3010763209393346</v>
          </cell>
          <cell r="Y41">
            <v>1.0812511030127521</v>
          </cell>
          <cell r="Z41">
            <v>1.2549589115500517E-2</v>
          </cell>
          <cell r="AA41">
            <v>459.21418173674294</v>
          </cell>
          <cell r="AB41">
            <v>119.51778725262922</v>
          </cell>
          <cell r="AC41">
            <v>443.16671459463623</v>
          </cell>
          <cell r="AD41">
            <v>463.89698945115498</v>
          </cell>
          <cell r="AE41">
            <v>443.16671459463612</v>
          </cell>
          <cell r="AF41">
            <v>1</v>
          </cell>
          <cell r="AG41">
            <v>1</v>
          </cell>
          <cell r="AH41">
            <v>1</v>
          </cell>
          <cell r="AI41">
            <v>1</v>
          </cell>
          <cell r="AJ41">
            <v>1</v>
          </cell>
          <cell r="AL41" t="str">
            <v>A renforcer</v>
          </cell>
          <cell r="AM41" t="str">
            <v>Valeur à créer</v>
          </cell>
        </row>
        <row r="42">
          <cell r="C42">
            <v>19</v>
          </cell>
          <cell r="D42" t="str">
            <v>Cholet</v>
          </cell>
          <cell r="E42" t="str">
            <v>France</v>
          </cell>
          <cell r="F42">
            <v>4659.3</v>
          </cell>
          <cell r="G42">
            <v>4659.3</v>
          </cell>
          <cell r="H42">
            <v>0</v>
          </cell>
          <cell r="I42">
            <v>28</v>
          </cell>
          <cell r="J42">
            <v>28</v>
          </cell>
          <cell r="K42">
            <v>0</v>
          </cell>
          <cell r="L42">
            <v>166.40357142857144</v>
          </cell>
          <cell r="M42">
            <v>15.894</v>
          </cell>
          <cell r="N42">
            <v>3411.2420320649026</v>
          </cell>
          <cell r="O42">
            <v>1.1836584533946586E-2</v>
          </cell>
          <cell r="P42">
            <v>1</v>
          </cell>
          <cell r="Q42">
            <v>1</v>
          </cell>
          <cell r="R42">
            <v>8.5527058306745854E-2</v>
          </cell>
          <cell r="S42" t="str">
            <v>n.a.</v>
          </cell>
          <cell r="T42">
            <v>6.2525611262149006E-2</v>
          </cell>
          <cell r="U42">
            <v>6.2525611262149006E-2</v>
          </cell>
          <cell r="V42">
            <v>11.576614481409001</v>
          </cell>
          <cell r="W42">
            <v>3.3524461839530337</v>
          </cell>
          <cell r="X42">
            <v>1.9590019569471622</v>
          </cell>
          <cell r="Y42">
            <v>1.0309114476184253</v>
          </cell>
          <cell r="Z42">
            <v>1.19653196616665E-2</v>
          </cell>
          <cell r="AA42">
            <v>221.4401112392419</v>
          </cell>
          <cell r="AB42">
            <v>52.030693451806066</v>
          </cell>
          <cell r="AC42">
            <v>213.2899932179933</v>
          </cell>
          <cell r="AD42">
            <v>221.25886884691377</v>
          </cell>
          <cell r="AE42">
            <v>213.2899932179933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  <cell r="AL42" t="str">
            <v>A développer</v>
          </cell>
          <cell r="AM42" t="str">
            <v>Valeur à créer</v>
          </cell>
        </row>
        <row r="43">
          <cell r="C43">
            <v>44</v>
          </cell>
          <cell r="D43" t="str">
            <v xml:space="preserve">Charleville-Mézières, La Croisette </v>
          </cell>
          <cell r="E43" t="str">
            <v>France</v>
          </cell>
          <cell r="F43">
            <v>2470.3000000000002</v>
          </cell>
          <cell r="G43">
            <v>2470.3000000000002</v>
          </cell>
          <cell r="H43">
            <v>0</v>
          </cell>
          <cell r="I43">
            <v>23</v>
          </cell>
          <cell r="J43">
            <v>23</v>
          </cell>
          <cell r="K43">
            <v>0</v>
          </cell>
          <cell r="L43">
            <v>107.40434782608696</v>
          </cell>
          <cell r="M43">
            <v>14.224</v>
          </cell>
          <cell r="N43">
            <v>5758.0051005950691</v>
          </cell>
          <cell r="O43">
            <v>1.0592901623937098E-2</v>
          </cell>
          <cell r="P43">
            <v>1</v>
          </cell>
          <cell r="Q43">
            <v>1</v>
          </cell>
          <cell r="R43">
            <v>9.8391260932758587E-2</v>
          </cell>
          <cell r="S43" t="str">
            <v>n.a.</v>
          </cell>
          <cell r="T43">
            <v>6.2535497644825647E-2</v>
          </cell>
          <cell r="U43">
            <v>6.2535497644825647E-2</v>
          </cell>
          <cell r="V43">
            <v>11.70113162596784</v>
          </cell>
          <cell r="W43">
            <v>4.7892793329362737</v>
          </cell>
          <cell r="X43">
            <v>2.7455628350208454</v>
          </cell>
          <cell r="Y43">
            <v>0.9306660000000001</v>
          </cell>
          <cell r="Z43">
            <v>1.0801816406219805E-2</v>
          </cell>
          <cell r="AA43">
            <v>376.73013890499124</v>
          </cell>
          <cell r="AB43">
            <v>98.441484839897981</v>
          </cell>
          <cell r="AC43">
            <v>360.07971440715698</v>
          </cell>
          <cell r="AD43">
            <v>376.74209610168811</v>
          </cell>
          <cell r="AE43">
            <v>360.07971440715698</v>
          </cell>
          <cell r="AF43">
            <v>1</v>
          </cell>
          <cell r="AG43">
            <v>1</v>
          </cell>
          <cell r="AH43">
            <v>1</v>
          </cell>
          <cell r="AI43">
            <v>1</v>
          </cell>
          <cell r="AJ43">
            <v>1</v>
          </cell>
          <cell r="AL43" t="str">
            <v>A renforcer</v>
          </cell>
          <cell r="AM43" t="str">
            <v>Valeur à créer</v>
          </cell>
        </row>
        <row r="44">
          <cell r="C44">
            <v>25</v>
          </cell>
          <cell r="D44" t="str">
            <v xml:space="preserve">Trans-en-Provence (Draguignan) </v>
          </cell>
          <cell r="E44" t="str">
            <v>France</v>
          </cell>
          <cell r="F44">
            <v>3683.9</v>
          </cell>
          <cell r="G44">
            <v>3683.9</v>
          </cell>
          <cell r="H44">
            <v>0</v>
          </cell>
          <cell r="I44">
            <v>29</v>
          </cell>
          <cell r="J44">
            <v>29</v>
          </cell>
          <cell r="K44">
            <v>0</v>
          </cell>
          <cell r="L44">
            <v>127.03103448275863</v>
          </cell>
          <cell r="M44">
            <v>13.43</v>
          </cell>
          <cell r="N44">
            <v>3645.5929856945081</v>
          </cell>
          <cell r="O44">
            <v>1.0001593701453544E-2</v>
          </cell>
          <cell r="P44">
            <v>1</v>
          </cell>
          <cell r="Q44">
            <v>1</v>
          </cell>
          <cell r="R44">
            <v>0.10572042982458156</v>
          </cell>
          <cell r="S44" t="str">
            <v>n.a.</v>
          </cell>
          <cell r="T44">
            <v>9.7809895377709455E-2</v>
          </cell>
          <cell r="U44">
            <v>9.655060581761768E-2</v>
          </cell>
          <cell r="V44">
            <v>11.832971185640053</v>
          </cell>
          <cell r="W44">
            <v>5.0591402928672649</v>
          </cell>
          <cell r="X44">
            <v>1.8173830892772789</v>
          </cell>
          <cell r="Y44">
            <v>1.3818810472814165</v>
          </cell>
          <cell r="Z44">
            <v>1.6038863961903203E-2</v>
          </cell>
          <cell r="AA44">
            <v>375.68059469122392</v>
          </cell>
          <cell r="AB44">
            <v>113.0142620592307</v>
          </cell>
          <cell r="AC44">
            <v>351.98421133326235</v>
          </cell>
          <cell r="AD44">
            <v>375.11361526681412</v>
          </cell>
          <cell r="AE44">
            <v>351.98421133326241</v>
          </cell>
          <cell r="AF44">
            <v>1</v>
          </cell>
          <cell r="AG44">
            <v>1</v>
          </cell>
          <cell r="AH44">
            <v>1</v>
          </cell>
          <cell r="AI44">
            <v>1</v>
          </cell>
          <cell r="AJ44">
            <v>1</v>
          </cell>
          <cell r="AL44" t="str">
            <v>A conforter</v>
          </cell>
          <cell r="AM44" t="str">
            <v>Asset Management</v>
          </cell>
        </row>
        <row r="45">
          <cell r="C45">
            <v>65</v>
          </cell>
          <cell r="D45" t="str">
            <v>Cernay (Reims)</v>
          </cell>
          <cell r="E45" t="str">
            <v>France</v>
          </cell>
          <cell r="F45">
            <v>3131.9</v>
          </cell>
          <cell r="G45">
            <v>2968.9</v>
          </cell>
          <cell r="H45">
            <v>163</v>
          </cell>
          <cell r="I45">
            <v>26</v>
          </cell>
          <cell r="J45">
            <v>24</v>
          </cell>
          <cell r="K45">
            <v>2</v>
          </cell>
          <cell r="L45">
            <v>120.45769230769231</v>
          </cell>
          <cell r="M45">
            <v>13.185</v>
          </cell>
          <cell r="N45">
            <v>4209.9045307960023</v>
          </cell>
          <cell r="O45">
            <v>9.8191372266317935E-3</v>
          </cell>
          <cell r="P45">
            <v>0.94948371833931511</v>
          </cell>
          <cell r="Q45">
            <v>0.94792665005430965</v>
          </cell>
          <cell r="R45">
            <v>0.17004128210578523</v>
          </cell>
          <cell r="S45">
            <v>1.2698430155606841</v>
          </cell>
          <cell r="T45">
            <v>6.4547932262744967E-2</v>
          </cell>
          <cell r="U45">
            <v>6.760746961579768E-2</v>
          </cell>
          <cell r="V45">
            <v>10.796575342465752</v>
          </cell>
          <cell r="W45">
            <v>3.9577625570776251</v>
          </cell>
          <cell r="X45">
            <v>1.8738584474885844</v>
          </cell>
          <cell r="Y45">
            <v>0.97529265642334295</v>
          </cell>
          <cell r="Z45">
            <v>1.1319777682884471E-2</v>
          </cell>
          <cell r="AA45">
            <v>314.26667023139879</v>
          </cell>
          <cell r="AB45">
            <v>63.621752164101181</v>
          </cell>
          <cell r="AC45">
            <v>286.65986960971821</v>
          </cell>
          <cell r="AD45">
            <v>311.40606546292759</v>
          </cell>
          <cell r="AE45">
            <v>284.62099265119969</v>
          </cell>
          <cell r="AF45">
            <v>1</v>
          </cell>
          <cell r="AG45">
            <v>1</v>
          </cell>
          <cell r="AH45">
            <v>0.95499999999999996</v>
          </cell>
          <cell r="AI45">
            <v>0.94399999999999995</v>
          </cell>
          <cell r="AJ45">
            <v>0.94948371833931511</v>
          </cell>
          <cell r="AL45" t="str">
            <v>A défendre</v>
          </cell>
          <cell r="AM45" t="str">
            <v>Opportunité</v>
          </cell>
        </row>
        <row r="46">
          <cell r="C46">
            <v>57</v>
          </cell>
          <cell r="D46" t="str">
            <v xml:space="preserve">Condé-sur-Sarthe (Alençon) </v>
          </cell>
          <cell r="E46" t="str">
            <v>France</v>
          </cell>
          <cell r="F46">
            <v>3917.5</v>
          </cell>
          <cell r="G46">
            <v>3399.1</v>
          </cell>
          <cell r="H46">
            <v>518.4</v>
          </cell>
          <cell r="I46">
            <v>31</v>
          </cell>
          <cell r="J46">
            <v>27</v>
          </cell>
          <cell r="K46">
            <v>4</v>
          </cell>
          <cell r="L46">
            <v>126.37096774193549</v>
          </cell>
          <cell r="M46">
            <v>12.773999999999999</v>
          </cell>
          <cell r="N46">
            <v>3260.7530312699423</v>
          </cell>
          <cell r="O46">
            <v>9.5130571811144881E-3</v>
          </cell>
          <cell r="P46">
            <v>0.85902461354939741</v>
          </cell>
          <cell r="Q46">
            <v>0.86767070835992344</v>
          </cell>
          <cell r="R46">
            <v>0.12964906526348485</v>
          </cell>
          <cell r="S46">
            <v>1.0420324855035157</v>
          </cell>
          <cell r="T46">
            <v>6.2850734124001884E-2</v>
          </cell>
          <cell r="U46">
            <v>7.258300279473931E-2</v>
          </cell>
          <cell r="V46">
            <v>11.375646879756468</v>
          </cell>
          <cell r="W46">
            <v>3.8903094875697612</v>
          </cell>
          <cell r="X46">
            <v>1.7784880771182143</v>
          </cell>
          <cell r="Y46">
            <v>0.97848701047120412</v>
          </cell>
          <cell r="Z46">
            <v>1.1356853095504531E-2</v>
          </cell>
          <cell r="AA46">
            <v>250.08779652084377</v>
          </cell>
          <cell r="AB46">
            <v>57.490585743284988</v>
          </cell>
          <cell r="AC46">
            <v>236.19642778970905</v>
          </cell>
          <cell r="AD46">
            <v>249.77332749743564</v>
          </cell>
          <cell r="AE46">
            <v>236.67524638162092</v>
          </cell>
          <cell r="AF46">
            <v>0.77400000000000002</v>
          </cell>
          <cell r="AG46">
            <v>0.95799999999999996</v>
          </cell>
          <cell r="AH46">
            <v>0.95699999999999996</v>
          </cell>
          <cell r="AI46">
            <v>0.93600000000000005</v>
          </cell>
          <cell r="AJ46">
            <v>0.85902461354939741</v>
          </cell>
          <cell r="AL46" t="str">
            <v>A conforter</v>
          </cell>
          <cell r="AM46" t="str">
            <v>Asset Management</v>
          </cell>
        </row>
        <row r="47">
          <cell r="C47">
            <v>35</v>
          </cell>
          <cell r="D47" t="str">
            <v xml:space="preserve">Meylan (Grenoble) </v>
          </cell>
          <cell r="E47" t="str">
            <v>France</v>
          </cell>
          <cell r="F47">
            <v>1601.8</v>
          </cell>
          <cell r="G47">
            <v>1601.8</v>
          </cell>
          <cell r="H47">
            <v>0</v>
          </cell>
          <cell r="I47">
            <v>12</v>
          </cell>
          <cell r="J47">
            <v>12</v>
          </cell>
          <cell r="K47">
            <v>0</v>
          </cell>
          <cell r="L47">
            <v>133.48333333333332</v>
          </cell>
          <cell r="M47">
            <v>12.73</v>
          </cell>
          <cell r="N47">
            <v>7947.3092770633039</v>
          </cell>
          <cell r="O47">
            <v>9.4802894876771134E-3</v>
          </cell>
          <cell r="P47">
            <v>1</v>
          </cell>
          <cell r="Q47">
            <v>1</v>
          </cell>
          <cell r="R47">
            <v>6.8187366979695893E-2</v>
          </cell>
          <cell r="S47" t="str">
            <v>n.a.</v>
          </cell>
          <cell r="T47">
            <v>5.7385140379369412E-2</v>
          </cell>
          <cell r="U47">
            <v>5.6269139362146024E-2</v>
          </cell>
          <cell r="V47">
            <v>11.880136986301373</v>
          </cell>
          <cell r="W47">
            <v>4.5111872146118719</v>
          </cell>
          <cell r="X47">
            <v>2.8860730593607307</v>
          </cell>
          <cell r="Y47">
            <v>0.75879175742232874</v>
          </cell>
          <cell r="Z47">
            <v>8.8069503497805526E-3</v>
          </cell>
          <cell r="AA47">
            <v>472.38797891434621</v>
          </cell>
          <cell r="AB47">
            <v>84.09846422774379</v>
          </cell>
          <cell r="AC47">
            <v>447.18825326515099</v>
          </cell>
          <cell r="AD47">
            <v>473.71192247616983</v>
          </cell>
          <cell r="AE47">
            <v>447.18825326515105</v>
          </cell>
          <cell r="AF47">
            <v>1</v>
          </cell>
          <cell r="AG47">
            <v>1</v>
          </cell>
          <cell r="AH47">
            <v>1</v>
          </cell>
          <cell r="AI47">
            <v>1</v>
          </cell>
          <cell r="AJ47">
            <v>1</v>
          </cell>
          <cell r="AL47" t="str">
            <v>A développer</v>
          </cell>
          <cell r="AM47" t="str">
            <v>Valeur à créer</v>
          </cell>
        </row>
        <row r="48">
          <cell r="C48">
            <v>42</v>
          </cell>
          <cell r="D48" t="str">
            <v xml:space="preserve">Bassens (Chambéry) </v>
          </cell>
          <cell r="E48" t="str">
            <v>France</v>
          </cell>
          <cell r="F48">
            <v>2643.44</v>
          </cell>
          <cell r="G48">
            <v>2643.44</v>
          </cell>
          <cell r="H48">
            <v>0</v>
          </cell>
          <cell r="I48">
            <v>20</v>
          </cell>
          <cell r="J48">
            <v>20</v>
          </cell>
          <cell r="K48">
            <v>0</v>
          </cell>
          <cell r="L48">
            <v>132.172</v>
          </cell>
          <cell r="M48">
            <v>12.17</v>
          </cell>
          <cell r="N48">
            <v>4603.8495294010827</v>
          </cell>
          <cell r="O48">
            <v>9.0632461166559666E-3</v>
          </cell>
          <cell r="P48">
            <v>1</v>
          </cell>
          <cell r="Q48">
            <v>1</v>
          </cell>
          <cell r="R48">
            <v>0.11132220805359722</v>
          </cell>
          <cell r="S48" t="str">
            <v>n.a.</v>
          </cell>
          <cell r="T48">
            <v>7.9718998076825434E-2</v>
          </cell>
          <cell r="U48">
            <v>7.8821962696775688E-2</v>
          </cell>
          <cell r="V48">
            <v>11.705479452054799</v>
          </cell>
          <cell r="W48">
            <v>5.0758904109589036</v>
          </cell>
          <cell r="X48">
            <v>1.3247945205479454</v>
          </cell>
          <cell r="Y48">
            <v>1.007499713913385</v>
          </cell>
          <cell r="Z48">
            <v>1.1693590331022472E-2</v>
          </cell>
          <cell r="AA48">
            <v>380.73210247896685</v>
          </cell>
          <cell r="AB48">
            <v>107.56561904185453</v>
          </cell>
          <cell r="AC48">
            <v>362.8844558680205</v>
          </cell>
          <cell r="AD48">
            <v>381.13205289826323</v>
          </cell>
          <cell r="AE48">
            <v>362.8844558680205</v>
          </cell>
          <cell r="AF48">
            <v>1</v>
          </cell>
          <cell r="AG48">
            <v>1</v>
          </cell>
          <cell r="AH48">
            <v>1</v>
          </cell>
          <cell r="AI48">
            <v>1</v>
          </cell>
          <cell r="AJ48">
            <v>1</v>
          </cell>
          <cell r="AL48" t="str">
            <v>A conforter</v>
          </cell>
          <cell r="AM48" t="str">
            <v>Asset Management</v>
          </cell>
        </row>
        <row r="49">
          <cell r="C49">
            <v>58</v>
          </cell>
          <cell r="D49" t="str">
            <v>Châteauroux</v>
          </cell>
          <cell r="E49" t="str">
            <v>France</v>
          </cell>
          <cell r="F49">
            <v>3444.1</v>
          </cell>
          <cell r="G49">
            <v>3444.1</v>
          </cell>
          <cell r="H49">
            <v>0</v>
          </cell>
          <cell r="I49">
            <v>19</v>
          </cell>
          <cell r="J49">
            <v>19</v>
          </cell>
          <cell r="K49">
            <v>0</v>
          </cell>
          <cell r="L49">
            <v>181.26842105263157</v>
          </cell>
          <cell r="M49">
            <v>12.12</v>
          </cell>
          <cell r="N49">
            <v>3519.0615835777126</v>
          </cell>
          <cell r="O49">
            <v>9.0260101013862216E-3</v>
          </cell>
          <cell r="P49">
            <v>0.90359017649457163</v>
          </cell>
          <cell r="Q49">
            <v>0.69425974855550066</v>
          </cell>
          <cell r="R49">
            <v>0.16484412755598796</v>
          </cell>
          <cell r="S49" t="str">
            <v>n.a.</v>
          </cell>
          <cell r="T49">
            <v>6.7720568801967002E-2</v>
          </cell>
          <cell r="U49">
            <v>6.7720568801967002E-2</v>
          </cell>
          <cell r="V49">
            <v>11.268204758471525</v>
          </cell>
          <cell r="W49">
            <v>4.7208363374188895</v>
          </cell>
          <cell r="X49">
            <v>3.8784426820475839</v>
          </cell>
          <cell r="Y49">
            <v>0.85765371086894238</v>
          </cell>
          <cell r="Z49">
            <v>9.9543960184635925E-3</v>
          </cell>
          <cell r="AA49">
            <v>249.47214037077904</v>
          </cell>
          <cell r="AB49">
            <v>45.513196480938419</v>
          </cell>
          <cell r="AC49">
            <v>238.31285208903344</v>
          </cell>
          <cell r="AD49">
            <v>249.02114075344574</v>
          </cell>
          <cell r="AE49">
            <v>238.31285208903341</v>
          </cell>
          <cell r="AF49">
            <v>1</v>
          </cell>
          <cell r="AG49">
            <v>1</v>
          </cell>
          <cell r="AH49">
            <v>0.76700000000000002</v>
          </cell>
          <cell r="AI49">
            <v>0.89900000000000002</v>
          </cell>
          <cell r="AJ49">
            <v>0.90359017649457163</v>
          </cell>
          <cell r="AL49" t="str">
            <v>A conforter</v>
          </cell>
          <cell r="AM49" t="str">
            <v>Asset Management</v>
          </cell>
        </row>
        <row r="50">
          <cell r="C50">
            <v>20</v>
          </cell>
          <cell r="D50" t="str">
            <v>Amiens</v>
          </cell>
          <cell r="E50" t="str">
            <v>France</v>
          </cell>
          <cell r="F50">
            <v>3258</v>
          </cell>
          <cell r="G50">
            <v>3233</v>
          </cell>
          <cell r="H50">
            <v>25</v>
          </cell>
          <cell r="I50">
            <v>21</v>
          </cell>
          <cell r="J50">
            <v>20</v>
          </cell>
          <cell r="K50">
            <v>1</v>
          </cell>
          <cell r="L50">
            <v>155.14285714285714</v>
          </cell>
          <cell r="M50">
            <v>11.941000000000001</v>
          </cell>
          <cell r="N50">
            <v>3665.1319828115411</v>
          </cell>
          <cell r="O50">
            <v>8.8927051667205357E-3</v>
          </cell>
          <cell r="P50">
            <v>1</v>
          </cell>
          <cell r="Q50">
            <v>0.99232658072437074</v>
          </cell>
          <cell r="R50">
            <v>8.2271842960140687E-2</v>
          </cell>
          <cell r="S50">
            <v>0.63912068782941533</v>
          </cell>
          <cell r="T50">
            <v>6.4363954861401895E-2</v>
          </cell>
          <cell r="U50">
            <v>6.5201405661167403E-2</v>
          </cell>
          <cell r="V50">
            <v>10.954931506849316</v>
          </cell>
          <cell r="W50">
            <v>2.7680821917808225</v>
          </cell>
          <cell r="X50">
            <v>2.1679452054794526</v>
          </cell>
          <cell r="Y50">
            <v>0.83699820418848159</v>
          </cell>
          <cell r="Z50">
            <v>9.7146569596177935E-3</v>
          </cell>
          <cell r="AA50">
            <v>255.64827513176613</v>
          </cell>
          <cell r="AB50">
            <v>69.449019486544998</v>
          </cell>
          <cell r="AC50">
            <v>237.72656510980514</v>
          </cell>
          <cell r="AD50">
            <v>256.90552614747747</v>
          </cell>
          <cell r="AE50">
            <v>238.97175721301411</v>
          </cell>
          <cell r="AF50">
            <v>1</v>
          </cell>
          <cell r="AG50">
            <v>1</v>
          </cell>
          <cell r="AH50">
            <v>1</v>
          </cell>
          <cell r="AI50">
            <v>1</v>
          </cell>
          <cell r="AJ50">
            <v>1</v>
          </cell>
          <cell r="AL50" t="str">
            <v>A développer</v>
          </cell>
          <cell r="AM50" t="str">
            <v>Valeur à créer</v>
          </cell>
        </row>
        <row r="51">
          <cell r="C51">
            <v>55</v>
          </cell>
          <cell r="D51" t="str">
            <v xml:space="preserve">Auchy-les-Mines, Porte de Flandres </v>
          </cell>
          <cell r="E51" t="str">
            <v>France</v>
          </cell>
          <cell r="F51">
            <v>2587.94</v>
          </cell>
          <cell r="G51">
            <v>2581.94</v>
          </cell>
          <cell r="H51">
            <v>6</v>
          </cell>
          <cell r="I51">
            <v>26</v>
          </cell>
          <cell r="J51">
            <v>25</v>
          </cell>
          <cell r="K51">
            <v>1</v>
          </cell>
          <cell r="L51">
            <v>99.536153846153852</v>
          </cell>
          <cell r="M51">
            <v>11.928000000000001</v>
          </cell>
          <cell r="N51">
            <v>4609.0713076810125</v>
          </cell>
          <cell r="O51">
            <v>8.8830238027504012E-3</v>
          </cell>
          <cell r="P51">
            <v>0.99915120938798629</v>
          </cell>
          <cell r="Q51">
            <v>0.99768155366816846</v>
          </cell>
          <cell r="R51">
            <v>0.12756083299851056</v>
          </cell>
          <cell r="S51">
            <v>0.9680474429447109</v>
          </cell>
          <cell r="T51">
            <v>5.9886277297116035E-2</v>
          </cell>
          <cell r="U51">
            <v>6.0037182729711598E-2</v>
          </cell>
          <cell r="V51">
            <v>11.005150684931509</v>
          </cell>
          <cell r="W51">
            <v>5.2901917808219183</v>
          </cell>
          <cell r="X51">
            <v>1.128767123287671</v>
          </cell>
          <cell r="Y51">
            <v>0.7517378167539267</v>
          </cell>
          <cell r="Z51">
            <v>8.72507847303804E-3</v>
          </cell>
          <cell r="AA51">
            <v>290.41423288341326</v>
          </cell>
          <cell r="AB51">
            <v>43.109921222026848</v>
          </cell>
          <cell r="AC51">
            <v>276.66154736361034</v>
          </cell>
          <cell r="AD51">
            <v>290.47729729202638</v>
          </cell>
          <cell r="AE51">
            <v>276.71565631351575</v>
          </cell>
          <cell r="AF51">
            <v>0.98899999999999999</v>
          </cell>
          <cell r="AG51">
            <v>0.98899999999999999</v>
          </cell>
          <cell r="AH51">
            <v>0.95099999999999996</v>
          </cell>
          <cell r="AI51">
            <v>0.999</v>
          </cell>
          <cell r="AJ51">
            <v>0.99915120938798629</v>
          </cell>
          <cell r="AL51" t="str">
            <v>A renforcer</v>
          </cell>
          <cell r="AM51" t="str">
            <v>Asset Management</v>
          </cell>
        </row>
        <row r="52">
          <cell r="C52">
            <v>60</v>
          </cell>
          <cell r="D52" t="str">
            <v>Stains</v>
          </cell>
          <cell r="E52" t="str">
            <v>France</v>
          </cell>
          <cell r="F52">
            <v>1946.4</v>
          </cell>
          <cell r="G52">
            <v>1867.7</v>
          </cell>
          <cell r="H52">
            <v>78.7</v>
          </cell>
          <cell r="I52">
            <v>23</v>
          </cell>
          <cell r="J52">
            <v>22</v>
          </cell>
          <cell r="K52">
            <v>1</v>
          </cell>
          <cell r="L52">
            <v>84.626086956521746</v>
          </cell>
          <cell r="M52">
            <v>10.515000000000001</v>
          </cell>
          <cell r="N52">
            <v>5402.2811344019728</v>
          </cell>
          <cell r="O52">
            <v>7.8307340112274033E-3</v>
          </cell>
          <cell r="P52">
            <v>1</v>
          </cell>
          <cell r="Q52">
            <v>1</v>
          </cell>
          <cell r="R52">
            <v>8.6337754758139929E-2</v>
          </cell>
          <cell r="S52">
            <v>1.1459903633693846</v>
          </cell>
          <cell r="T52">
            <v>7.896325118881721E-2</v>
          </cell>
          <cell r="U52">
            <v>7.6198658637144603E-2</v>
          </cell>
          <cell r="V52">
            <v>10.937484433374847</v>
          </cell>
          <cell r="W52">
            <v>5.0592777085927789</v>
          </cell>
          <cell r="X52">
            <v>1.3077210460772102</v>
          </cell>
          <cell r="Y52">
            <v>0.8974038664725823</v>
          </cell>
          <cell r="Z52">
            <v>1.0415757971032169E-2</v>
          </cell>
          <cell r="AA52">
            <v>458.39614534775382</v>
          </cell>
          <cell r="AB52">
            <v>109.03346897253306</v>
          </cell>
          <cell r="AC52">
            <v>414.45640857789164</v>
          </cell>
          <cell r="AD52">
            <v>461.05829555722477</v>
          </cell>
          <cell r="AE52">
            <v>411.64657602218227</v>
          </cell>
          <cell r="AF52">
            <v>1</v>
          </cell>
          <cell r="AG52">
            <v>1</v>
          </cell>
          <cell r="AH52">
            <v>1</v>
          </cell>
          <cell r="AI52">
            <v>1</v>
          </cell>
          <cell r="AJ52">
            <v>1</v>
          </cell>
          <cell r="AL52" t="str">
            <v>A conforter</v>
          </cell>
          <cell r="AM52" t="str">
            <v>Asset Management</v>
          </cell>
        </row>
        <row r="53">
          <cell r="C53">
            <v>15</v>
          </cell>
          <cell r="D53" t="str">
            <v>Guichainville (Évreux)</v>
          </cell>
          <cell r="E53" t="str">
            <v>France</v>
          </cell>
          <cell r="F53">
            <v>2068.1999999999998</v>
          </cell>
          <cell r="G53">
            <v>2068.1999999999998</v>
          </cell>
          <cell r="H53">
            <v>0</v>
          </cell>
          <cell r="I53">
            <v>16</v>
          </cell>
          <cell r="J53">
            <v>16</v>
          </cell>
          <cell r="K53">
            <v>0</v>
          </cell>
          <cell r="L53">
            <v>129.26249999999999</v>
          </cell>
          <cell r="M53">
            <v>10.452</v>
          </cell>
          <cell r="N53">
            <v>5053.6698578474034</v>
          </cell>
          <cell r="O53">
            <v>7.7838166319875238E-3</v>
          </cell>
          <cell r="P53">
            <v>1</v>
          </cell>
          <cell r="Q53">
            <v>1</v>
          </cell>
          <cell r="R53">
            <v>5.3569078567188594E-2</v>
          </cell>
          <cell r="S53" t="str">
            <v>n.a.</v>
          </cell>
          <cell r="T53">
            <v>6.2744002583237646E-2</v>
          </cell>
          <cell r="U53">
            <v>6.2744002583237646E-2</v>
          </cell>
          <cell r="V53">
            <v>11.567808219178085</v>
          </cell>
          <cell r="W53">
            <v>4.2523972602739724</v>
          </cell>
          <cell r="X53">
            <v>1.314212328767123</v>
          </cell>
          <cell r="Y53">
            <v>0.68823800000000002</v>
          </cell>
          <cell r="Z53">
            <v>7.9880650198716884E-3</v>
          </cell>
          <cell r="AA53">
            <v>332.76157960400354</v>
          </cell>
          <cell r="AB53">
            <v>69.782980369403347</v>
          </cell>
          <cell r="AC53">
            <v>317.08747461560779</v>
          </cell>
          <cell r="AD53">
            <v>332.77149211875064</v>
          </cell>
          <cell r="AE53">
            <v>317.08747461560773</v>
          </cell>
          <cell r="AF53">
            <v>1</v>
          </cell>
          <cell r="AG53">
            <v>1</v>
          </cell>
          <cell r="AH53">
            <v>1</v>
          </cell>
          <cell r="AI53">
            <v>1</v>
          </cell>
          <cell r="AJ53">
            <v>1</v>
          </cell>
          <cell r="AL53" t="str">
            <v>A développer</v>
          </cell>
          <cell r="AM53" t="str">
            <v>Valeur à créer</v>
          </cell>
        </row>
        <row r="54">
          <cell r="C54">
            <v>40</v>
          </cell>
          <cell r="D54" t="str">
            <v>Libourne, Verdet</v>
          </cell>
          <cell r="E54" t="str">
            <v>France</v>
          </cell>
          <cell r="F54">
            <v>2647.91</v>
          </cell>
          <cell r="G54">
            <v>2647.91</v>
          </cell>
          <cell r="H54">
            <v>0</v>
          </cell>
          <cell r="I54">
            <v>13</v>
          </cell>
          <cell r="J54">
            <v>13</v>
          </cell>
          <cell r="K54">
            <v>0</v>
          </cell>
          <cell r="L54">
            <v>203.68538461538461</v>
          </cell>
          <cell r="M54">
            <v>9.766</v>
          </cell>
          <cell r="N54">
            <v>3688.1918192083567</v>
          </cell>
          <cell r="O54">
            <v>7.2729385024866205E-3</v>
          </cell>
          <cell r="P54">
            <v>1</v>
          </cell>
          <cell r="Q54">
            <v>1</v>
          </cell>
          <cell r="R54" t="str">
            <v>n.a.</v>
          </cell>
          <cell r="S54" t="str">
            <v>n.a.</v>
          </cell>
          <cell r="T54">
            <v>6.2599288820627763E-2</v>
          </cell>
          <cell r="U54">
            <v>6.2599288820627763E-2</v>
          </cell>
          <cell r="V54">
            <v>11.312750263435195</v>
          </cell>
          <cell r="W54">
            <v>3.8082191780821919</v>
          </cell>
          <cell r="X54">
            <v>0.80716543730242363</v>
          </cell>
          <cell r="Y54">
            <v>0.64015147080863932</v>
          </cell>
          <cell r="Z54">
            <v>7.4299465757280241E-3</v>
          </cell>
          <cell r="AA54">
            <v>242.64736310486381</v>
          </cell>
          <cell r="AB54">
            <v>52.126212748922732</v>
          </cell>
          <cell r="AC54">
            <v>230.87818491650046</v>
          </cell>
          <cell r="AD54">
            <v>241.75726169267057</v>
          </cell>
          <cell r="AE54">
            <v>230.87818491650046</v>
          </cell>
          <cell r="AF54">
            <v>1</v>
          </cell>
          <cell r="AG54">
            <v>1</v>
          </cell>
          <cell r="AH54">
            <v>1</v>
          </cell>
          <cell r="AI54">
            <v>1</v>
          </cell>
          <cell r="AJ54">
            <v>1</v>
          </cell>
          <cell r="AL54" t="str">
            <v>A renforcer</v>
          </cell>
          <cell r="AM54" t="str">
            <v>Asset Management</v>
          </cell>
        </row>
        <row r="55">
          <cell r="C55">
            <v>64</v>
          </cell>
          <cell r="D55" t="str">
            <v>Calais, Mivoix</v>
          </cell>
          <cell r="E55" t="str">
            <v>France</v>
          </cell>
          <cell r="F55">
            <v>4299.3</v>
          </cell>
          <cell r="G55">
            <v>4019.3</v>
          </cell>
          <cell r="H55">
            <v>280</v>
          </cell>
          <cell r="I55">
            <v>21</v>
          </cell>
          <cell r="J55">
            <v>20</v>
          </cell>
          <cell r="K55">
            <v>1</v>
          </cell>
          <cell r="L55">
            <v>204.72857142857143</v>
          </cell>
          <cell r="M55">
            <v>8.7319999999999993</v>
          </cell>
          <cell r="N55">
            <v>2031.0283069336867</v>
          </cell>
          <cell r="O55">
            <v>6.5028977067082905E-3</v>
          </cell>
          <cell r="P55">
            <v>0.97080441443676746</v>
          </cell>
          <cell r="Q55">
            <v>0.93487311887981761</v>
          </cell>
          <cell r="R55">
            <v>9.7612051727831703E-2</v>
          </cell>
          <cell r="S55">
            <v>0.94105258967426608</v>
          </cell>
          <cell r="T55">
            <v>7.3879163536417783E-2</v>
          </cell>
          <cell r="U55">
            <v>7.9651037104901526E-2</v>
          </cell>
          <cell r="V55">
            <v>11.505479452054798</v>
          </cell>
          <cell r="W55">
            <v>4.3415068493150697</v>
          </cell>
          <cell r="X55">
            <v>0.9402739726027397</v>
          </cell>
          <cell r="Y55">
            <v>0.73361486910994766</v>
          </cell>
          <cell r="Z55">
            <v>8.514733673518347E-3</v>
          </cell>
          <cell r="AA55">
            <v>169.3894661413679</v>
          </cell>
          <cell r="AB55">
            <v>87.292526061752042</v>
          </cell>
          <cell r="AC55">
            <v>160.50378324583883</v>
          </cell>
          <cell r="AD55">
            <v>170.63588703043462</v>
          </cell>
          <cell r="AE55">
            <v>161.77351103668039</v>
          </cell>
          <cell r="AF55">
            <v>0.90200000000000002</v>
          </cell>
          <cell r="AG55">
            <v>0.94299999999999995</v>
          </cell>
          <cell r="AH55">
            <v>0.93300000000000005</v>
          </cell>
          <cell r="AI55">
            <v>0.95799999999999996</v>
          </cell>
          <cell r="AJ55">
            <v>0.97080441443676746</v>
          </cell>
          <cell r="AL55" t="str">
            <v>A défendre</v>
          </cell>
          <cell r="AM55" t="str">
            <v>Opportunité</v>
          </cell>
        </row>
        <row r="56">
          <cell r="C56">
            <v>59</v>
          </cell>
          <cell r="D56" t="str">
            <v>Châteauneuf-les-Martigues</v>
          </cell>
          <cell r="E56" t="str">
            <v>France</v>
          </cell>
          <cell r="F56">
            <v>12664.5</v>
          </cell>
          <cell r="G56">
            <v>12210.5</v>
          </cell>
          <cell r="H56">
            <v>454</v>
          </cell>
          <cell r="I56">
            <v>21</v>
          </cell>
          <cell r="J56">
            <v>19</v>
          </cell>
          <cell r="K56">
            <v>2</v>
          </cell>
          <cell r="L56">
            <v>603.07142857142856</v>
          </cell>
          <cell r="M56">
            <v>8.68</v>
          </cell>
          <cell r="N56">
            <v>685.38039401476567</v>
          </cell>
          <cell r="O56">
            <v>6.4641722508277559E-3</v>
          </cell>
          <cell r="P56">
            <v>0.89152383186619655</v>
          </cell>
          <cell r="Q56">
            <v>0.78862973760932942</v>
          </cell>
          <cell r="R56">
            <v>0.11968435534724829</v>
          </cell>
          <cell r="S56">
            <v>0.56658206713613424</v>
          </cell>
          <cell r="T56">
            <v>8.3706442723803468E-2</v>
          </cell>
          <cell r="U56">
            <v>8.2863541963073301E-2</v>
          </cell>
          <cell r="V56">
            <v>12.690266762797407</v>
          </cell>
          <cell r="W56">
            <v>5.4315789473684202</v>
          </cell>
          <cell r="X56">
            <v>1.7460706560922854</v>
          </cell>
          <cell r="Y56">
            <v>0.71088432021671433</v>
          </cell>
          <cell r="Z56">
            <v>8.2509105447510882E-3</v>
          </cell>
          <cell r="AA56">
            <v>53.663059222144867</v>
          </cell>
          <cell r="AB56">
            <v>26.04479751033946</v>
          </cell>
          <cell r="AC56">
            <v>51.214138593893693</v>
          </cell>
          <cell r="AD56">
            <v>56.132047867402136</v>
          </cell>
          <cell r="AE56">
            <v>56.793047040110245</v>
          </cell>
          <cell r="AF56">
            <v>0.96</v>
          </cell>
          <cell r="AG56">
            <v>0.78200000000000003</v>
          </cell>
          <cell r="AH56">
            <v>0.99199999999999999</v>
          </cell>
          <cell r="AI56">
            <v>0.95799999999999996</v>
          </cell>
          <cell r="AJ56">
            <v>0.89152383186619655</v>
          </cell>
          <cell r="AL56" t="str">
            <v>A défendre</v>
          </cell>
          <cell r="AM56" t="str">
            <v>Opportunité</v>
          </cell>
        </row>
        <row r="57">
          <cell r="C57">
            <v>56</v>
          </cell>
          <cell r="D57" t="str">
            <v>Nimes Sud, Portes de Camargue</v>
          </cell>
          <cell r="E57" t="str">
            <v>France</v>
          </cell>
          <cell r="F57">
            <v>1796</v>
          </cell>
          <cell r="G57">
            <v>1796</v>
          </cell>
          <cell r="H57">
            <v>0</v>
          </cell>
          <cell r="I57">
            <v>18</v>
          </cell>
          <cell r="J57">
            <v>18</v>
          </cell>
          <cell r="K57">
            <v>0</v>
          </cell>
          <cell r="L57">
            <v>99.777777777777771</v>
          </cell>
          <cell r="M57">
            <v>8.65</v>
          </cell>
          <cell r="N57">
            <v>4816.258351893096</v>
          </cell>
          <cell r="O57">
            <v>6.4418306416659096E-3</v>
          </cell>
          <cell r="P57">
            <v>1</v>
          </cell>
          <cell r="Q57">
            <v>1</v>
          </cell>
          <cell r="R57">
            <v>0.1316863048061617</v>
          </cell>
          <cell r="S57" t="str">
            <v>n.a.</v>
          </cell>
          <cell r="T57">
            <v>6.9039954621499589E-2</v>
          </cell>
          <cell r="U57">
            <v>6.8579901698859427E-2</v>
          </cell>
          <cell r="V57">
            <v>11.535312024353125</v>
          </cell>
          <cell r="W57">
            <v>4.1435312024353124</v>
          </cell>
          <cell r="X57">
            <v>1.1130898021308979</v>
          </cell>
          <cell r="Y57">
            <v>0.62174325770288097</v>
          </cell>
          <cell r="Z57">
            <v>7.2162908299126935E-3</v>
          </cell>
          <cell r="AA57">
            <v>343.71453686692655</v>
          </cell>
          <cell r="AB57">
            <v>129.06829621380848</v>
          </cell>
          <cell r="AC57">
            <v>330.29852432913918</v>
          </cell>
          <cell r="AD57">
            <v>346.18221475661522</v>
          </cell>
          <cell r="AE57">
            <v>330.29852432913924</v>
          </cell>
          <cell r="AF57">
            <v>1</v>
          </cell>
          <cell r="AG57">
            <v>1</v>
          </cell>
          <cell r="AH57">
            <v>0.97699999999999998</v>
          </cell>
          <cell r="AI57">
            <v>1</v>
          </cell>
          <cell r="AJ57">
            <v>1</v>
          </cell>
          <cell r="AL57" t="str">
            <v>A renforcer</v>
          </cell>
          <cell r="AM57" t="str">
            <v>Asset Management</v>
          </cell>
        </row>
        <row r="58">
          <cell r="C58">
            <v>26</v>
          </cell>
          <cell r="D58" t="str">
            <v xml:space="preserve">Épinal, Jeuxey </v>
          </cell>
          <cell r="E58" t="str">
            <v>France</v>
          </cell>
          <cell r="F58">
            <v>1917</v>
          </cell>
          <cell r="G58">
            <v>1917</v>
          </cell>
          <cell r="H58">
            <v>0</v>
          </cell>
          <cell r="I58">
            <v>10</v>
          </cell>
          <cell r="J58">
            <v>10</v>
          </cell>
          <cell r="K58">
            <v>0</v>
          </cell>
          <cell r="L58">
            <v>191.7</v>
          </cell>
          <cell r="M58">
            <v>8.391</v>
          </cell>
          <cell r="N58">
            <v>4377.1517996870116</v>
          </cell>
          <cell r="O58">
            <v>6.2489480825686297E-3</v>
          </cell>
          <cell r="P58">
            <v>1</v>
          </cell>
          <cell r="Q58">
            <v>1</v>
          </cell>
          <cell r="R58">
            <v>9.6632076667719363E-2</v>
          </cell>
          <cell r="S58" t="str">
            <v>n.a.</v>
          </cell>
          <cell r="T58">
            <v>6.7618937146943142E-2</v>
          </cell>
          <cell r="U58">
            <v>6.7618937146943156E-2</v>
          </cell>
          <cell r="V58">
            <v>10.768493150684932</v>
          </cell>
          <cell r="W58">
            <v>3.9769863013698625</v>
          </cell>
          <cell r="X58">
            <v>1.0126027397260273</v>
          </cell>
          <cell r="Y58">
            <v>0.61468499999999993</v>
          </cell>
          <cell r="Z58">
            <v>7.1343688473171031E-3</v>
          </cell>
          <cell r="AA58">
            <v>320.22041839123625</v>
          </cell>
          <cell r="AB58">
            <v>58.593635889410535</v>
          </cell>
          <cell r="AC58">
            <v>295.97835242566509</v>
          </cell>
          <cell r="AD58">
            <v>320.64945226917052</v>
          </cell>
          <cell r="AE58">
            <v>295.97835242566509</v>
          </cell>
          <cell r="AF58">
            <v>1</v>
          </cell>
          <cell r="AG58">
            <v>1</v>
          </cell>
          <cell r="AH58">
            <v>1</v>
          </cell>
          <cell r="AI58">
            <v>1</v>
          </cell>
          <cell r="AJ58">
            <v>1</v>
          </cell>
          <cell r="AL58" t="str">
            <v>A développer</v>
          </cell>
          <cell r="AM58" t="str">
            <v>Valeur à créer</v>
          </cell>
        </row>
        <row r="59">
          <cell r="C59">
            <v>50</v>
          </cell>
          <cell r="D59" t="str">
            <v>Champs-sur-Marne</v>
          </cell>
          <cell r="E59" t="str">
            <v>France</v>
          </cell>
          <cell r="F59">
            <v>1778.03</v>
          </cell>
          <cell r="G59">
            <v>1505.03</v>
          </cell>
          <cell r="H59">
            <v>273</v>
          </cell>
          <cell r="I59">
            <v>16</v>
          </cell>
          <cell r="J59">
            <v>15</v>
          </cell>
          <cell r="K59">
            <v>1</v>
          </cell>
          <cell r="L59">
            <v>111.126875</v>
          </cell>
          <cell r="M59">
            <v>7.58</v>
          </cell>
          <cell r="N59">
            <v>4263.1451662795334</v>
          </cell>
          <cell r="O59">
            <v>5.6449799148933629E-3</v>
          </cell>
          <cell r="P59">
            <v>0.85986853426410526</v>
          </cell>
          <cell r="Q59">
            <v>0.8464592835891408</v>
          </cell>
          <cell r="R59">
            <v>7.1458532629321225E-2</v>
          </cell>
          <cell r="S59">
            <v>1.3561599604951393</v>
          </cell>
          <cell r="T59">
            <v>7.1732224601959604E-2</v>
          </cell>
          <cell r="U59">
            <v>7.1584879133628307E-2</v>
          </cell>
          <cell r="V59">
            <v>11.872146118721465</v>
          </cell>
          <cell r="W59">
            <v>5.3347945205479466</v>
          </cell>
          <cell r="X59">
            <v>2.0672146118721462</v>
          </cell>
          <cell r="Y59">
            <v>0.57853129686859506</v>
          </cell>
          <cell r="Z59">
            <v>6.7147492806515002E-3</v>
          </cell>
          <cell r="AA59">
            <v>339.03999012378483</v>
          </cell>
          <cell r="AB59">
            <v>85.606266984711269</v>
          </cell>
          <cell r="AC59">
            <v>321.74630759312498</v>
          </cell>
          <cell r="AD59">
            <v>325.37769152859909</v>
          </cell>
          <cell r="AE59">
            <v>305.17673145723222</v>
          </cell>
          <cell r="AF59">
            <v>1</v>
          </cell>
          <cell r="AG59">
            <v>1</v>
          </cell>
          <cell r="AH59">
            <v>1</v>
          </cell>
          <cell r="AI59">
            <v>1</v>
          </cell>
          <cell r="AJ59">
            <v>0.85986853426410526</v>
          </cell>
          <cell r="AL59" t="str">
            <v>A conforter</v>
          </cell>
          <cell r="AM59" t="str">
            <v>Opportunité</v>
          </cell>
        </row>
        <row r="60">
          <cell r="C60">
            <v>39</v>
          </cell>
          <cell r="D60" t="str">
            <v>Fourmies</v>
          </cell>
          <cell r="E60" t="str">
            <v>France</v>
          </cell>
          <cell r="F60">
            <v>1841.79</v>
          </cell>
          <cell r="G60">
            <v>1841.79</v>
          </cell>
          <cell r="H60">
            <v>0</v>
          </cell>
          <cell r="I60">
            <v>16</v>
          </cell>
          <cell r="J60">
            <v>16</v>
          </cell>
          <cell r="K60">
            <v>0</v>
          </cell>
          <cell r="L60">
            <v>115.111875</v>
          </cell>
          <cell r="M60">
            <v>6.0510000000000002</v>
          </cell>
          <cell r="N60">
            <v>3285.3908426042062</v>
          </cell>
          <cell r="O60">
            <v>4.5063025679445571E-3</v>
          </cell>
          <cell r="P60">
            <v>1</v>
          </cell>
          <cell r="Q60">
            <v>1</v>
          </cell>
          <cell r="R60">
            <v>5.9834563527646441E-2</v>
          </cell>
          <cell r="S60" t="str">
            <v>n.a.</v>
          </cell>
          <cell r="T60">
            <v>6.759809535613949E-2</v>
          </cell>
          <cell r="U60">
            <v>6.759809535613949E-2</v>
          </cell>
          <cell r="V60">
            <v>10.897431506849317</v>
          </cell>
          <cell r="W60">
            <v>5.1184931506849312</v>
          </cell>
          <cell r="X60">
            <v>1.3498287671232876</v>
          </cell>
          <cell r="Y60">
            <v>0.42772300000000002</v>
          </cell>
          <cell r="Z60">
            <v>4.9643860619358101E-3</v>
          </cell>
          <cell r="AA60">
            <v>232.22669647245345</v>
          </cell>
          <cell r="AB60">
            <v>29.868014268727705</v>
          </cell>
          <cell r="AC60">
            <v>222.08616346054654</v>
          </cell>
          <cell r="AD60">
            <v>232.23223060175158</v>
          </cell>
          <cell r="AE60">
            <v>222.08616346054657</v>
          </cell>
          <cell r="AF60">
            <v>1</v>
          </cell>
          <cell r="AG60">
            <v>1</v>
          </cell>
          <cell r="AH60">
            <v>1</v>
          </cell>
          <cell r="AI60">
            <v>1</v>
          </cell>
          <cell r="AJ60">
            <v>1</v>
          </cell>
          <cell r="AL60" t="str">
            <v>A conforter</v>
          </cell>
          <cell r="AM60" t="str">
            <v>Asset Management</v>
          </cell>
        </row>
        <row r="61">
          <cell r="C61">
            <v>29</v>
          </cell>
          <cell r="D61" t="str">
            <v xml:space="preserve">Bourg-en-Bresse, Site de Brou </v>
          </cell>
          <cell r="E61" t="str">
            <v>France</v>
          </cell>
          <cell r="F61">
            <v>2236.4299999999998</v>
          </cell>
          <cell r="G61">
            <v>2236.4299999999998</v>
          </cell>
          <cell r="H61">
            <v>0</v>
          </cell>
          <cell r="I61">
            <v>5</v>
          </cell>
          <cell r="J61">
            <v>5</v>
          </cell>
          <cell r="K61">
            <v>0</v>
          </cell>
          <cell r="L61">
            <v>447.28599999999994</v>
          </cell>
          <cell r="M61">
            <v>4.82</v>
          </cell>
          <cell r="N61">
            <v>2155.2205971123626</v>
          </cell>
          <cell r="O61">
            <v>3.5895518720034316E-3</v>
          </cell>
          <cell r="P61">
            <v>1</v>
          </cell>
          <cell r="Q61">
            <v>1</v>
          </cell>
          <cell r="R61" t="str">
            <v>n.a.</v>
          </cell>
          <cell r="S61" t="str">
            <v>n.a.</v>
          </cell>
          <cell r="T61">
            <v>6.7134771819043079E-2</v>
          </cell>
          <cell r="U61">
            <v>7.4550771166272414E-2</v>
          </cell>
          <cell r="V61">
            <v>9.6043835616438358</v>
          </cell>
          <cell r="W61">
            <v>6.1249315068493146</v>
          </cell>
          <cell r="X61">
            <v>1.3227397260273972</v>
          </cell>
          <cell r="Y61">
            <v>0.39641988590633437</v>
          </cell>
          <cell r="Z61">
            <v>4.6010650731141195E-3</v>
          </cell>
          <cell r="AA61">
            <v>177.19051216224071</v>
          </cell>
          <cell r="AB61">
            <v>54.837146702557192</v>
          </cell>
          <cell r="AC61">
            <v>160.67335754816068</v>
          </cell>
          <cell r="AD61">
            <v>177.25566456644492</v>
          </cell>
          <cell r="AE61">
            <v>160.67335754816071</v>
          </cell>
          <cell r="AF61">
            <v>1</v>
          </cell>
          <cell r="AG61">
            <v>0.501</v>
          </cell>
          <cell r="AH61">
            <v>0.40899999999999997</v>
          </cell>
          <cell r="AI61">
            <v>0.42599999999999999</v>
          </cell>
          <cell r="AJ61">
            <v>1</v>
          </cell>
          <cell r="AL61" t="str">
            <v>A renforcer</v>
          </cell>
          <cell r="AM61" t="str">
            <v>Valeur à créer</v>
          </cell>
        </row>
        <row r="62">
          <cell r="C62">
            <v>53</v>
          </cell>
          <cell r="D62" t="str">
            <v>Hazebrouck</v>
          </cell>
          <cell r="E62" t="str">
            <v>France</v>
          </cell>
          <cell r="F62">
            <v>1294.8800000000001</v>
          </cell>
          <cell r="G62">
            <v>1294.8800000000001</v>
          </cell>
          <cell r="H62">
            <v>0</v>
          </cell>
          <cell r="I62">
            <v>13</v>
          </cell>
          <cell r="J62">
            <v>13</v>
          </cell>
          <cell r="K62">
            <v>0</v>
          </cell>
          <cell r="L62">
            <v>99.606153846153859</v>
          </cell>
          <cell r="M62">
            <v>4.5490000000000004</v>
          </cell>
          <cell r="N62">
            <v>3513.0668478932407</v>
          </cell>
          <cell r="O62">
            <v>3.3877326692414132E-3</v>
          </cell>
          <cell r="P62">
            <v>1</v>
          </cell>
          <cell r="Q62">
            <v>1</v>
          </cell>
          <cell r="R62">
            <v>5.6776133443827814E-2</v>
          </cell>
          <cell r="S62">
            <v>0.32253120595157908</v>
          </cell>
          <cell r="T62">
            <v>6.5343723895361611E-2</v>
          </cell>
          <cell r="U62">
            <v>6.7728863486480537E-2</v>
          </cell>
          <cell r="V62">
            <v>11.023182297154902</v>
          </cell>
          <cell r="W62">
            <v>4.702212855637514</v>
          </cell>
          <cell r="X62">
            <v>1.5296101159114859</v>
          </cell>
          <cell r="Y62">
            <v>0.33457725654450265</v>
          </cell>
          <cell r="Z62">
            <v>3.8832858392703943E-3</v>
          </cell>
          <cell r="AA62">
            <v>249.96168461247379</v>
          </cell>
          <cell r="AB62">
            <v>49.811387927838886</v>
          </cell>
          <cell r="AC62">
            <v>229.55687013468435</v>
          </cell>
          <cell r="AD62">
            <v>258.38475885371821</v>
          </cell>
          <cell r="AE62">
            <v>237.93602495984183</v>
          </cell>
          <cell r="AF62">
            <v>0.96599999999999997</v>
          </cell>
          <cell r="AG62">
            <v>0.97299999999999998</v>
          </cell>
          <cell r="AH62">
            <v>0.96</v>
          </cell>
          <cell r="AI62">
            <v>1</v>
          </cell>
          <cell r="AJ62">
            <v>1</v>
          </cell>
          <cell r="AL62" t="str">
            <v>A renforcer</v>
          </cell>
          <cell r="AM62" t="str">
            <v>Asset Management</v>
          </cell>
        </row>
        <row r="63">
          <cell r="C63">
            <v>62</v>
          </cell>
          <cell r="D63" t="str">
            <v xml:space="preserve">Château-Thierry </v>
          </cell>
          <cell r="E63" t="str">
            <v>France</v>
          </cell>
          <cell r="F63">
            <v>643.94000000000005</v>
          </cell>
          <cell r="G63">
            <v>643.94000000000005</v>
          </cell>
          <cell r="H63">
            <v>0</v>
          </cell>
          <cell r="I63">
            <v>9</v>
          </cell>
          <cell r="J63">
            <v>9</v>
          </cell>
          <cell r="K63">
            <v>0</v>
          </cell>
          <cell r="L63">
            <v>71.548888888888897</v>
          </cell>
          <cell r="M63">
            <v>3.5009999999999999</v>
          </cell>
          <cell r="N63">
            <v>5436.8419417958185</v>
          </cell>
          <cell r="O63">
            <v>2.6072657891875548E-3</v>
          </cell>
          <cell r="P63">
            <v>1</v>
          </cell>
          <cell r="Q63">
            <v>1</v>
          </cell>
          <cell r="R63">
            <v>0.12891922156630298</v>
          </cell>
          <cell r="S63" t="str">
            <v>n.a.</v>
          </cell>
          <cell r="T63">
            <v>7.0394718261112099E-2</v>
          </cell>
          <cell r="U63">
            <v>7.0394718261112099E-2</v>
          </cell>
          <cell r="V63">
            <v>11.115981735159819</v>
          </cell>
          <cell r="W63">
            <v>4.4815829528158293</v>
          </cell>
          <cell r="X63">
            <v>1.3695585996955861</v>
          </cell>
          <cell r="Y63">
            <v>0.26344310568193419</v>
          </cell>
          <cell r="Z63">
            <v>3.0576641470308513E-3</v>
          </cell>
          <cell r="AA63">
            <v>409.70041282107024</v>
          </cell>
          <cell r="AB63">
            <v>122.77615926949714</v>
          </cell>
          <cell r="AC63">
            <v>382.72495672291433</v>
          </cell>
          <cell r="AD63">
            <v>409.11126142487524</v>
          </cell>
          <cell r="AE63">
            <v>382.72495672291433</v>
          </cell>
          <cell r="AF63">
            <v>1</v>
          </cell>
          <cell r="AG63">
            <v>0.91700000000000004</v>
          </cell>
          <cell r="AH63">
            <v>0.92600000000000005</v>
          </cell>
          <cell r="AI63">
            <v>1</v>
          </cell>
          <cell r="AJ63">
            <v>1</v>
          </cell>
          <cell r="AL63" t="str">
            <v>A défendre</v>
          </cell>
          <cell r="AM63" t="str">
            <v>Opportunité</v>
          </cell>
        </row>
        <row r="64">
          <cell r="C64">
            <v>52</v>
          </cell>
          <cell r="D64" t="str">
            <v>Saint-André-les-Vergers (Troyes)</v>
          </cell>
          <cell r="E64" t="str">
            <v>France</v>
          </cell>
          <cell r="F64">
            <v>889.89</v>
          </cell>
          <cell r="G64">
            <v>889.89</v>
          </cell>
          <cell r="H64">
            <v>0</v>
          </cell>
          <cell r="I64">
            <v>5</v>
          </cell>
          <cell r="J64">
            <v>5</v>
          </cell>
          <cell r="K64">
            <v>0</v>
          </cell>
          <cell r="L64">
            <v>177.97800000000001</v>
          </cell>
          <cell r="M64">
            <v>3.371</v>
          </cell>
          <cell r="N64">
            <v>3788.1086426412253</v>
          </cell>
          <cell r="O64">
            <v>2.5104521494862175E-3</v>
          </cell>
          <cell r="P64">
            <v>1</v>
          </cell>
          <cell r="Q64">
            <v>1</v>
          </cell>
          <cell r="R64" t="str">
            <v>n.a.</v>
          </cell>
          <cell r="S64" t="str">
            <v>n.a.</v>
          </cell>
          <cell r="T64">
            <v>6.501082468110353E-2</v>
          </cell>
          <cell r="U64">
            <v>6.501082468110353E-2</v>
          </cell>
          <cell r="V64">
            <v>11.605479452054794</v>
          </cell>
          <cell r="W64">
            <v>3.5545205479452049</v>
          </cell>
          <cell r="X64">
            <v>0.95397260273972617</v>
          </cell>
          <cell r="Y64">
            <v>0.22947800000000002</v>
          </cell>
          <cell r="Z64">
            <v>2.6634466342022895E-3</v>
          </cell>
          <cell r="AA64">
            <v>257.86331906415393</v>
          </cell>
          <cell r="AB64">
            <v>57.290901122610656</v>
          </cell>
          <cell r="AC64">
            <v>246.26806683972177</v>
          </cell>
          <cell r="AD64">
            <v>257.87232129813799</v>
          </cell>
          <cell r="AE64">
            <v>246.26806683972174</v>
          </cell>
          <cell r="AF64">
            <v>1</v>
          </cell>
          <cell r="AG64">
            <v>1</v>
          </cell>
          <cell r="AH64">
            <v>1</v>
          </cell>
          <cell r="AI64">
            <v>1</v>
          </cell>
          <cell r="AJ64">
            <v>1</v>
          </cell>
          <cell r="AL64" t="str">
            <v>A conforter</v>
          </cell>
          <cell r="AM64" t="str">
            <v>Asset Management</v>
          </cell>
        </row>
        <row r="65">
          <cell r="C65">
            <v>54</v>
          </cell>
          <cell r="D65" t="str">
            <v xml:space="preserve">Nantes, Saint-Herblain </v>
          </cell>
          <cell r="E65" t="str">
            <v>France</v>
          </cell>
          <cell r="F65">
            <v>666.2</v>
          </cell>
          <cell r="G65">
            <v>481.20000000000005</v>
          </cell>
          <cell r="H65">
            <v>185</v>
          </cell>
          <cell r="I65">
            <v>10</v>
          </cell>
          <cell r="J65">
            <v>9</v>
          </cell>
          <cell r="K65">
            <v>1</v>
          </cell>
          <cell r="L65">
            <v>66.62</v>
          </cell>
          <cell r="M65">
            <v>2.875</v>
          </cell>
          <cell r="N65">
            <v>4315.5208646052233</v>
          </cell>
          <cell r="O65">
            <v>2.1410708780103455E-3</v>
          </cell>
          <cell r="P65">
            <v>0.96383083537026015</v>
          </cell>
          <cell r="Q65">
            <v>0.72230561392975079</v>
          </cell>
          <cell r="R65">
            <v>0.15764604068353258</v>
          </cell>
          <cell r="S65" t="str">
            <v>n.a.</v>
          </cell>
          <cell r="T65">
            <v>6.267037355253062E-2</v>
          </cell>
          <cell r="U65">
            <v>6.5244286596008894E-2</v>
          </cell>
          <cell r="V65">
            <v>11.061187214611873</v>
          </cell>
          <cell r="W65">
            <v>5.1963470319634695</v>
          </cell>
          <cell r="X65">
            <v>2.1397260273972609</v>
          </cell>
          <cell r="Y65">
            <v>0.20113349827368787</v>
          </cell>
          <cell r="Z65">
            <v>2.3344649116794898E-3</v>
          </cell>
          <cell r="AA65">
            <v>403.03743439733989</v>
          </cell>
          <cell r="AB65">
            <v>71.541978387364921</v>
          </cell>
          <cell r="AC65">
            <v>374.43334157008627</v>
          </cell>
          <cell r="AD65">
            <v>301.9115855203961</v>
          </cell>
          <cell r="AE65">
            <v>281.56308010135928</v>
          </cell>
          <cell r="AF65">
            <v>1</v>
          </cell>
          <cell r="AG65">
            <v>0.872</v>
          </cell>
          <cell r="AH65">
            <v>0.96</v>
          </cell>
          <cell r="AI65">
            <v>0.96299999999999997</v>
          </cell>
          <cell r="AJ65">
            <v>0.96383083537026015</v>
          </cell>
          <cell r="AL65" t="str">
            <v>A défendre</v>
          </cell>
          <cell r="AM65" t="str">
            <v>Asset Management</v>
          </cell>
        </row>
        <row r="66">
          <cell r="C66">
            <v>51</v>
          </cell>
          <cell r="D66" t="str">
            <v>Paimpol</v>
          </cell>
          <cell r="E66" t="str">
            <v>France</v>
          </cell>
          <cell r="F66">
            <v>1580</v>
          </cell>
          <cell r="G66">
            <v>1580</v>
          </cell>
          <cell r="H66">
            <v>0</v>
          </cell>
          <cell r="I66">
            <v>8</v>
          </cell>
          <cell r="J66">
            <v>8</v>
          </cell>
          <cell r="K66">
            <v>0</v>
          </cell>
          <cell r="L66">
            <v>197.5</v>
          </cell>
          <cell r="M66">
            <v>2.8359999999999999</v>
          </cell>
          <cell r="N66">
            <v>1794.9367088607594</v>
          </cell>
          <cell r="O66">
            <v>2.1120267860999442E-3</v>
          </cell>
          <cell r="P66">
            <v>1</v>
          </cell>
          <cell r="Q66">
            <v>1</v>
          </cell>
          <cell r="R66">
            <v>7.8138513874189963E-2</v>
          </cell>
          <cell r="S66" t="str">
            <v>n.a.</v>
          </cell>
          <cell r="T66">
            <v>6.584468807617061E-2</v>
          </cell>
          <cell r="U66">
            <v>6.584468807617061E-2</v>
          </cell>
          <cell r="V66">
            <v>11.380136986301371</v>
          </cell>
          <cell r="W66">
            <v>2.6606164383561648</v>
          </cell>
          <cell r="X66">
            <v>0.65993150684931512</v>
          </cell>
          <cell r="Y66">
            <v>0.20389729172547311</v>
          </cell>
          <cell r="Z66">
            <v>2.3665430035522956E-3</v>
          </cell>
          <cell r="AA66">
            <v>129.04492566202532</v>
          </cell>
          <cell r="AB66">
            <v>25.288746835443039</v>
          </cell>
          <cell r="AC66">
            <v>118.18704771140496</v>
          </cell>
          <cell r="AD66">
            <v>129.04891881359057</v>
          </cell>
          <cell r="AE66">
            <v>118.18704771140497</v>
          </cell>
          <cell r="AF66">
            <v>1</v>
          </cell>
          <cell r="AG66">
            <v>1</v>
          </cell>
          <cell r="AH66">
            <v>1</v>
          </cell>
          <cell r="AI66">
            <v>1</v>
          </cell>
          <cell r="AJ66">
            <v>1</v>
          </cell>
          <cell r="AL66" t="str">
            <v>A conforter</v>
          </cell>
          <cell r="AM66" t="str">
            <v>Asset Management</v>
          </cell>
        </row>
        <row r="67">
          <cell r="C67">
            <v>61</v>
          </cell>
          <cell r="D67" t="str">
            <v>Saint-Martin-au-Laërt</v>
          </cell>
          <cell r="E67" t="str">
            <v>France</v>
          </cell>
          <cell r="F67">
            <v>944.64</v>
          </cell>
          <cell r="G67">
            <v>807.5</v>
          </cell>
          <cell r="H67">
            <v>137.13999999999999</v>
          </cell>
          <cell r="I67">
            <v>11</v>
          </cell>
          <cell r="J67">
            <v>8</v>
          </cell>
          <cell r="K67">
            <v>3</v>
          </cell>
          <cell r="L67">
            <v>85.876363636363635</v>
          </cell>
          <cell r="M67">
            <v>2.1320000000000001</v>
          </cell>
          <cell r="N67">
            <v>2256.9444444444448</v>
          </cell>
          <cell r="O67">
            <v>1.5877436911019328E-3</v>
          </cell>
          <cell r="P67">
            <v>0.8884969426271323</v>
          </cell>
          <cell r="Q67">
            <v>0.85527570063761726</v>
          </cell>
          <cell r="R67">
            <v>5.6577142970949817E-2</v>
          </cell>
          <cell r="S67">
            <v>0.68212785540321386</v>
          </cell>
          <cell r="T67">
            <v>5.3315761954971862E-2</v>
          </cell>
          <cell r="U67">
            <v>7.0060602480300188E-2</v>
          </cell>
          <cell r="V67">
            <v>11.255136986301371</v>
          </cell>
          <cell r="W67">
            <v>2.3136986301369862</v>
          </cell>
          <cell r="X67">
            <v>1.0633561643835618</v>
          </cell>
          <cell r="Y67">
            <v>0.18191819895287958</v>
          </cell>
          <cell r="Z67">
            <v>2.1114416837395723E-3</v>
          </cell>
          <cell r="AA67">
            <v>179.05856204334364</v>
          </cell>
          <cell r="AB67">
            <v>49.562613003095976</v>
          </cell>
          <cell r="AC67">
            <v>140.76681670340557</v>
          </cell>
          <cell r="AD67">
            <v>192.57939421671705</v>
          </cell>
          <cell r="AE67">
            <v>158.12288754234419</v>
          </cell>
          <cell r="AF67">
            <v>0.85599999999999998</v>
          </cell>
          <cell r="AG67">
            <v>0.78200000000000003</v>
          </cell>
          <cell r="AH67">
            <v>0.68300000000000005</v>
          </cell>
          <cell r="AI67">
            <v>0.84299999999999997</v>
          </cell>
          <cell r="AJ67">
            <v>0.8884969426271323</v>
          </cell>
          <cell r="AL67" t="str">
            <v>A conforter</v>
          </cell>
          <cell r="AM67" t="str">
            <v>Asset Management</v>
          </cell>
        </row>
        <row r="68">
          <cell r="C68">
            <v>63</v>
          </cell>
          <cell r="D68" t="str">
            <v>Denain, Jean Bart</v>
          </cell>
          <cell r="E68" t="str">
            <v>France</v>
          </cell>
          <cell r="F68">
            <v>387</v>
          </cell>
          <cell r="G68">
            <v>167</v>
          </cell>
          <cell r="H68">
            <v>220</v>
          </cell>
          <cell r="I68">
            <v>4</v>
          </cell>
          <cell r="J68">
            <v>3</v>
          </cell>
          <cell r="K68">
            <v>1</v>
          </cell>
          <cell r="L68">
            <v>96.75</v>
          </cell>
          <cell r="M68">
            <v>1.508</v>
          </cell>
          <cell r="N68">
            <v>3896.6408268733853</v>
          </cell>
          <cell r="O68">
            <v>1.1230382205355135E-3</v>
          </cell>
          <cell r="P68">
            <v>0.81001917096545784</v>
          </cell>
          <cell r="Q68">
            <v>0.4315245478036176</v>
          </cell>
          <cell r="R68">
            <v>0.17372040115455628</v>
          </cell>
          <cell r="S68">
            <v>4.3858126270459081</v>
          </cell>
          <cell r="T68">
            <v>5.0504653514588861E-2</v>
          </cell>
          <cell r="U68">
            <v>6.8011284814323614E-2</v>
          </cell>
          <cell r="V68">
            <v>11.338812785388129</v>
          </cell>
          <cell r="W68">
            <v>6.1735159817351599</v>
          </cell>
          <cell r="X68">
            <v>3.839269406392694</v>
          </cell>
          <cell r="Y68">
            <v>0.11553897905759163</v>
          </cell>
          <cell r="Z68">
            <v>1.3410083096859447E-3</v>
          </cell>
          <cell r="AA68">
            <v>526.29751524550898</v>
          </cell>
          <cell r="AB68">
            <v>57.898203592814369</v>
          </cell>
          <cell r="AC68">
            <v>456.05399700598804</v>
          </cell>
          <cell r="AD68">
            <v>298.55033348214891</v>
          </cell>
          <cell r="AE68">
            <v>265.01554909560724</v>
          </cell>
          <cell r="AF68">
            <v>1</v>
          </cell>
          <cell r="AG68">
            <v>0.627</v>
          </cell>
          <cell r="AH68">
            <v>0.61499999999999999</v>
          </cell>
          <cell r="AI68">
            <v>0.67500000000000004</v>
          </cell>
          <cell r="AJ68">
            <v>0.81001917096545784</v>
          </cell>
          <cell r="AL68" t="str">
            <v>A conforter</v>
          </cell>
          <cell r="AM68" t="str">
            <v>Opportunité</v>
          </cell>
        </row>
        <row r="70">
          <cell r="C70">
            <v>57</v>
          </cell>
          <cell r="D70" t="str">
            <v>TOTAL France</v>
          </cell>
          <cell r="F70">
            <v>256860.09000000003</v>
          </cell>
          <cell r="G70">
            <v>240288.71000000002</v>
          </cell>
          <cell r="H70">
            <v>16571.38</v>
          </cell>
          <cell r="I70">
            <v>1536</v>
          </cell>
          <cell r="J70">
            <v>1464</v>
          </cell>
          <cell r="K70">
            <v>72</v>
          </cell>
          <cell r="L70">
            <v>167.22662109375003</v>
          </cell>
          <cell r="M70">
            <v>1342.7860000000001</v>
          </cell>
          <cell r="N70">
            <v>5227.6941894710071</v>
          </cell>
          <cell r="O70">
            <v>0.99999999999999967</v>
          </cell>
          <cell r="P70">
            <v>0.97672173344718372</v>
          </cell>
          <cell r="Q70">
            <v>0.9460574121054266</v>
          </cell>
          <cell r="R70">
            <v>0.10314197027439342</v>
          </cell>
          <cell r="T70">
            <v>5.6803771236579058E-2</v>
          </cell>
          <cell r="U70">
            <v>6.0850659971918915E-2</v>
          </cell>
          <cell r="V70">
            <v>11.450787858372628</v>
          </cell>
          <cell r="W70">
            <v>4.7949640691668529</v>
          </cell>
          <cell r="X70">
            <v>1.7404090875065503</v>
          </cell>
          <cell r="Y70">
            <v>86.158287180673838</v>
          </cell>
          <cell r="Z70">
            <v>1.0000000000000004</v>
          </cell>
          <cell r="AA70">
            <v>339.0644206395462</v>
          </cell>
          <cell r="AB70">
            <v>76.880236938840895</v>
          </cell>
          <cell r="AC70">
            <v>323.07046550737306</v>
          </cell>
          <cell r="AD70">
            <v>335.42886004857297</v>
          </cell>
          <cell r="AE70">
            <v>318.10864156067635</v>
          </cell>
        </row>
        <row r="71">
          <cell r="C71">
            <v>44</v>
          </cell>
          <cell r="D71" t="str">
            <v xml:space="preserve">of which Fin. Occ. &gt;= 95% </v>
          </cell>
          <cell r="F71">
            <v>189950.75</v>
          </cell>
          <cell r="G71">
            <v>185817.45</v>
          </cell>
          <cell r="H71">
            <v>4133.3</v>
          </cell>
          <cell r="I71">
            <v>1189</v>
          </cell>
          <cell r="J71">
            <v>1180</v>
          </cell>
          <cell r="K71">
            <v>9</v>
          </cell>
          <cell r="L71">
            <v>159.75672834314551</v>
          </cell>
          <cell r="M71">
            <v>1104.9079999999999</v>
          </cell>
          <cell r="N71">
            <v>5816.8130423280772</v>
          </cell>
          <cell r="O71">
            <v>0.82284742319327131</v>
          </cell>
          <cell r="P71">
            <v>0.9963096113351162</v>
          </cell>
          <cell r="Q71">
            <v>0.98725822248390338</v>
          </cell>
          <cell r="R71">
            <v>0.10127949394466088</v>
          </cell>
          <cell r="T71">
            <v>6.0904770040139153E-2</v>
          </cell>
          <cell r="U71">
            <v>6.1276353186127966E-2</v>
          </cell>
          <cell r="V71">
            <v>11.441924773624326</v>
          </cell>
          <cell r="W71">
            <v>4.8467355467843038</v>
          </cell>
          <cell r="X71">
            <v>1.7232876712328768</v>
          </cell>
          <cell r="Y71">
            <v>68.679724867760243</v>
          </cell>
          <cell r="Z71">
            <v>0.79713428754379634</v>
          </cell>
          <cell r="AA71">
            <v>364.12000911247566</v>
          </cell>
          <cell r="AB71">
            <v>81.527916826586662</v>
          </cell>
          <cell r="AC71">
            <v>347.6201119262563</v>
          </cell>
          <cell r="AD71">
            <v>361.5659578483382</v>
          </cell>
          <cell r="AE71">
            <v>343.31743953732752</v>
          </cell>
        </row>
        <row r="72">
          <cell r="C72">
            <v>13</v>
          </cell>
          <cell r="D72" t="str">
            <v xml:space="preserve">of which Fin. Occ. &lt; 95% </v>
          </cell>
          <cell r="F72">
            <v>66909.34</v>
          </cell>
          <cell r="G72">
            <v>54471.259999999995</v>
          </cell>
          <cell r="H72">
            <v>12438.080000000002</v>
          </cell>
          <cell r="I72">
            <v>347</v>
          </cell>
          <cell r="J72">
            <v>284</v>
          </cell>
          <cell r="K72">
            <v>63</v>
          </cell>
          <cell r="L72">
            <v>192.82230547550432</v>
          </cell>
          <cell r="M72">
            <v>237.87800000000007</v>
          </cell>
          <cell r="N72">
            <v>3555.2286123282652</v>
          </cell>
          <cell r="O72">
            <v>0.17715257680672872</v>
          </cell>
          <cell r="P72">
            <v>0.89975372887093841</v>
          </cell>
          <cell r="Q72">
            <v>0.82909130794120267</v>
          </cell>
          <cell r="R72">
            <v>0.11046032744866958</v>
          </cell>
          <cell r="T72">
            <v>5.6169497805309457E-2</v>
          </cell>
          <cell r="U72">
            <v>6.8650215720245808E-2</v>
          </cell>
          <cell r="V72">
            <v>11.487613351340922</v>
          </cell>
          <cell r="W72">
            <v>4.5798572255450507</v>
          </cell>
          <cell r="X72">
            <v>1.8115473663901214</v>
          </cell>
          <cell r="Y72">
            <v>17.478562312913617</v>
          </cell>
          <cell r="Z72">
            <v>0.20286571245620383</v>
          </cell>
          <cell r="AA72">
            <v>253.59245692346747</v>
          </cell>
          <cell r="AB72">
            <v>61.025637189226032</v>
          </cell>
          <cell r="AC72">
            <v>239.32441858357299</v>
          </cell>
          <cell r="AD72">
            <v>261.22754032417015</v>
          </cell>
          <cell r="AE72">
            <v>246.5426975196302</v>
          </cell>
        </row>
        <row r="76">
          <cell r="A76">
            <v>2</v>
          </cell>
          <cell r="C76" t="str">
            <v>Assets ranked by Category Position CRF (A développer / A renforcer / A conforter / A défendre)</v>
          </cell>
        </row>
        <row r="79">
          <cell r="C79" t="str">
            <v>#</v>
          </cell>
          <cell r="D79" t="str">
            <v>Asset Name</v>
          </cell>
          <cell r="E79" t="str">
            <v xml:space="preserve"> Country</v>
          </cell>
          <cell r="F79" t="str">
            <v>KP GLA  (sqm)</v>
          </cell>
          <cell r="G79" t="str">
            <v>sqm GLA occupied</v>
          </cell>
          <cell r="H79" t="str">
            <v>sqm GLA vacant</v>
          </cell>
          <cell r="I79" t="str">
            <v># of lots</v>
          </cell>
          <cell r="J79" t="str">
            <v># of occupied lots</v>
          </cell>
          <cell r="K79" t="str">
            <v># of vacant lots</v>
          </cell>
          <cell r="L79" t="str">
            <v>Avg. GLA by lot (sqm)</v>
          </cell>
          <cell r="M79" t="str">
            <v>GAV ITT (€m)</v>
          </cell>
          <cell r="N79" t="str">
            <v>GAV ITT (€ /sqm)</v>
          </cell>
          <cell r="O79" t="str">
            <v>GAV % of total</v>
          </cell>
          <cell r="P79" t="str">
            <v>Fin. Occ. (%)</v>
          </cell>
          <cell r="Q79" t="str">
            <v>Phys. Occ. (%)</v>
          </cell>
          <cell r="R79" t="str">
            <v>OCR 
(%)</v>
          </cell>
          <cell r="S79" t="str">
            <v>Reversion 
(%)</v>
          </cell>
          <cell r="T79" t="str">
            <v>EPRA Net Initial Yield (%)</v>
          </cell>
          <cell r="U79" t="str">
            <v>Net Theoritical Yield (incl. Vacant) (%)</v>
          </cell>
          <cell r="V79" t="str">
            <v>Avg. lease duration (yrs)</v>
          </cell>
          <cell r="W79" t="str">
            <v>Residual lease duration (yrs)</v>
          </cell>
          <cell r="X79" t="str">
            <v>Duration until next renegociation (yrs)</v>
          </cell>
          <cell r="Y79" t="str">
            <v>GRI incl. vacant (€m)</v>
          </cell>
          <cell r="Z79" t="str">
            <v xml:space="preserve"> GRI % of total</v>
          </cell>
          <cell r="AA79" t="str">
            <v>Existing GRI 
(€ per sqm)</v>
          </cell>
          <cell r="AB79" t="str">
            <v>Recoverable charges 
(€ per sqm)</v>
          </cell>
          <cell r="AC79" t="str">
            <v>Existing NRI 
(€ per sqm)</v>
          </cell>
          <cell r="AD79" t="str">
            <v>GRI 
incl. vacant (€ per sqm)</v>
          </cell>
          <cell r="AE79" t="str">
            <v>NRI 
incl. vacant (€ per sqm)</v>
          </cell>
          <cell r="AF79" t="str">
            <v>Financial Occupancy (%)</v>
          </cell>
          <cell r="AL79" t="str">
            <v>Ranking Position CRF</v>
          </cell>
          <cell r="AM79" t="str">
            <v>Ranking Centré GM</v>
          </cell>
        </row>
        <row r="80">
          <cell r="AF80">
            <v>2008</v>
          </cell>
          <cell r="AG80">
            <v>2009</v>
          </cell>
          <cell r="AH80">
            <v>2010</v>
          </cell>
          <cell r="AI80">
            <v>2011</v>
          </cell>
          <cell r="AJ80">
            <v>2012</v>
          </cell>
        </row>
        <row r="82">
          <cell r="C82">
            <v>8</v>
          </cell>
          <cell r="D82" t="str">
            <v>Montesson</v>
          </cell>
          <cell r="E82" t="str">
            <v>France</v>
          </cell>
          <cell r="F82">
            <v>10793.8</v>
          </cell>
          <cell r="G82">
            <v>10793.8</v>
          </cell>
          <cell r="H82">
            <v>0</v>
          </cell>
          <cell r="I82">
            <v>53</v>
          </cell>
          <cell r="J82">
            <v>53</v>
          </cell>
          <cell r="K82">
            <v>0</v>
          </cell>
          <cell r="L82">
            <v>203.65660377358489</v>
          </cell>
          <cell r="M82">
            <v>121.9</v>
          </cell>
          <cell r="N82">
            <v>11293.520354277458</v>
          </cell>
          <cell r="O82">
            <v>9.0781405227638653E-2</v>
          </cell>
          <cell r="P82">
            <v>1</v>
          </cell>
          <cell r="Q82">
            <v>1</v>
          </cell>
          <cell r="R82">
            <v>0.12433676273812805</v>
          </cell>
          <cell r="S82" t="str">
            <v>n.a.</v>
          </cell>
          <cell r="T82">
            <v>4.8072522196551407E-2</v>
          </cell>
          <cell r="U82">
            <v>4.9635386461778695E-2</v>
          </cell>
          <cell r="V82">
            <v>11.307366244507623</v>
          </cell>
          <cell r="W82">
            <v>5.8941845438097706</v>
          </cell>
          <cell r="X82">
            <v>1.986921685189972</v>
          </cell>
          <cell r="Y82">
            <v>6.3488005947426949</v>
          </cell>
          <cell r="Z82">
            <v>7.3687637051433788E-2</v>
          </cell>
          <cell r="AA82">
            <v>585.7896711028551</v>
          </cell>
          <cell r="AB82">
            <v>130.99397246567472</v>
          </cell>
          <cell r="AC82">
            <v>560.55824729852532</v>
          </cell>
          <cell r="AD82">
            <v>588.1895713041464</v>
          </cell>
          <cell r="AE82">
            <v>560.55824729852532</v>
          </cell>
          <cell r="AF82">
            <v>1</v>
          </cell>
          <cell r="AG82">
            <v>0.95099999999999996</v>
          </cell>
          <cell r="AH82">
            <v>1</v>
          </cell>
          <cell r="AI82">
            <v>1</v>
          </cell>
          <cell r="AJ82">
            <v>1</v>
          </cell>
          <cell r="AL82" t="str">
            <v>A développer</v>
          </cell>
          <cell r="AM82" t="str">
            <v>Asset Management</v>
          </cell>
        </row>
        <row r="83">
          <cell r="C83">
            <v>7</v>
          </cell>
          <cell r="D83" t="str">
            <v>Nice Lingostiere</v>
          </cell>
          <cell r="E83" t="str">
            <v>France</v>
          </cell>
          <cell r="F83">
            <v>7644.65</v>
          </cell>
          <cell r="G83">
            <v>7644.65</v>
          </cell>
          <cell r="H83">
            <v>0</v>
          </cell>
          <cell r="I83">
            <v>49</v>
          </cell>
          <cell r="J83">
            <v>49</v>
          </cell>
          <cell r="K83">
            <v>0</v>
          </cell>
          <cell r="L83">
            <v>156.01326530612243</v>
          </cell>
          <cell r="M83">
            <v>69.05</v>
          </cell>
          <cell r="N83">
            <v>9032.4606097074429</v>
          </cell>
          <cell r="O83">
            <v>5.1422937087518036E-2</v>
          </cell>
          <cell r="P83">
            <v>1</v>
          </cell>
          <cell r="Q83">
            <v>1</v>
          </cell>
          <cell r="R83">
            <v>8.7212198225278884E-2</v>
          </cell>
          <cell r="S83" t="str">
            <v>n.a.</v>
          </cell>
          <cell r="T83">
            <v>4.9993700647133744E-2</v>
          </cell>
          <cell r="U83">
            <v>4.9806246846453947E-2</v>
          </cell>
          <cell r="V83">
            <v>11.842102320380201</v>
          </cell>
          <cell r="W83">
            <v>4.949958065417948</v>
          </cell>
          <cell r="X83">
            <v>2.4187866927592965</v>
          </cell>
          <cell r="Y83">
            <v>3.6020568214898434</v>
          </cell>
          <cell r="Z83">
            <v>4.1807433032371381E-2</v>
          </cell>
          <cell r="AA83">
            <v>461.04710688010579</v>
          </cell>
          <cell r="AB83">
            <v>116.50787413419843</v>
          </cell>
          <cell r="AC83">
            <v>449.87296275796081</v>
          </cell>
          <cell r="AD83">
            <v>471.18662351969596</v>
          </cell>
          <cell r="AE83">
            <v>449.87296275796081</v>
          </cell>
          <cell r="AF83">
            <v>1</v>
          </cell>
          <cell r="AG83">
            <v>1</v>
          </cell>
          <cell r="AH83">
            <v>1</v>
          </cell>
          <cell r="AI83">
            <v>1</v>
          </cell>
          <cell r="AJ83">
            <v>1</v>
          </cell>
          <cell r="AL83" t="str">
            <v>A développer</v>
          </cell>
          <cell r="AM83" t="str">
            <v>Valeur à créer</v>
          </cell>
        </row>
        <row r="84">
          <cell r="C84">
            <v>16</v>
          </cell>
          <cell r="D84" t="str">
            <v xml:space="preserve">Saran (Orléans), Cap Saran </v>
          </cell>
          <cell r="E84" t="str">
            <v>France</v>
          </cell>
          <cell r="F84">
            <v>9419.7999999999993</v>
          </cell>
          <cell r="G84">
            <v>7579.7999999999993</v>
          </cell>
          <cell r="H84">
            <v>1840</v>
          </cell>
          <cell r="I84">
            <v>46</v>
          </cell>
          <cell r="J84">
            <v>45</v>
          </cell>
          <cell r="K84">
            <v>1</v>
          </cell>
          <cell r="L84">
            <v>204.7782608695652</v>
          </cell>
          <cell r="M84">
            <v>63.154000000000003</v>
          </cell>
          <cell r="N84">
            <v>6704.3886282086678</v>
          </cell>
          <cell r="O84">
            <v>4.7032066166909692E-2</v>
          </cell>
          <cell r="P84">
            <v>0.95062675343486847</v>
          </cell>
          <cell r="Q84">
            <v>0.80466676574874207</v>
          </cell>
          <cell r="R84">
            <v>0.12358735248880293</v>
          </cell>
          <cell r="S84">
            <v>4.8112529465843421</v>
          </cell>
          <cell r="T84">
            <v>5.4837600307185611E-2</v>
          </cell>
          <cell r="U84">
            <v>5.7751113307153941E-2</v>
          </cell>
          <cell r="V84">
            <v>10.059604261796036</v>
          </cell>
          <cell r="W84">
            <v>4.4401826484018256</v>
          </cell>
          <cell r="X84">
            <v>0.49680365296803652</v>
          </cell>
          <cell r="Y84">
            <v>3.8351121570680631</v>
          </cell>
          <cell r="Z84">
            <v>4.4512400171394274E-2</v>
          </cell>
          <cell r="AA84">
            <v>481.1252946584342</v>
          </cell>
          <cell r="AB84">
            <v>85.925282988997083</v>
          </cell>
          <cell r="AC84">
            <v>456.90042082904557</v>
          </cell>
          <cell r="AD84">
            <v>407.13307682414313</v>
          </cell>
          <cell r="AE84">
            <v>387.18590732287316</v>
          </cell>
          <cell r="AF84">
            <v>1</v>
          </cell>
          <cell r="AG84">
            <v>1</v>
          </cell>
          <cell r="AH84">
            <v>1</v>
          </cell>
          <cell r="AI84">
            <v>0.94899999999999995</v>
          </cell>
          <cell r="AJ84">
            <v>0.95062675343486847</v>
          </cell>
          <cell r="AL84" t="str">
            <v>A développer</v>
          </cell>
          <cell r="AM84" t="str">
            <v>Asset Management</v>
          </cell>
        </row>
        <row r="85">
          <cell r="C85">
            <v>34</v>
          </cell>
          <cell r="D85" t="str">
            <v>Chartres, La Madeleine</v>
          </cell>
          <cell r="E85" t="str">
            <v>France</v>
          </cell>
          <cell r="F85">
            <v>7109.15</v>
          </cell>
          <cell r="G85">
            <v>7109.15</v>
          </cell>
          <cell r="H85">
            <v>0</v>
          </cell>
          <cell r="I85">
            <v>20</v>
          </cell>
          <cell r="J85">
            <v>20</v>
          </cell>
          <cell r="K85">
            <v>0</v>
          </cell>
          <cell r="L85">
            <v>355.45749999999998</v>
          </cell>
          <cell r="M85">
            <v>26.052</v>
          </cell>
          <cell r="N85">
            <v>3664.5731205559032</v>
          </cell>
          <cell r="O85">
            <v>1.9401453396148009E-2</v>
          </cell>
          <cell r="P85">
            <v>1</v>
          </cell>
          <cell r="Q85">
            <v>1</v>
          </cell>
          <cell r="R85">
            <v>7.9765614458953624E-2</v>
          </cell>
          <cell r="S85" t="str">
            <v>n.a.</v>
          </cell>
          <cell r="T85">
            <v>6.009251458621219E-2</v>
          </cell>
          <cell r="U85">
            <v>6.0092514586212196E-2</v>
          </cell>
          <cell r="V85">
            <v>11.605205479452056</v>
          </cell>
          <cell r="W85">
            <v>3.8853424657534248</v>
          </cell>
          <cell r="X85">
            <v>1.5846575342465752</v>
          </cell>
          <cell r="Y85">
            <v>1.533517</v>
          </cell>
          <cell r="Z85">
            <v>1.7798833405128129E-2</v>
          </cell>
          <cell r="AA85">
            <v>215.28976683316574</v>
          </cell>
          <cell r="AB85">
            <v>43.96774860567016</v>
          </cell>
          <cell r="AC85">
            <v>220.21341369924676</v>
          </cell>
          <cell r="AD85">
            <v>215.71031698585628</v>
          </cell>
          <cell r="AE85">
            <v>220.21341369924676</v>
          </cell>
          <cell r="AF85">
            <v>1</v>
          </cell>
          <cell r="AG85">
            <v>1</v>
          </cell>
          <cell r="AH85">
            <v>1</v>
          </cell>
          <cell r="AI85">
            <v>1</v>
          </cell>
          <cell r="AJ85">
            <v>1</v>
          </cell>
          <cell r="AL85" t="str">
            <v>A développer</v>
          </cell>
          <cell r="AM85" t="str">
            <v>Valeur à créer</v>
          </cell>
        </row>
        <row r="86">
          <cell r="C86">
            <v>48</v>
          </cell>
          <cell r="D86" t="str">
            <v>Angers St Serge</v>
          </cell>
          <cell r="E86" t="str">
            <v>France</v>
          </cell>
          <cell r="F86">
            <v>5149.6000000000004</v>
          </cell>
          <cell r="G86">
            <v>5025.26</v>
          </cell>
          <cell r="H86">
            <v>124.34</v>
          </cell>
          <cell r="I86">
            <v>28</v>
          </cell>
          <cell r="J86">
            <v>27</v>
          </cell>
          <cell r="K86">
            <v>1</v>
          </cell>
          <cell r="L86">
            <v>183.91428571428574</v>
          </cell>
          <cell r="M86">
            <v>25.709</v>
          </cell>
          <cell r="N86">
            <v>4992.4265962404843</v>
          </cell>
          <cell r="O86">
            <v>1.9146014331397555E-2</v>
          </cell>
          <cell r="P86">
            <v>0.92755273099505142</v>
          </cell>
          <cell r="Q86">
            <v>0.94342911550010988</v>
          </cell>
          <cell r="R86">
            <v>8.6078815997918626E-2</v>
          </cell>
          <cell r="S86">
            <v>0.81268794186469928</v>
          </cell>
          <cell r="T86">
            <v>6.0893442154267154E-2</v>
          </cell>
          <cell r="U86">
            <v>6.2828017594774369E-2</v>
          </cell>
          <cell r="V86">
            <v>11.635007610350076</v>
          </cell>
          <cell r="W86">
            <v>5.1866057838660593</v>
          </cell>
          <cell r="X86">
            <v>2.0378488077118213</v>
          </cell>
          <cell r="Y86">
            <v>1.685718748140371</v>
          </cell>
          <cell r="Z86">
            <v>1.9565369778131971E-2</v>
          </cell>
          <cell r="AA86">
            <v>325.07517674587973</v>
          </cell>
          <cell r="AB86">
            <v>54.581283356483048</v>
          </cell>
          <cell r="AC86">
            <v>311.52806110411285</v>
          </cell>
          <cell r="AD86">
            <v>327.34945396542855</v>
          </cell>
          <cell r="AE86">
            <v>313.66426602921666</v>
          </cell>
          <cell r="AF86">
            <v>1</v>
          </cell>
          <cell r="AG86">
            <v>1</v>
          </cell>
          <cell r="AH86">
            <v>1</v>
          </cell>
          <cell r="AI86">
            <v>1</v>
          </cell>
          <cell r="AJ86">
            <v>0.92755273099505142</v>
          </cell>
          <cell r="AL86" t="str">
            <v>A développer</v>
          </cell>
          <cell r="AM86" t="str">
            <v>Valeur à créer</v>
          </cell>
        </row>
        <row r="87">
          <cell r="C87">
            <v>37</v>
          </cell>
          <cell r="D87" t="str">
            <v>Vénissieux</v>
          </cell>
          <cell r="E87" t="str">
            <v>France</v>
          </cell>
          <cell r="F87">
            <v>3156.14</v>
          </cell>
          <cell r="G87">
            <v>3156.14</v>
          </cell>
          <cell r="H87">
            <v>0</v>
          </cell>
          <cell r="I87">
            <v>16</v>
          </cell>
          <cell r="J87">
            <v>16</v>
          </cell>
          <cell r="K87">
            <v>0</v>
          </cell>
          <cell r="L87">
            <v>197.25874999999999</v>
          </cell>
          <cell r="M87">
            <v>23.08</v>
          </cell>
          <cell r="N87">
            <v>7312.7301070294725</v>
          </cell>
          <cell r="O87">
            <v>1.7188144648514356E-2</v>
          </cell>
          <cell r="P87">
            <v>1</v>
          </cell>
          <cell r="Q87">
            <v>1</v>
          </cell>
          <cell r="R87">
            <v>0.12925752404029214</v>
          </cell>
          <cell r="S87" t="str">
            <v>n.a.</v>
          </cell>
          <cell r="T87">
            <v>5.5962540385635993E-2</v>
          </cell>
          <cell r="U87">
            <v>5.7074535095126069E-2</v>
          </cell>
          <cell r="V87">
            <v>11.005308219178085</v>
          </cell>
          <cell r="W87">
            <v>6.1696917808219176</v>
          </cell>
          <cell r="X87">
            <v>1.7926369863013698</v>
          </cell>
          <cell r="Y87">
            <v>1.4739535519376743</v>
          </cell>
          <cell r="Z87">
            <v>1.7107507590613951E-2</v>
          </cell>
          <cell r="AA87">
            <v>446.63613415342792</v>
          </cell>
          <cell r="AB87">
            <v>89.344579137807585</v>
          </cell>
          <cell r="AC87">
            <v>417.37067113483869</v>
          </cell>
          <cell r="AD87">
            <v>467.01146081532329</v>
          </cell>
          <cell r="AE87">
            <v>417.37067113483863</v>
          </cell>
          <cell r="AF87">
            <v>1</v>
          </cell>
          <cell r="AG87">
            <v>1</v>
          </cell>
          <cell r="AH87">
            <v>1</v>
          </cell>
          <cell r="AI87">
            <v>1</v>
          </cell>
          <cell r="AJ87">
            <v>1</v>
          </cell>
          <cell r="AL87" t="str">
            <v>A développer</v>
          </cell>
          <cell r="AM87" t="str">
            <v>Valeur à créer</v>
          </cell>
        </row>
        <row r="88">
          <cell r="C88">
            <v>19</v>
          </cell>
          <cell r="D88" t="str">
            <v>Cholet</v>
          </cell>
          <cell r="E88" t="str">
            <v>France</v>
          </cell>
          <cell r="F88">
            <v>4659.3</v>
          </cell>
          <cell r="G88">
            <v>4659.3</v>
          </cell>
          <cell r="H88">
            <v>0</v>
          </cell>
          <cell r="I88">
            <v>28</v>
          </cell>
          <cell r="J88">
            <v>28</v>
          </cell>
          <cell r="K88">
            <v>0</v>
          </cell>
          <cell r="L88">
            <v>166.40357142857144</v>
          </cell>
          <cell r="M88">
            <v>15.894</v>
          </cell>
          <cell r="N88">
            <v>3411.2420320649026</v>
          </cell>
          <cell r="O88">
            <v>1.1836584533946586E-2</v>
          </cell>
          <cell r="P88">
            <v>1</v>
          </cell>
          <cell r="Q88">
            <v>1</v>
          </cell>
          <cell r="R88">
            <v>8.5527058306745854E-2</v>
          </cell>
          <cell r="S88" t="str">
            <v>n.a.</v>
          </cell>
          <cell r="T88">
            <v>6.2525611262149006E-2</v>
          </cell>
          <cell r="U88">
            <v>6.2525611262149006E-2</v>
          </cell>
          <cell r="V88">
            <v>11.576614481409001</v>
          </cell>
          <cell r="W88">
            <v>3.3524461839530337</v>
          </cell>
          <cell r="X88">
            <v>1.9590019569471622</v>
          </cell>
          <cell r="Y88">
            <v>1.0309114476184253</v>
          </cell>
          <cell r="Z88">
            <v>1.19653196616665E-2</v>
          </cell>
          <cell r="AA88">
            <v>221.4401112392419</v>
          </cell>
          <cell r="AB88">
            <v>52.030693451806066</v>
          </cell>
          <cell r="AC88">
            <v>213.2899932179933</v>
          </cell>
          <cell r="AD88">
            <v>221.25886884691377</v>
          </cell>
          <cell r="AE88">
            <v>213.2899932179933</v>
          </cell>
          <cell r="AF88">
            <v>1</v>
          </cell>
          <cell r="AG88">
            <v>1</v>
          </cell>
          <cell r="AH88">
            <v>1</v>
          </cell>
          <cell r="AI88">
            <v>1</v>
          </cell>
          <cell r="AJ88">
            <v>1</v>
          </cell>
          <cell r="AL88" t="str">
            <v>A développer</v>
          </cell>
          <cell r="AM88" t="str">
            <v>Valeur à créer</v>
          </cell>
        </row>
        <row r="89">
          <cell r="C89">
            <v>35</v>
          </cell>
          <cell r="D89" t="str">
            <v xml:space="preserve">Meylan (Grenoble) </v>
          </cell>
          <cell r="E89" t="str">
            <v>France</v>
          </cell>
          <cell r="F89">
            <v>1601.8</v>
          </cell>
          <cell r="G89">
            <v>1601.8</v>
          </cell>
          <cell r="H89">
            <v>0</v>
          </cell>
          <cell r="I89">
            <v>12</v>
          </cell>
          <cell r="J89">
            <v>12</v>
          </cell>
          <cell r="K89">
            <v>0</v>
          </cell>
          <cell r="L89">
            <v>133.48333333333332</v>
          </cell>
          <cell r="M89">
            <v>12.73</v>
          </cell>
          <cell r="N89">
            <v>7947.3092770633039</v>
          </cell>
          <cell r="O89">
            <v>9.4802894876771134E-3</v>
          </cell>
          <cell r="P89">
            <v>1</v>
          </cell>
          <cell r="Q89">
            <v>1</v>
          </cell>
          <cell r="R89">
            <v>6.8187366979695893E-2</v>
          </cell>
          <cell r="S89" t="str">
            <v>n.a.</v>
          </cell>
          <cell r="T89">
            <v>5.7385140379369412E-2</v>
          </cell>
          <cell r="U89">
            <v>5.6269139362146024E-2</v>
          </cell>
          <cell r="V89">
            <v>11.880136986301373</v>
          </cell>
          <cell r="W89">
            <v>4.5111872146118719</v>
          </cell>
          <cell r="X89">
            <v>2.8860730593607307</v>
          </cell>
          <cell r="Y89">
            <v>0.75879175742232874</v>
          </cell>
          <cell r="Z89">
            <v>8.8069503497805526E-3</v>
          </cell>
          <cell r="AA89">
            <v>472.38797891434621</v>
          </cell>
          <cell r="AB89">
            <v>84.09846422774379</v>
          </cell>
          <cell r="AC89">
            <v>447.18825326515099</v>
          </cell>
          <cell r="AD89">
            <v>473.71192247616983</v>
          </cell>
          <cell r="AE89">
            <v>447.18825326515105</v>
          </cell>
          <cell r="AF89">
            <v>1</v>
          </cell>
          <cell r="AG89">
            <v>1</v>
          </cell>
          <cell r="AH89">
            <v>1</v>
          </cell>
          <cell r="AI89">
            <v>1</v>
          </cell>
          <cell r="AJ89">
            <v>1</v>
          </cell>
          <cell r="AL89" t="str">
            <v>A développer</v>
          </cell>
          <cell r="AM89" t="str">
            <v>Valeur à créer</v>
          </cell>
        </row>
        <row r="90">
          <cell r="C90">
            <v>20</v>
          </cell>
          <cell r="D90" t="str">
            <v>Amiens</v>
          </cell>
          <cell r="E90" t="str">
            <v>France</v>
          </cell>
          <cell r="F90">
            <v>3258</v>
          </cell>
          <cell r="G90">
            <v>3233</v>
          </cell>
          <cell r="H90">
            <v>25</v>
          </cell>
          <cell r="I90">
            <v>21</v>
          </cell>
          <cell r="J90">
            <v>20</v>
          </cell>
          <cell r="K90">
            <v>1</v>
          </cell>
          <cell r="L90">
            <v>155.14285714285714</v>
          </cell>
          <cell r="M90">
            <v>11.941000000000001</v>
          </cell>
          <cell r="N90">
            <v>3665.1319828115411</v>
          </cell>
          <cell r="O90">
            <v>8.8927051667205357E-3</v>
          </cell>
          <cell r="P90">
            <v>1</v>
          </cell>
          <cell r="Q90">
            <v>0.99232658072437074</v>
          </cell>
          <cell r="R90">
            <v>8.2271842960140687E-2</v>
          </cell>
          <cell r="S90">
            <v>0.63912068782941533</v>
          </cell>
          <cell r="T90">
            <v>6.4363954861401895E-2</v>
          </cell>
          <cell r="U90">
            <v>6.5201405661167403E-2</v>
          </cell>
          <cell r="V90">
            <v>10.954931506849316</v>
          </cell>
          <cell r="W90">
            <v>2.7680821917808225</v>
          </cell>
          <cell r="X90">
            <v>2.1679452054794526</v>
          </cell>
          <cell r="Y90">
            <v>0.83699820418848159</v>
          </cell>
          <cell r="Z90">
            <v>9.7146569596177935E-3</v>
          </cell>
          <cell r="AA90">
            <v>255.64827513176613</v>
          </cell>
          <cell r="AB90">
            <v>69.449019486544998</v>
          </cell>
          <cell r="AC90">
            <v>237.72656510980514</v>
          </cell>
          <cell r="AD90">
            <v>256.90552614747747</v>
          </cell>
          <cell r="AE90">
            <v>238.97175721301411</v>
          </cell>
          <cell r="AF90">
            <v>1</v>
          </cell>
          <cell r="AG90">
            <v>1</v>
          </cell>
          <cell r="AH90">
            <v>1</v>
          </cell>
          <cell r="AI90">
            <v>1</v>
          </cell>
          <cell r="AJ90">
            <v>1</v>
          </cell>
          <cell r="AL90" t="str">
            <v>A développer</v>
          </cell>
          <cell r="AM90" t="str">
            <v>Valeur à créer</v>
          </cell>
        </row>
        <row r="91">
          <cell r="C91">
            <v>15</v>
          </cell>
          <cell r="D91" t="str">
            <v>Guichainville (Évreux)</v>
          </cell>
          <cell r="E91" t="str">
            <v>France</v>
          </cell>
          <cell r="F91">
            <v>2068.1999999999998</v>
          </cell>
          <cell r="G91">
            <v>2068.1999999999998</v>
          </cell>
          <cell r="H91">
            <v>0</v>
          </cell>
          <cell r="I91">
            <v>16</v>
          </cell>
          <cell r="J91">
            <v>16</v>
          </cell>
          <cell r="K91">
            <v>0</v>
          </cell>
          <cell r="L91">
            <v>129.26249999999999</v>
          </cell>
          <cell r="M91">
            <v>10.452</v>
          </cell>
          <cell r="N91">
            <v>5053.6698578474034</v>
          </cell>
          <cell r="O91">
            <v>7.7838166319875238E-3</v>
          </cell>
          <cell r="P91">
            <v>1</v>
          </cell>
          <cell r="Q91">
            <v>1</v>
          </cell>
          <cell r="R91">
            <v>5.3569078567188594E-2</v>
          </cell>
          <cell r="S91" t="str">
            <v>n.a.</v>
          </cell>
          <cell r="T91">
            <v>6.2744002583237646E-2</v>
          </cell>
          <cell r="U91">
            <v>6.2744002583237646E-2</v>
          </cell>
          <cell r="V91">
            <v>11.567808219178085</v>
          </cell>
          <cell r="W91">
            <v>4.2523972602739724</v>
          </cell>
          <cell r="X91">
            <v>1.314212328767123</v>
          </cell>
          <cell r="Y91">
            <v>0.68823800000000002</v>
          </cell>
          <cell r="Z91">
            <v>7.9880650198716884E-3</v>
          </cell>
          <cell r="AA91">
            <v>332.76157960400354</v>
          </cell>
          <cell r="AB91">
            <v>69.782980369403347</v>
          </cell>
          <cell r="AC91">
            <v>317.08747461560779</v>
          </cell>
          <cell r="AD91">
            <v>332.77149211875064</v>
          </cell>
          <cell r="AE91">
            <v>317.08747461560773</v>
          </cell>
          <cell r="AF91">
            <v>1</v>
          </cell>
          <cell r="AG91">
            <v>1</v>
          </cell>
          <cell r="AH91">
            <v>1</v>
          </cell>
          <cell r="AI91">
            <v>1</v>
          </cell>
          <cell r="AJ91">
            <v>1</v>
          </cell>
          <cell r="AL91" t="str">
            <v>A développer</v>
          </cell>
          <cell r="AM91" t="str">
            <v>Valeur à créer</v>
          </cell>
        </row>
        <row r="92">
          <cell r="C92">
            <v>26</v>
          </cell>
          <cell r="D92" t="str">
            <v xml:space="preserve">Épinal, Jeuxey </v>
          </cell>
          <cell r="E92" t="str">
            <v>France</v>
          </cell>
          <cell r="F92">
            <v>1917</v>
          </cell>
          <cell r="G92">
            <v>1917</v>
          </cell>
          <cell r="H92">
            <v>0</v>
          </cell>
          <cell r="I92">
            <v>10</v>
          </cell>
          <cell r="J92">
            <v>10</v>
          </cell>
          <cell r="K92">
            <v>0</v>
          </cell>
          <cell r="L92">
            <v>191.7</v>
          </cell>
          <cell r="M92">
            <v>8.391</v>
          </cell>
          <cell r="N92">
            <v>4377.1517996870116</v>
          </cell>
          <cell r="O92">
            <v>6.2489480825686297E-3</v>
          </cell>
          <cell r="P92">
            <v>1</v>
          </cell>
          <cell r="Q92">
            <v>1</v>
          </cell>
          <cell r="R92">
            <v>9.6632076667719363E-2</v>
          </cell>
          <cell r="S92" t="str">
            <v>n.a.</v>
          </cell>
          <cell r="T92">
            <v>6.7618937146943142E-2</v>
          </cell>
          <cell r="U92">
            <v>6.7618937146943156E-2</v>
          </cell>
          <cell r="V92">
            <v>10.768493150684932</v>
          </cell>
          <cell r="W92">
            <v>3.9769863013698625</v>
          </cell>
          <cell r="X92">
            <v>1.0126027397260273</v>
          </cell>
          <cell r="Y92">
            <v>0.61468499999999993</v>
          </cell>
          <cell r="Z92">
            <v>7.1343688473171031E-3</v>
          </cell>
          <cell r="AA92">
            <v>320.22041839123625</v>
          </cell>
          <cell r="AB92">
            <v>58.593635889410535</v>
          </cell>
          <cell r="AC92">
            <v>295.97835242566509</v>
          </cell>
          <cell r="AD92">
            <v>320.64945226917052</v>
          </cell>
          <cell r="AE92">
            <v>295.97835242566509</v>
          </cell>
          <cell r="AF92">
            <v>1</v>
          </cell>
          <cell r="AG92">
            <v>1</v>
          </cell>
          <cell r="AH92">
            <v>1</v>
          </cell>
          <cell r="AI92">
            <v>1</v>
          </cell>
          <cell r="AJ92">
            <v>1</v>
          </cell>
          <cell r="AL92" t="str">
            <v>A développer</v>
          </cell>
          <cell r="AM92" t="str">
            <v>Valeur à créer</v>
          </cell>
        </row>
        <row r="93">
          <cell r="C93">
            <v>1</v>
          </cell>
          <cell r="D93" t="str">
            <v>Antibes</v>
          </cell>
          <cell r="E93" t="str">
            <v>France</v>
          </cell>
          <cell r="F93">
            <v>4160.3599999999997</v>
          </cell>
          <cell r="G93">
            <v>4160.3599999999997</v>
          </cell>
          <cell r="H93">
            <v>0</v>
          </cell>
          <cell r="I93">
            <v>31</v>
          </cell>
          <cell r="J93">
            <v>31</v>
          </cell>
          <cell r="K93">
            <v>0</v>
          </cell>
          <cell r="L93">
            <v>134.20516129032256</v>
          </cell>
          <cell r="M93">
            <v>55.65</v>
          </cell>
          <cell r="N93">
            <v>13376.246286379064</v>
          </cell>
          <cell r="O93">
            <v>4.144368499522634E-2</v>
          </cell>
          <cell r="P93">
            <v>1</v>
          </cell>
          <cell r="Q93">
            <v>1</v>
          </cell>
          <cell r="R93">
            <v>7.1479545886467488E-2</v>
          </cell>
          <cell r="S93" t="str">
            <v>n.a.</v>
          </cell>
          <cell r="T93">
            <v>4.6751276725754388E-2</v>
          </cell>
          <cell r="U93">
            <v>4.7055579262388937E-2</v>
          </cell>
          <cell r="V93">
            <v>11.682898806893499</v>
          </cell>
          <cell r="W93">
            <v>5.1924878479893941</v>
          </cell>
          <cell r="X93">
            <v>1.1592576226248346</v>
          </cell>
          <cell r="Y93">
            <v>2.7400948858135541</v>
          </cell>
          <cell r="Z93">
            <v>3.1803033410675606E-2</v>
          </cell>
          <cell r="AA93">
            <v>642.92514433750921</v>
          </cell>
          <cell r="AB93">
            <v>99.551481121825987</v>
          </cell>
          <cell r="AC93">
            <v>629.42701736194556</v>
          </cell>
          <cell r="AD93">
            <v>658.61965931158704</v>
          </cell>
          <cell r="AE93">
            <v>629.42701736194579</v>
          </cell>
          <cell r="AF93">
            <v>1</v>
          </cell>
          <cell r="AG93">
            <v>1</v>
          </cell>
          <cell r="AH93">
            <v>1</v>
          </cell>
          <cell r="AI93">
            <v>1</v>
          </cell>
          <cell r="AJ93">
            <v>1</v>
          </cell>
          <cell r="AL93" t="str">
            <v>A renforcer</v>
          </cell>
          <cell r="AM93" t="str">
            <v>Valeur à créer</v>
          </cell>
        </row>
        <row r="94">
          <cell r="C94">
            <v>12</v>
          </cell>
          <cell r="D94" t="str">
            <v xml:space="preserve">Venette (Compiègne) </v>
          </cell>
          <cell r="E94" t="str">
            <v>France</v>
          </cell>
          <cell r="F94">
            <v>5122.8500000000004</v>
          </cell>
          <cell r="G94">
            <v>5122.8500000000004</v>
          </cell>
          <cell r="H94">
            <v>0</v>
          </cell>
          <cell r="I94">
            <v>35</v>
          </cell>
          <cell r="J94">
            <v>35</v>
          </cell>
          <cell r="K94">
            <v>0</v>
          </cell>
          <cell r="L94">
            <v>146.36714285714288</v>
          </cell>
          <cell r="M94">
            <v>48.7</v>
          </cell>
          <cell r="N94">
            <v>9506.4270864850623</v>
          </cell>
          <cell r="O94">
            <v>3.6267878872731765E-2</v>
          </cell>
          <cell r="P94">
            <v>1</v>
          </cell>
          <cell r="Q94">
            <v>1</v>
          </cell>
          <cell r="R94">
            <v>8.9381313949876667E-2</v>
          </cell>
          <cell r="S94" t="str">
            <v>n.a.</v>
          </cell>
          <cell r="T94">
            <v>5.3455573457815819E-2</v>
          </cell>
          <cell r="U94">
            <v>5.3504065200345105E-2</v>
          </cell>
          <cell r="V94">
            <v>11.662465753424653</v>
          </cell>
          <cell r="W94">
            <v>3.9672798434442273</v>
          </cell>
          <cell r="X94">
            <v>1.4235616438356162</v>
          </cell>
          <cell r="Y94">
            <v>2.7420280077441159</v>
          </cell>
          <cell r="Z94">
            <v>3.1825470276516596E-2</v>
          </cell>
          <cell r="AA94">
            <v>527.37792156631554</v>
          </cell>
          <cell r="AB94">
            <v>82.017626906897519</v>
          </cell>
          <cell r="AC94">
            <v>508.63249465762351</v>
          </cell>
          <cell r="AD94">
            <v>535.25440091826147</v>
          </cell>
          <cell r="AE94">
            <v>508.63249465762351</v>
          </cell>
          <cell r="AF94">
            <v>1</v>
          </cell>
          <cell r="AG94">
            <v>1</v>
          </cell>
          <cell r="AH94">
            <v>1</v>
          </cell>
          <cell r="AI94">
            <v>1</v>
          </cell>
          <cell r="AJ94">
            <v>1</v>
          </cell>
          <cell r="AL94" t="str">
            <v>A renforcer</v>
          </cell>
          <cell r="AM94" t="str">
            <v>Valeur à créer</v>
          </cell>
        </row>
        <row r="95">
          <cell r="C95">
            <v>13</v>
          </cell>
          <cell r="D95" t="str">
            <v>Langueux (Saint-Brieuc)</v>
          </cell>
          <cell r="E95" t="str">
            <v>France</v>
          </cell>
          <cell r="F95">
            <v>6017.48</v>
          </cell>
          <cell r="G95">
            <v>6017.48</v>
          </cell>
          <cell r="H95">
            <v>0</v>
          </cell>
          <cell r="I95">
            <v>37</v>
          </cell>
          <cell r="J95">
            <v>37</v>
          </cell>
          <cell r="K95">
            <v>0</v>
          </cell>
          <cell r="L95">
            <v>162.63459459459457</v>
          </cell>
          <cell r="M95">
            <v>40.966999999999999</v>
          </cell>
          <cell r="N95">
            <v>6807.9993618591179</v>
          </cell>
          <cell r="O95">
            <v>3.0508956751112981E-2</v>
          </cell>
          <cell r="P95">
            <v>1</v>
          </cell>
          <cell r="Q95">
            <v>1</v>
          </cell>
          <cell r="R95">
            <v>8.3519441516098039E-2</v>
          </cell>
          <cell r="S95" t="str">
            <v>n.a.</v>
          </cell>
          <cell r="T95">
            <v>5.5286385594778817E-2</v>
          </cell>
          <cell r="U95">
            <v>5.5286385594778817E-2</v>
          </cell>
          <cell r="V95">
            <v>11.541503146982592</v>
          </cell>
          <cell r="W95">
            <v>5.428285820066642</v>
          </cell>
          <cell r="X95">
            <v>1.3505368382080709</v>
          </cell>
          <cell r="Y95">
            <v>2.3409358054837139</v>
          </cell>
          <cell r="Z95">
            <v>2.7170175755406721E-2</v>
          </cell>
          <cell r="AA95">
            <v>388.43018581997791</v>
          </cell>
          <cell r="AB95">
            <v>75.394174970253331</v>
          </cell>
          <cell r="AC95">
            <v>376.38967784875132</v>
          </cell>
          <cell r="AD95">
            <v>389.02261502883505</v>
          </cell>
          <cell r="AE95">
            <v>376.38967784875126</v>
          </cell>
          <cell r="AF95">
            <v>1</v>
          </cell>
          <cell r="AG95">
            <v>1</v>
          </cell>
          <cell r="AH95">
            <v>1</v>
          </cell>
          <cell r="AI95">
            <v>1</v>
          </cell>
          <cell r="AJ95">
            <v>1</v>
          </cell>
          <cell r="AL95" t="str">
            <v>A renforcer</v>
          </cell>
          <cell r="AM95" t="str">
            <v>Asset Management</v>
          </cell>
        </row>
        <row r="96">
          <cell r="C96">
            <v>14</v>
          </cell>
          <cell r="D96" t="str">
            <v>Marzy (Nevers)</v>
          </cell>
          <cell r="E96" t="str">
            <v>France</v>
          </cell>
          <cell r="F96">
            <v>7858.13</v>
          </cell>
          <cell r="G96">
            <v>7841.03</v>
          </cell>
          <cell r="H96">
            <v>17.100000000000001</v>
          </cell>
          <cell r="I96">
            <v>38</v>
          </cell>
          <cell r="J96">
            <v>37</v>
          </cell>
          <cell r="K96">
            <v>1</v>
          </cell>
          <cell r="L96">
            <v>206.7928947368421</v>
          </cell>
          <cell r="M96">
            <v>30.78</v>
          </cell>
          <cell r="N96">
            <v>3916.9624325380214</v>
          </cell>
          <cell r="O96">
            <v>2.2922491000055108E-2</v>
          </cell>
          <cell r="P96">
            <v>0.99610334365471065</v>
          </cell>
          <cell r="Q96">
            <v>0.99765371912959833</v>
          </cell>
          <cell r="R96">
            <v>8.3874799007838119E-2</v>
          </cell>
          <cell r="S96">
            <v>0.586081807342133</v>
          </cell>
          <cell r="T96">
            <v>6.1653202758714984E-2</v>
          </cell>
          <cell r="U96">
            <v>6.1666025307875114E-2</v>
          </cell>
          <cell r="V96">
            <v>11.843317289892624</v>
          </cell>
          <cell r="W96">
            <v>4.2068122917437991</v>
          </cell>
          <cell r="X96">
            <v>1.9357275083302481</v>
          </cell>
          <cell r="Y96">
            <v>2.0027123936080522</v>
          </cell>
          <cell r="Z96">
            <v>2.3244570651786131E-2</v>
          </cell>
          <cell r="AA96">
            <v>250.54140419128606</v>
          </cell>
          <cell r="AB96">
            <v>59.436259011890058</v>
          </cell>
          <cell r="AC96">
            <v>239.73584830324944</v>
          </cell>
          <cell r="AD96">
            <v>254.85864876351656</v>
          </cell>
          <cell r="AE96">
            <v>241.5435044948857</v>
          </cell>
          <cell r="AF96">
            <v>1</v>
          </cell>
          <cell r="AG96">
            <v>1</v>
          </cell>
          <cell r="AH96">
            <v>1</v>
          </cell>
          <cell r="AI96">
            <v>1</v>
          </cell>
          <cell r="AJ96">
            <v>0.99610334365471065</v>
          </cell>
          <cell r="AL96" t="str">
            <v>A renforcer</v>
          </cell>
          <cell r="AM96" t="str">
            <v>Asset Management</v>
          </cell>
        </row>
        <row r="97">
          <cell r="C97">
            <v>21</v>
          </cell>
          <cell r="D97" t="str">
            <v>Angoulins</v>
          </cell>
          <cell r="E97" t="str">
            <v>France</v>
          </cell>
          <cell r="F97">
            <v>4088</v>
          </cell>
          <cell r="G97">
            <v>4088</v>
          </cell>
          <cell r="H97">
            <v>0</v>
          </cell>
          <cell r="I97">
            <v>30</v>
          </cell>
          <cell r="J97">
            <v>30</v>
          </cell>
          <cell r="K97">
            <v>0</v>
          </cell>
          <cell r="L97">
            <v>136.26666666666668</v>
          </cell>
          <cell r="M97">
            <v>24.638000000000002</v>
          </cell>
          <cell r="N97">
            <v>6026.9080234833664</v>
          </cell>
          <cell r="O97">
            <v>1.8348418884319616E-2</v>
          </cell>
          <cell r="P97">
            <v>1</v>
          </cell>
          <cell r="Q97">
            <v>1</v>
          </cell>
          <cell r="R97">
            <v>9.578418758778233E-2</v>
          </cell>
          <cell r="S97" t="str">
            <v>n.a.</v>
          </cell>
          <cell r="T97">
            <v>5.9472253027463985E-2</v>
          </cell>
          <cell r="U97">
            <v>5.9472253027463978E-2</v>
          </cell>
          <cell r="V97">
            <v>11.93872146118721</v>
          </cell>
          <cell r="W97">
            <v>6.1912328767123297</v>
          </cell>
          <cell r="X97">
            <v>2.0565296803652968</v>
          </cell>
          <cell r="Y97">
            <v>1.5171752054933867</v>
          </cell>
          <cell r="Z97">
            <v>1.7609161638878358E-2</v>
          </cell>
          <cell r="AA97">
            <v>371.11655398067506</v>
          </cell>
          <cell r="AB97">
            <v>102.20998043052839</v>
          </cell>
          <cell r="AC97">
            <v>358.43379894585559</v>
          </cell>
          <cell r="AD97">
            <v>371.12896416178734</v>
          </cell>
          <cell r="AE97">
            <v>358.43379894585559</v>
          </cell>
          <cell r="AF97">
            <v>1</v>
          </cell>
          <cell r="AG97">
            <v>1</v>
          </cell>
          <cell r="AH97">
            <v>1</v>
          </cell>
          <cell r="AI97">
            <v>1</v>
          </cell>
          <cell r="AJ97">
            <v>1</v>
          </cell>
          <cell r="AL97" t="str">
            <v>A renforcer</v>
          </cell>
          <cell r="AM97" t="str">
            <v>Asset Management</v>
          </cell>
        </row>
        <row r="98">
          <cell r="C98">
            <v>49</v>
          </cell>
          <cell r="D98" t="str">
            <v xml:space="preserve">Athis-Mons </v>
          </cell>
          <cell r="E98" t="str">
            <v>France</v>
          </cell>
          <cell r="F98">
            <v>3687.54</v>
          </cell>
          <cell r="G98">
            <v>3517.04</v>
          </cell>
          <cell r="H98">
            <v>170.5</v>
          </cell>
          <cell r="I98">
            <v>23</v>
          </cell>
          <cell r="J98">
            <v>21</v>
          </cell>
          <cell r="K98">
            <v>2</v>
          </cell>
          <cell r="L98">
            <v>160.32782608695652</v>
          </cell>
          <cell r="M98">
            <v>21.9</v>
          </cell>
          <cell r="N98">
            <v>5938.9186286792819</v>
          </cell>
          <cell r="O98">
            <v>1.630937468814837E-2</v>
          </cell>
          <cell r="P98">
            <v>0.93079438241364743</v>
          </cell>
          <cell r="Q98">
            <v>0.95376321341599002</v>
          </cell>
          <cell r="R98">
            <v>0.12216279121009574</v>
          </cell>
          <cell r="S98">
            <v>0.7273911923776416</v>
          </cell>
          <cell r="T98">
            <v>6.3768113301600066E-2</v>
          </cell>
          <cell r="U98">
            <v>6.4206219255340161E-2</v>
          </cell>
          <cell r="V98">
            <v>11.434050880626227</v>
          </cell>
          <cell r="W98">
            <v>4.3590345727332034</v>
          </cell>
          <cell r="X98">
            <v>2.2630136986301363</v>
          </cell>
          <cell r="Y98">
            <v>1.4961462562133994</v>
          </cell>
          <cell r="Z98">
            <v>1.7365088201857847E-2</v>
          </cell>
          <cell r="AA98">
            <v>393.21786628414799</v>
          </cell>
          <cell r="AB98">
            <v>92.626754316129464</v>
          </cell>
          <cell r="AC98">
            <v>377.01807664600045</v>
          </cell>
          <cell r="AD98">
            <v>405.73017681527506</v>
          </cell>
          <cell r="AE98">
            <v>381.31551161260603</v>
          </cell>
          <cell r="AF98">
            <v>1</v>
          </cell>
          <cell r="AG98">
            <v>1</v>
          </cell>
          <cell r="AH98">
            <v>1</v>
          </cell>
          <cell r="AI98">
            <v>0.995</v>
          </cell>
          <cell r="AJ98">
            <v>0.93079438241364743</v>
          </cell>
          <cell r="AL98" t="str">
            <v>A renforcer</v>
          </cell>
          <cell r="AM98" t="str">
            <v>Asset Management</v>
          </cell>
        </row>
        <row r="99">
          <cell r="C99">
            <v>27</v>
          </cell>
          <cell r="D99" t="str">
            <v>Orange</v>
          </cell>
          <cell r="E99" t="str">
            <v>France</v>
          </cell>
          <cell r="F99">
            <v>3984.2</v>
          </cell>
          <cell r="G99">
            <v>3984.2</v>
          </cell>
          <cell r="H99">
            <v>0</v>
          </cell>
          <cell r="I99">
            <v>33</v>
          </cell>
          <cell r="J99">
            <v>33</v>
          </cell>
          <cell r="K99">
            <v>0</v>
          </cell>
          <cell r="L99">
            <v>120.73333333333333</v>
          </cell>
          <cell r="M99">
            <v>21.234999999999999</v>
          </cell>
          <cell r="N99">
            <v>5329.8027207469504</v>
          </cell>
          <cell r="O99">
            <v>1.5814135685060762E-2</v>
          </cell>
          <cell r="P99">
            <v>1</v>
          </cell>
          <cell r="Q99">
            <v>1</v>
          </cell>
          <cell r="R99">
            <v>0.12071443580173774</v>
          </cell>
          <cell r="S99" t="str">
            <v>n.a.</v>
          </cell>
          <cell r="T99">
            <v>6.5993484962730428E-2</v>
          </cell>
          <cell r="U99">
            <v>6.6777675960825442E-2</v>
          </cell>
          <cell r="V99">
            <v>11.634703196347028</v>
          </cell>
          <cell r="W99">
            <v>4.237027812370278</v>
          </cell>
          <cell r="X99">
            <v>1.4252386882523871</v>
          </cell>
          <cell r="Y99">
            <v>1.489897129480156</v>
          </cell>
          <cell r="Z99">
            <v>1.7292557433922093E-2</v>
          </cell>
          <cell r="AA99">
            <v>373.52089871467297</v>
          </cell>
          <cell r="AB99">
            <v>83.999472918026186</v>
          </cell>
          <cell r="AC99">
            <v>355.91183902116558</v>
          </cell>
          <cell r="AD99">
            <v>373.95139036196878</v>
          </cell>
          <cell r="AE99">
            <v>355.91183902116563</v>
          </cell>
          <cell r="AF99">
            <v>1</v>
          </cell>
          <cell r="AG99">
            <v>1</v>
          </cell>
          <cell r="AH99">
            <v>1</v>
          </cell>
          <cell r="AI99">
            <v>1</v>
          </cell>
          <cell r="AJ99">
            <v>1</v>
          </cell>
          <cell r="AL99" t="str">
            <v>A renforcer</v>
          </cell>
          <cell r="AM99" t="str">
            <v>Asset Management</v>
          </cell>
        </row>
        <row r="100">
          <cell r="C100">
            <v>43</v>
          </cell>
          <cell r="D100" t="str">
            <v>Tinqueux (Reims), Mont Saint-Pierre</v>
          </cell>
          <cell r="E100" t="str">
            <v>France</v>
          </cell>
          <cell r="F100">
            <v>5910.3</v>
          </cell>
          <cell r="G100">
            <v>3871.6000000000004</v>
          </cell>
          <cell r="H100">
            <v>2038.7</v>
          </cell>
          <cell r="I100">
            <v>19</v>
          </cell>
          <cell r="J100">
            <v>16</v>
          </cell>
          <cell r="K100">
            <v>3</v>
          </cell>
          <cell r="L100">
            <v>311.06842105263161</v>
          </cell>
          <cell r="M100">
            <v>20.11</v>
          </cell>
          <cell r="N100">
            <v>3402.5345583134526</v>
          </cell>
          <cell r="O100">
            <v>1.4976325341491495E-2</v>
          </cell>
          <cell r="P100">
            <v>0.82241015783333349</v>
          </cell>
          <cell r="Q100">
            <v>0.66298580000991858</v>
          </cell>
          <cell r="R100">
            <v>7.3936266038787057E-2</v>
          </cell>
          <cell r="S100">
            <v>0.58606853406337789</v>
          </cell>
          <cell r="T100">
            <v>4.009090520078052E-2</v>
          </cell>
          <cell r="U100">
            <v>7.7614525290288242E-2</v>
          </cell>
          <cell r="V100">
            <v>11.817808219178085</v>
          </cell>
          <cell r="W100">
            <v>2.5308219178082196</v>
          </cell>
          <cell r="X100">
            <v>0.84297945205479474</v>
          </cell>
          <cell r="Y100">
            <v>1.6814953964269073</v>
          </cell>
          <cell r="Z100">
            <v>1.9516351258246502E-2</v>
          </cell>
          <cell r="AA100">
            <v>230.21723883614001</v>
          </cell>
          <cell r="AB100">
            <v>53.308174914763924</v>
          </cell>
          <cell r="AC100">
            <v>208.24158063531777</v>
          </cell>
          <cell r="AD100">
            <v>284.50254579749031</v>
          </cell>
          <cell r="AE100">
            <v>264.0861045272992</v>
          </cell>
          <cell r="AF100">
            <v>1</v>
          </cell>
          <cell r="AG100">
            <v>1</v>
          </cell>
          <cell r="AH100">
            <v>1</v>
          </cell>
          <cell r="AI100">
            <v>0.73599999999999999</v>
          </cell>
          <cell r="AJ100">
            <v>0.82241015783333349</v>
          </cell>
          <cell r="AL100" t="str">
            <v>A renforcer</v>
          </cell>
          <cell r="AM100" t="str">
            <v>Asset Management</v>
          </cell>
        </row>
        <row r="101">
          <cell r="C101">
            <v>45</v>
          </cell>
          <cell r="D101" t="str">
            <v>Nantes, La Beaujoire</v>
          </cell>
          <cell r="E101" t="str">
            <v>France</v>
          </cell>
          <cell r="F101">
            <v>3653.39</v>
          </cell>
          <cell r="G101">
            <v>3653.39</v>
          </cell>
          <cell r="H101">
            <v>0</v>
          </cell>
          <cell r="I101">
            <v>32</v>
          </cell>
          <cell r="J101">
            <v>32</v>
          </cell>
          <cell r="K101">
            <v>0</v>
          </cell>
          <cell r="L101">
            <v>114.1684375</v>
          </cell>
          <cell r="M101">
            <v>19.094999999999999</v>
          </cell>
          <cell r="N101">
            <v>5226.6525063023655</v>
          </cell>
          <cell r="O101">
            <v>1.4220434231515668E-2</v>
          </cell>
          <cell r="P101">
            <v>1</v>
          </cell>
          <cell r="Q101">
            <v>1</v>
          </cell>
          <cell r="R101">
            <v>8.4460119279212556E-2</v>
          </cell>
          <cell r="S101" t="str">
            <v>n.a.</v>
          </cell>
          <cell r="T101">
            <v>6.1849639723173221E-2</v>
          </cell>
          <cell r="U101">
            <v>6.1849639723173221E-2</v>
          </cell>
          <cell r="V101">
            <v>11.817979452054789</v>
          </cell>
          <cell r="W101">
            <v>4.9485445205479444</v>
          </cell>
          <cell r="X101">
            <v>2.0417808219178082</v>
          </cell>
          <cell r="Y101">
            <v>1.2297636378345125</v>
          </cell>
          <cell r="Z101">
            <v>1.4273306469703831E-2</v>
          </cell>
          <cell r="AA101">
            <v>336.59835452552284</v>
          </cell>
          <cell r="AB101">
            <v>68.097402686272218</v>
          </cell>
          <cell r="AC101">
            <v>323.26657447302171</v>
          </cell>
          <cell r="AD101">
            <v>336.60891332009788</v>
          </cell>
          <cell r="AE101">
            <v>323.26657447302165</v>
          </cell>
          <cell r="AF101">
            <v>1</v>
          </cell>
          <cell r="AG101">
            <v>1</v>
          </cell>
          <cell r="AH101">
            <v>1</v>
          </cell>
          <cell r="AI101">
            <v>1</v>
          </cell>
          <cell r="AJ101">
            <v>1</v>
          </cell>
          <cell r="AL101" t="str">
            <v>A renforcer</v>
          </cell>
          <cell r="AM101" t="str">
            <v>Valeur à créer</v>
          </cell>
        </row>
        <row r="102">
          <cell r="C102">
            <v>24</v>
          </cell>
          <cell r="D102" t="str">
            <v>Lorient, K2</v>
          </cell>
          <cell r="E102" t="str">
            <v>France</v>
          </cell>
          <cell r="F102">
            <v>4565.5</v>
          </cell>
          <cell r="G102">
            <v>4565.5</v>
          </cell>
          <cell r="H102">
            <v>0</v>
          </cell>
          <cell r="I102">
            <v>28</v>
          </cell>
          <cell r="J102">
            <v>28</v>
          </cell>
          <cell r="K102">
            <v>0</v>
          </cell>
          <cell r="L102">
            <v>163.05357142857142</v>
          </cell>
          <cell r="M102">
            <v>18.527999999999999</v>
          </cell>
          <cell r="N102">
            <v>4058.2630599058152</v>
          </cell>
          <cell r="O102">
            <v>1.3798177818356757E-2</v>
          </cell>
          <cell r="P102">
            <v>0.98369367526035656</v>
          </cell>
          <cell r="Q102">
            <v>0.99737159128244446</v>
          </cell>
          <cell r="R102">
            <v>0.11595315751807043</v>
          </cell>
          <cell r="S102" t="str">
            <v>n.a.</v>
          </cell>
          <cell r="T102">
            <v>6.5115549880184628E-2</v>
          </cell>
          <cell r="U102">
            <v>6.5115549880184628E-2</v>
          </cell>
          <cell r="V102">
            <v>11.755381604696669</v>
          </cell>
          <cell r="W102">
            <v>4.1839530332681019</v>
          </cell>
          <cell r="X102">
            <v>1.7547945205479458</v>
          </cell>
          <cell r="Y102">
            <v>1.2632584051365467</v>
          </cell>
          <cell r="Z102">
            <v>1.4662064979164398E-2</v>
          </cell>
          <cell r="AA102">
            <v>276.6876424582191</v>
          </cell>
          <cell r="AB102">
            <v>62.798050596867789</v>
          </cell>
          <cell r="AC102">
            <v>264.25603070420777</v>
          </cell>
          <cell r="AD102">
            <v>276.69661704885482</v>
          </cell>
          <cell r="AE102">
            <v>264.25603070420783</v>
          </cell>
          <cell r="AF102">
            <v>1</v>
          </cell>
          <cell r="AG102">
            <v>1</v>
          </cell>
          <cell r="AH102">
            <v>1</v>
          </cell>
          <cell r="AI102">
            <v>1</v>
          </cell>
          <cell r="AJ102">
            <v>0.98369367526035656</v>
          </cell>
          <cell r="AL102" t="str">
            <v>A renforcer</v>
          </cell>
          <cell r="AM102" t="str">
            <v>Valeur à créer</v>
          </cell>
        </row>
        <row r="103">
          <cell r="C103">
            <v>46</v>
          </cell>
          <cell r="D103" t="str">
            <v xml:space="preserve">Saint-Égrève (Grenoble) </v>
          </cell>
          <cell r="E103" t="str">
            <v>France</v>
          </cell>
          <cell r="F103">
            <v>4506.3</v>
          </cell>
          <cell r="G103">
            <v>4506.3</v>
          </cell>
          <cell r="H103">
            <v>0</v>
          </cell>
          <cell r="I103">
            <v>28</v>
          </cell>
          <cell r="J103">
            <v>28</v>
          </cell>
          <cell r="K103">
            <v>0</v>
          </cell>
          <cell r="L103">
            <v>160.93928571428572</v>
          </cell>
          <cell r="M103">
            <v>18.03</v>
          </cell>
          <cell r="N103">
            <v>4001.0651754210776</v>
          </cell>
          <cell r="O103">
            <v>1.3427307106270098E-2</v>
          </cell>
          <cell r="P103">
            <v>1</v>
          </cell>
          <cell r="Q103">
            <v>1</v>
          </cell>
          <cell r="R103">
            <v>0.1108373363806108</v>
          </cell>
          <cell r="S103" t="str">
            <v>n.a.</v>
          </cell>
          <cell r="T103">
            <v>6.5567609788267034E-2</v>
          </cell>
          <cell r="U103">
            <v>6.6087763638625271E-2</v>
          </cell>
          <cell r="V103">
            <v>11.469471624266147</v>
          </cell>
          <cell r="W103">
            <v>5.1436399217221132</v>
          </cell>
          <cell r="X103">
            <v>2.5682974559686889</v>
          </cell>
          <cell r="Y103">
            <v>1.2939200547504601</v>
          </cell>
          <cell r="Z103">
            <v>1.501794078191354E-2</v>
          </cell>
          <cell r="AA103">
            <v>287.32284935468118</v>
          </cell>
          <cell r="AB103">
            <v>74.980977742271946</v>
          </cell>
          <cell r="AC103">
            <v>264.42144961596296</v>
          </cell>
          <cell r="AD103">
            <v>287.13579982479195</v>
          </cell>
          <cell r="AE103">
            <v>264.42144961596296</v>
          </cell>
          <cell r="AF103">
            <v>0.99</v>
          </cell>
          <cell r="AG103">
            <v>1</v>
          </cell>
          <cell r="AH103">
            <v>1</v>
          </cell>
          <cell r="AI103">
            <v>1</v>
          </cell>
          <cell r="AJ103">
            <v>1</v>
          </cell>
          <cell r="AL103" t="str">
            <v>A renforcer</v>
          </cell>
          <cell r="AM103" t="str">
            <v>Asset Management</v>
          </cell>
        </row>
        <row r="104">
          <cell r="C104">
            <v>38</v>
          </cell>
          <cell r="D104" t="str">
            <v xml:space="preserve">Montpellier, Saint-Jean-de-Védas </v>
          </cell>
          <cell r="E104" t="str">
            <v>France</v>
          </cell>
          <cell r="F104">
            <v>2330.8000000000002</v>
          </cell>
          <cell r="G104">
            <v>2330.8000000000002</v>
          </cell>
          <cell r="H104">
            <v>0</v>
          </cell>
          <cell r="I104">
            <v>28</v>
          </cell>
          <cell r="J104">
            <v>28</v>
          </cell>
          <cell r="K104">
            <v>0</v>
          </cell>
          <cell r="L104">
            <v>83.242857142857147</v>
          </cell>
          <cell r="M104">
            <v>16.734999999999999</v>
          </cell>
          <cell r="N104">
            <v>7179.9382186373768</v>
          </cell>
          <cell r="O104">
            <v>1.2462894310783698E-2</v>
          </cell>
          <cell r="P104">
            <v>1</v>
          </cell>
          <cell r="Q104">
            <v>1</v>
          </cell>
          <cell r="R104">
            <v>8.649465258303915E-2</v>
          </cell>
          <cell r="S104" t="str">
            <v>n.a.</v>
          </cell>
          <cell r="T104">
            <v>6.1122534758243863E-2</v>
          </cell>
          <cell r="U104">
            <v>6.1722914752146876E-2</v>
          </cell>
          <cell r="V104">
            <v>10.897847358121334</v>
          </cell>
          <cell r="W104">
            <v>5.9454990215264187</v>
          </cell>
          <cell r="X104">
            <v>1.3010763209393346</v>
          </cell>
          <cell r="Y104">
            <v>1.0812511030127521</v>
          </cell>
          <cell r="Z104">
            <v>1.2549589115500517E-2</v>
          </cell>
          <cell r="AA104">
            <v>459.21418173674294</v>
          </cell>
          <cell r="AB104">
            <v>119.51778725262922</v>
          </cell>
          <cell r="AC104">
            <v>443.16671459463623</v>
          </cell>
          <cell r="AD104">
            <v>463.89698945115498</v>
          </cell>
          <cell r="AE104">
            <v>443.16671459463612</v>
          </cell>
          <cell r="AF104">
            <v>1</v>
          </cell>
          <cell r="AG104">
            <v>1</v>
          </cell>
          <cell r="AH104">
            <v>1</v>
          </cell>
          <cell r="AI104">
            <v>1</v>
          </cell>
          <cell r="AJ104">
            <v>1</v>
          </cell>
          <cell r="AL104" t="str">
            <v>A renforcer</v>
          </cell>
          <cell r="AM104" t="str">
            <v>Valeur à créer</v>
          </cell>
        </row>
        <row r="105">
          <cell r="C105">
            <v>44</v>
          </cell>
          <cell r="D105" t="str">
            <v xml:space="preserve">Charleville-Mézières, La Croisette </v>
          </cell>
          <cell r="E105" t="str">
            <v>France</v>
          </cell>
          <cell r="F105">
            <v>2470.3000000000002</v>
          </cell>
          <cell r="G105">
            <v>2470.3000000000002</v>
          </cell>
          <cell r="H105">
            <v>0</v>
          </cell>
          <cell r="I105">
            <v>23</v>
          </cell>
          <cell r="J105">
            <v>23</v>
          </cell>
          <cell r="K105">
            <v>0</v>
          </cell>
          <cell r="L105">
            <v>107.40434782608696</v>
          </cell>
          <cell r="M105">
            <v>14.224</v>
          </cell>
          <cell r="N105">
            <v>5758.0051005950691</v>
          </cell>
          <cell r="O105">
            <v>1.0592901623937098E-2</v>
          </cell>
          <cell r="P105">
            <v>1</v>
          </cell>
          <cell r="Q105">
            <v>1</v>
          </cell>
          <cell r="R105">
            <v>9.8391260932758587E-2</v>
          </cell>
          <cell r="S105" t="str">
            <v>n.a.</v>
          </cell>
          <cell r="T105">
            <v>6.2535497644825647E-2</v>
          </cell>
          <cell r="U105">
            <v>6.2535497644825647E-2</v>
          </cell>
          <cell r="V105">
            <v>11.70113162596784</v>
          </cell>
          <cell r="W105">
            <v>4.7892793329362737</v>
          </cell>
          <cell r="X105">
            <v>2.7455628350208454</v>
          </cell>
          <cell r="Y105">
            <v>0.9306660000000001</v>
          </cell>
          <cell r="Z105">
            <v>1.0801816406219805E-2</v>
          </cell>
          <cell r="AA105">
            <v>376.73013890499124</v>
          </cell>
          <cell r="AB105">
            <v>98.441484839897981</v>
          </cell>
          <cell r="AC105">
            <v>360.07971440715698</v>
          </cell>
          <cell r="AD105">
            <v>376.74209610168811</v>
          </cell>
          <cell r="AE105">
            <v>360.07971440715698</v>
          </cell>
          <cell r="AF105">
            <v>1</v>
          </cell>
          <cell r="AG105">
            <v>1</v>
          </cell>
          <cell r="AH105">
            <v>1</v>
          </cell>
          <cell r="AI105">
            <v>1</v>
          </cell>
          <cell r="AJ105">
            <v>1</v>
          </cell>
          <cell r="AL105" t="str">
            <v>A renforcer</v>
          </cell>
          <cell r="AM105" t="str">
            <v>Valeur à créer</v>
          </cell>
        </row>
        <row r="106">
          <cell r="C106">
            <v>55</v>
          </cell>
          <cell r="D106" t="str">
            <v xml:space="preserve">Auchy-les-Mines, Porte de Flandres </v>
          </cell>
          <cell r="E106" t="str">
            <v>France</v>
          </cell>
          <cell r="F106">
            <v>2587.94</v>
          </cell>
          <cell r="G106">
            <v>2581.94</v>
          </cell>
          <cell r="H106">
            <v>6</v>
          </cell>
          <cell r="I106">
            <v>26</v>
          </cell>
          <cell r="J106">
            <v>25</v>
          </cell>
          <cell r="K106">
            <v>1</v>
          </cell>
          <cell r="L106">
            <v>99.536153846153852</v>
          </cell>
          <cell r="M106">
            <v>11.928000000000001</v>
          </cell>
          <cell r="N106">
            <v>4609.0713076810125</v>
          </cell>
          <cell r="O106">
            <v>8.8830238027504012E-3</v>
          </cell>
          <cell r="P106">
            <v>0.99915120938798629</v>
          </cell>
          <cell r="Q106">
            <v>0.99768155366816846</v>
          </cell>
          <cell r="R106">
            <v>0.12756083299851056</v>
          </cell>
          <cell r="S106">
            <v>0.9680474429447109</v>
          </cell>
          <cell r="T106">
            <v>5.9886277297116035E-2</v>
          </cell>
          <cell r="U106">
            <v>6.0037182729711598E-2</v>
          </cell>
          <cell r="V106">
            <v>11.005150684931509</v>
          </cell>
          <cell r="W106">
            <v>5.2901917808219183</v>
          </cell>
          <cell r="X106">
            <v>1.128767123287671</v>
          </cell>
          <cell r="Y106">
            <v>0.7517378167539267</v>
          </cell>
          <cell r="Z106">
            <v>8.72507847303804E-3</v>
          </cell>
          <cell r="AA106">
            <v>290.41423288341326</v>
          </cell>
          <cell r="AB106">
            <v>43.109921222026848</v>
          </cell>
          <cell r="AC106">
            <v>276.66154736361034</v>
          </cell>
          <cell r="AD106">
            <v>290.47729729202638</v>
          </cell>
          <cell r="AE106">
            <v>276.71565631351575</v>
          </cell>
          <cell r="AF106">
            <v>0.98899999999999999</v>
          </cell>
          <cell r="AG106">
            <v>0.98899999999999999</v>
          </cell>
          <cell r="AH106">
            <v>0.95099999999999996</v>
          </cell>
          <cell r="AI106">
            <v>0.999</v>
          </cell>
          <cell r="AJ106">
            <v>0.99915120938798629</v>
          </cell>
          <cell r="AL106" t="str">
            <v>A renforcer</v>
          </cell>
          <cell r="AM106" t="str">
            <v>Asset Management</v>
          </cell>
        </row>
        <row r="107">
          <cell r="C107">
            <v>40</v>
          </cell>
          <cell r="D107" t="str">
            <v>Libourne, Verdet</v>
          </cell>
          <cell r="E107" t="str">
            <v>France</v>
          </cell>
          <cell r="F107">
            <v>2647.91</v>
          </cell>
          <cell r="G107">
            <v>2647.91</v>
          </cell>
          <cell r="H107">
            <v>0</v>
          </cell>
          <cell r="I107">
            <v>13</v>
          </cell>
          <cell r="J107">
            <v>13</v>
          </cell>
          <cell r="K107">
            <v>0</v>
          </cell>
          <cell r="L107">
            <v>203.68538461538461</v>
          </cell>
          <cell r="M107">
            <v>9.766</v>
          </cell>
          <cell r="N107">
            <v>3688.1918192083567</v>
          </cell>
          <cell r="O107">
            <v>7.2729385024866205E-3</v>
          </cell>
          <cell r="P107">
            <v>1</v>
          </cell>
          <cell r="Q107">
            <v>1</v>
          </cell>
          <cell r="R107" t="str">
            <v>n.a.</v>
          </cell>
          <cell r="S107" t="str">
            <v>n.a.</v>
          </cell>
          <cell r="T107">
            <v>6.2599288820627763E-2</v>
          </cell>
          <cell r="U107">
            <v>6.2599288820627763E-2</v>
          </cell>
          <cell r="V107">
            <v>11.312750263435195</v>
          </cell>
          <cell r="W107">
            <v>3.8082191780821919</v>
          </cell>
          <cell r="X107">
            <v>0.80716543730242363</v>
          </cell>
          <cell r="Y107">
            <v>0.64015147080863932</v>
          </cell>
          <cell r="Z107">
            <v>7.4299465757280241E-3</v>
          </cell>
          <cell r="AA107">
            <v>242.64736310486381</v>
          </cell>
          <cell r="AB107">
            <v>52.126212748922732</v>
          </cell>
          <cell r="AC107">
            <v>230.87818491650046</v>
          </cell>
          <cell r="AD107">
            <v>241.75726169267057</v>
          </cell>
          <cell r="AE107">
            <v>230.87818491650046</v>
          </cell>
          <cell r="AF107">
            <v>1</v>
          </cell>
          <cell r="AG107">
            <v>1</v>
          </cell>
          <cell r="AH107">
            <v>1</v>
          </cell>
          <cell r="AI107">
            <v>1</v>
          </cell>
          <cell r="AJ107">
            <v>1</v>
          </cell>
          <cell r="AL107" t="str">
            <v>A renforcer</v>
          </cell>
          <cell r="AM107" t="str">
            <v>Asset Management</v>
          </cell>
        </row>
        <row r="108">
          <cell r="C108">
            <v>56</v>
          </cell>
          <cell r="D108" t="str">
            <v>Nimes Sud, Portes de Camargue</v>
          </cell>
          <cell r="E108" t="str">
            <v>France</v>
          </cell>
          <cell r="F108">
            <v>1796</v>
          </cell>
          <cell r="G108">
            <v>1796</v>
          </cell>
          <cell r="H108">
            <v>0</v>
          </cell>
          <cell r="I108">
            <v>18</v>
          </cell>
          <cell r="J108">
            <v>18</v>
          </cell>
          <cell r="K108">
            <v>0</v>
          </cell>
          <cell r="L108">
            <v>99.777777777777771</v>
          </cell>
          <cell r="M108">
            <v>8.65</v>
          </cell>
          <cell r="N108">
            <v>4816.258351893096</v>
          </cell>
          <cell r="O108">
            <v>6.4418306416659096E-3</v>
          </cell>
          <cell r="P108">
            <v>1</v>
          </cell>
          <cell r="Q108">
            <v>1</v>
          </cell>
          <cell r="R108">
            <v>0.1316863048061617</v>
          </cell>
          <cell r="S108" t="str">
            <v>n.a.</v>
          </cell>
          <cell r="T108">
            <v>6.9039954621499589E-2</v>
          </cell>
          <cell r="U108">
            <v>6.8579901698859427E-2</v>
          </cell>
          <cell r="V108">
            <v>11.535312024353125</v>
          </cell>
          <cell r="W108">
            <v>4.1435312024353124</v>
          </cell>
          <cell r="X108">
            <v>1.1130898021308979</v>
          </cell>
          <cell r="Y108">
            <v>0.62174325770288097</v>
          </cell>
          <cell r="Z108">
            <v>7.2162908299126935E-3</v>
          </cell>
          <cell r="AA108">
            <v>343.71453686692655</v>
          </cell>
          <cell r="AB108">
            <v>129.06829621380848</v>
          </cell>
          <cell r="AC108">
            <v>330.29852432913918</v>
          </cell>
          <cell r="AD108">
            <v>346.18221475661522</v>
          </cell>
          <cell r="AE108">
            <v>330.29852432913924</v>
          </cell>
          <cell r="AF108">
            <v>1</v>
          </cell>
          <cell r="AG108">
            <v>1</v>
          </cell>
          <cell r="AH108">
            <v>0.97699999999999998</v>
          </cell>
          <cell r="AI108">
            <v>1</v>
          </cell>
          <cell r="AJ108">
            <v>1</v>
          </cell>
          <cell r="AL108" t="str">
            <v>A renforcer</v>
          </cell>
          <cell r="AM108" t="str">
            <v>Asset Management</v>
          </cell>
        </row>
        <row r="109">
          <cell r="C109">
            <v>29</v>
          </cell>
          <cell r="D109" t="str">
            <v xml:space="preserve">Bourg-en-Bresse, Site de Brou </v>
          </cell>
          <cell r="E109" t="str">
            <v>France</v>
          </cell>
          <cell r="F109">
            <v>2236.4299999999998</v>
          </cell>
          <cell r="G109">
            <v>2236.4299999999998</v>
          </cell>
          <cell r="H109">
            <v>0</v>
          </cell>
          <cell r="I109">
            <v>5</v>
          </cell>
          <cell r="J109">
            <v>5</v>
          </cell>
          <cell r="K109">
            <v>0</v>
          </cell>
          <cell r="L109">
            <v>447.28599999999994</v>
          </cell>
          <cell r="M109">
            <v>4.82</v>
          </cell>
          <cell r="N109">
            <v>2155.2205971123626</v>
          </cell>
          <cell r="O109">
            <v>3.5895518720034316E-3</v>
          </cell>
          <cell r="P109">
            <v>1</v>
          </cell>
          <cell r="Q109">
            <v>1</v>
          </cell>
          <cell r="R109" t="str">
            <v>n.a.</v>
          </cell>
          <cell r="S109" t="str">
            <v>n.a.</v>
          </cell>
          <cell r="T109">
            <v>6.7134771819043079E-2</v>
          </cell>
          <cell r="U109">
            <v>7.4550771166272414E-2</v>
          </cell>
          <cell r="V109">
            <v>9.6043835616438358</v>
          </cell>
          <cell r="W109">
            <v>6.1249315068493146</v>
          </cell>
          <cell r="X109">
            <v>1.3227397260273972</v>
          </cell>
          <cell r="Y109">
            <v>0.39641988590633437</v>
          </cell>
          <cell r="Z109">
            <v>4.6010650731141195E-3</v>
          </cell>
          <cell r="AA109">
            <v>177.19051216224071</v>
          </cell>
          <cell r="AB109">
            <v>54.837146702557192</v>
          </cell>
          <cell r="AC109">
            <v>160.67335754816068</v>
          </cell>
          <cell r="AD109">
            <v>177.25566456644492</v>
          </cell>
          <cell r="AE109">
            <v>160.67335754816071</v>
          </cell>
          <cell r="AF109">
            <v>1</v>
          </cell>
          <cell r="AG109">
            <v>0.501</v>
          </cell>
          <cell r="AH109">
            <v>0.40899999999999997</v>
          </cell>
          <cell r="AI109">
            <v>0.42599999999999999</v>
          </cell>
          <cell r="AJ109">
            <v>1</v>
          </cell>
          <cell r="AL109" t="str">
            <v>A renforcer</v>
          </cell>
          <cell r="AM109" t="str">
            <v>Valeur à créer</v>
          </cell>
        </row>
        <row r="110">
          <cell r="C110">
            <v>53</v>
          </cell>
          <cell r="D110" t="str">
            <v>Hazebrouck</v>
          </cell>
          <cell r="E110" t="str">
            <v>France</v>
          </cell>
          <cell r="F110">
            <v>1294.8800000000001</v>
          </cell>
          <cell r="G110">
            <v>1294.8800000000001</v>
          </cell>
          <cell r="H110">
            <v>0</v>
          </cell>
          <cell r="I110">
            <v>13</v>
          </cell>
          <cell r="J110">
            <v>13</v>
          </cell>
          <cell r="K110">
            <v>0</v>
          </cell>
          <cell r="L110">
            <v>99.606153846153859</v>
          </cell>
          <cell r="M110">
            <v>4.5490000000000004</v>
          </cell>
          <cell r="N110">
            <v>3513.0668478932407</v>
          </cell>
          <cell r="O110">
            <v>3.3877326692414132E-3</v>
          </cell>
          <cell r="P110">
            <v>1</v>
          </cell>
          <cell r="Q110">
            <v>1</v>
          </cell>
          <cell r="R110">
            <v>5.6776133443827814E-2</v>
          </cell>
          <cell r="S110">
            <v>0.32253120595157908</v>
          </cell>
          <cell r="T110">
            <v>6.5343723895361611E-2</v>
          </cell>
          <cell r="U110">
            <v>6.7728863486480537E-2</v>
          </cell>
          <cell r="V110">
            <v>11.023182297154902</v>
          </cell>
          <cell r="W110">
            <v>4.702212855637514</v>
          </cell>
          <cell r="X110">
            <v>1.5296101159114859</v>
          </cell>
          <cell r="Y110">
            <v>0.33457725654450265</v>
          </cell>
          <cell r="Z110">
            <v>3.8832858392703943E-3</v>
          </cell>
          <cell r="AA110">
            <v>249.96168461247379</v>
          </cell>
          <cell r="AB110">
            <v>49.811387927838886</v>
          </cell>
          <cell r="AC110">
            <v>229.55687013468435</v>
          </cell>
          <cell r="AD110">
            <v>258.38475885371821</v>
          </cell>
          <cell r="AE110">
            <v>237.93602495984183</v>
          </cell>
          <cell r="AF110">
            <v>0.96599999999999997</v>
          </cell>
          <cell r="AG110">
            <v>0.97299999999999998</v>
          </cell>
          <cell r="AH110">
            <v>0.96</v>
          </cell>
          <cell r="AI110">
            <v>1</v>
          </cell>
          <cell r="AJ110">
            <v>1</v>
          </cell>
          <cell r="AL110" t="str">
            <v>A renforcer</v>
          </cell>
          <cell r="AM110" t="str">
            <v>Asset Management</v>
          </cell>
        </row>
        <row r="111">
          <cell r="C111">
            <v>18</v>
          </cell>
          <cell r="D111" t="str">
            <v>Vannes, Le Fourchêne</v>
          </cell>
          <cell r="E111" t="str">
            <v>France</v>
          </cell>
          <cell r="F111">
            <v>8462.2000000000007</v>
          </cell>
          <cell r="G111">
            <v>6762.2000000000007</v>
          </cell>
          <cell r="H111">
            <v>1700</v>
          </cell>
          <cell r="I111">
            <v>59</v>
          </cell>
          <cell r="J111">
            <v>58</v>
          </cell>
          <cell r="K111">
            <v>1</v>
          </cell>
          <cell r="L111">
            <v>143.4271186440678</v>
          </cell>
          <cell r="M111">
            <v>53.201999999999998</v>
          </cell>
          <cell r="N111">
            <v>6287.0175604452734</v>
          </cell>
          <cell r="O111">
            <v>3.9620609687619615E-2</v>
          </cell>
          <cell r="P111">
            <v>0.9986501824905708</v>
          </cell>
          <cell r="Q111">
            <v>0.99381096932009072</v>
          </cell>
          <cell r="R111">
            <v>8.3764844129279314E-2</v>
          </cell>
          <cell r="S111">
            <v>2.4879117966090041</v>
          </cell>
          <cell r="T111">
            <v>5.6438222604494041E-2</v>
          </cell>
          <cell r="U111">
            <v>5.7069913857727708E-2</v>
          </cell>
          <cell r="V111">
            <v>11.446244685876238</v>
          </cell>
          <cell r="W111">
            <v>5.1293811998110534</v>
          </cell>
          <cell r="X111">
            <v>1.8598016060462919</v>
          </cell>
          <cell r="Y111">
            <v>3.1572103889146605</v>
          </cell>
          <cell r="Z111">
            <v>3.6644303087107498E-2</v>
          </cell>
          <cell r="AA111">
            <v>422.94500542353069</v>
          </cell>
          <cell r="AB111">
            <v>90.298957439886422</v>
          </cell>
          <cell r="AC111">
            <v>406.26328074573803</v>
          </cell>
          <cell r="AD111">
            <v>373.09569484468108</v>
          </cell>
          <cell r="AE111">
            <v>358.79955059663314</v>
          </cell>
          <cell r="AF111">
            <v>1</v>
          </cell>
          <cell r="AG111">
            <v>0.92100000000000004</v>
          </cell>
          <cell r="AH111">
            <v>1</v>
          </cell>
          <cell r="AI111">
            <v>1</v>
          </cell>
          <cell r="AJ111">
            <v>0.9986501824905708</v>
          </cell>
          <cell r="AL111" t="str">
            <v>A conforter</v>
          </cell>
          <cell r="AM111" t="str">
            <v>Asset Management</v>
          </cell>
        </row>
        <row r="112">
          <cell r="C112">
            <v>41</v>
          </cell>
          <cell r="D112" t="str">
            <v>Aix-les-Milles, La Pioline</v>
          </cell>
          <cell r="E112" t="str">
            <v>France</v>
          </cell>
          <cell r="F112">
            <v>4725.6099999999997</v>
          </cell>
          <cell r="G112">
            <v>4724.1099999999997</v>
          </cell>
          <cell r="H112">
            <v>1.5</v>
          </cell>
          <cell r="I112">
            <v>37</v>
          </cell>
          <cell r="J112">
            <v>36</v>
          </cell>
          <cell r="K112">
            <v>1</v>
          </cell>
          <cell r="L112">
            <v>127.71918918918918</v>
          </cell>
          <cell r="M112">
            <v>52.5</v>
          </cell>
          <cell r="N112">
            <v>11109.676845952163</v>
          </cell>
          <cell r="O112">
            <v>3.9097816033232397E-2</v>
          </cell>
          <cell r="P112">
            <v>0.99931023599471869</v>
          </cell>
          <cell r="Q112">
            <v>0.99968258066154425</v>
          </cell>
          <cell r="R112">
            <v>0.1094550797984376</v>
          </cell>
          <cell r="S112">
            <v>0.47520940376224313</v>
          </cell>
          <cell r="T112">
            <v>5.4347047953224314E-2</v>
          </cell>
          <cell r="U112">
            <v>5.5400059795626178E-2</v>
          </cell>
          <cell r="V112">
            <v>10.720319634703191</v>
          </cell>
          <cell r="W112">
            <v>5.1786910197869105</v>
          </cell>
          <cell r="X112">
            <v>1.5665144596651448</v>
          </cell>
          <cell r="Y112">
            <v>3.0547899109133509</v>
          </cell>
          <cell r="Z112">
            <v>3.5455555244586739E-2</v>
          </cell>
          <cell r="AA112">
            <v>633.61253834965748</v>
          </cell>
          <cell r="AB112">
            <v>118.64965041034185</v>
          </cell>
          <cell r="AC112">
            <v>615.28999006211529</v>
          </cell>
          <cell r="AD112">
            <v>646.43292842899677</v>
          </cell>
          <cell r="AE112">
            <v>615.47676157583351</v>
          </cell>
          <cell r="AF112">
            <v>1</v>
          </cell>
          <cell r="AG112">
            <v>0.999</v>
          </cell>
          <cell r="AH112">
            <v>0.872</v>
          </cell>
          <cell r="AI112">
            <v>0.98799999999999999</v>
          </cell>
          <cell r="AJ112">
            <v>0.99931023599471869</v>
          </cell>
          <cell r="AL112" t="str">
            <v>A conforter</v>
          </cell>
          <cell r="AM112" t="str">
            <v>Asset Management</v>
          </cell>
        </row>
        <row r="113">
          <cell r="C113">
            <v>17</v>
          </cell>
          <cell r="D113" t="str">
            <v>Perpignan, Claira</v>
          </cell>
          <cell r="E113" t="str">
            <v>France</v>
          </cell>
          <cell r="F113">
            <v>10921.57</v>
          </cell>
          <cell r="G113">
            <v>5848.57</v>
          </cell>
          <cell r="H113">
            <v>5073</v>
          </cell>
          <cell r="I113">
            <v>67</v>
          </cell>
          <cell r="J113">
            <v>33</v>
          </cell>
          <cell r="K113">
            <v>34</v>
          </cell>
          <cell r="L113">
            <v>163.00850746268657</v>
          </cell>
          <cell r="M113">
            <v>47.19</v>
          </cell>
          <cell r="N113">
            <v>4320.8073564514989</v>
          </cell>
          <cell r="O113">
            <v>3.5143351211585461E-2</v>
          </cell>
          <cell r="P113">
            <v>0.94789653862776557</v>
          </cell>
          <cell r="Q113">
            <v>0.93779587742857395</v>
          </cell>
          <cell r="R113">
            <v>0.10244023995575464</v>
          </cell>
          <cell r="S113">
            <v>0.8246053191829491</v>
          </cell>
          <cell r="T113" t="str">
            <v>n.a.</v>
          </cell>
          <cell r="U113">
            <v>7.3719759932859702E-2</v>
          </cell>
          <cell r="V113">
            <v>10.973931091739319</v>
          </cell>
          <cell r="W113">
            <v>5.974429223744294</v>
          </cell>
          <cell r="X113">
            <v>1.7924449979244497</v>
          </cell>
          <cell r="Y113">
            <v>3.6782817101112713</v>
          </cell>
          <cell r="Z113">
            <v>4.2692140599289288E-2</v>
          </cell>
          <cell r="AA113">
            <v>305.45263326813222</v>
          </cell>
          <cell r="AB113">
            <v>38.93213554766379</v>
          </cell>
          <cell r="AC113">
            <v>293.37128071163539</v>
          </cell>
          <cell r="AD113">
            <v>336.79056308857349</v>
          </cell>
          <cell r="AE113">
            <v>318.52888103373868</v>
          </cell>
          <cell r="AF113">
            <v>1</v>
          </cell>
          <cell r="AG113">
            <v>1</v>
          </cell>
          <cell r="AH113">
            <v>1</v>
          </cell>
          <cell r="AI113">
            <v>1</v>
          </cell>
          <cell r="AJ113">
            <v>0.94789653862776557</v>
          </cell>
          <cell r="AL113" t="str">
            <v>A conforter</v>
          </cell>
          <cell r="AM113" t="str">
            <v>Asset Management</v>
          </cell>
        </row>
        <row r="114">
          <cell r="C114">
            <v>31</v>
          </cell>
          <cell r="D114" t="str">
            <v>Hérouville, Saint Clair</v>
          </cell>
          <cell r="E114" t="str">
            <v>France</v>
          </cell>
          <cell r="F114">
            <v>11886.32</v>
          </cell>
          <cell r="G114">
            <v>8786.32</v>
          </cell>
          <cell r="H114">
            <v>3100</v>
          </cell>
          <cell r="I114">
            <v>53</v>
          </cell>
          <cell r="J114">
            <v>45</v>
          </cell>
          <cell r="K114">
            <v>8</v>
          </cell>
          <cell r="L114">
            <v>224.27018867924528</v>
          </cell>
          <cell r="M114">
            <v>43.615000000000002</v>
          </cell>
          <cell r="N114">
            <v>3669.3442545716421</v>
          </cell>
          <cell r="O114">
            <v>3.2480976119798687E-2</v>
          </cell>
          <cell r="P114">
            <v>0.83910661167336542</v>
          </cell>
          <cell r="Q114">
            <v>0.73957309150077311</v>
          </cell>
          <cell r="R114">
            <v>0.10604338958922152</v>
          </cell>
          <cell r="S114">
            <v>2.5022845325692797</v>
          </cell>
          <cell r="T114">
            <v>5.7063419568666451E-2</v>
          </cell>
          <cell r="U114">
            <v>6.5478414409890801E-2</v>
          </cell>
          <cell r="V114">
            <v>11.583196347031956</v>
          </cell>
          <cell r="W114">
            <v>4.4414611872146113</v>
          </cell>
          <cell r="X114">
            <v>1.196164383561644</v>
          </cell>
          <cell r="Y114">
            <v>3.0051358976256943</v>
          </cell>
          <cell r="Z114">
            <v>3.4879243726420969E-2</v>
          </cell>
          <cell r="AA114">
            <v>298.2749169027532</v>
          </cell>
          <cell r="AB114">
            <v>100.98880987717268</v>
          </cell>
          <cell r="AC114">
            <v>283.26091520538597</v>
          </cell>
          <cell r="AD114">
            <v>252.82306867270054</v>
          </cell>
          <cell r="AE114">
            <v>240.26284371339383</v>
          </cell>
          <cell r="AF114">
            <v>0.98299999999999998</v>
          </cell>
          <cell r="AG114">
            <v>0.97399999999999998</v>
          </cell>
          <cell r="AH114">
            <v>0.96099999999999997</v>
          </cell>
          <cell r="AI114">
            <v>0.88700000000000001</v>
          </cell>
          <cell r="AJ114">
            <v>0.83910661167336542</v>
          </cell>
          <cell r="AL114" t="str">
            <v>A conforter</v>
          </cell>
          <cell r="AM114" t="str">
            <v>Asset Management</v>
          </cell>
        </row>
        <row r="115">
          <cell r="C115">
            <v>32</v>
          </cell>
          <cell r="D115" t="str">
            <v>Brest, Iroise</v>
          </cell>
          <cell r="E115" t="str">
            <v>France</v>
          </cell>
          <cell r="F115">
            <v>11056.93</v>
          </cell>
          <cell r="G115">
            <v>11056.93</v>
          </cell>
          <cell r="H115">
            <v>0</v>
          </cell>
          <cell r="I115">
            <v>43</v>
          </cell>
          <cell r="J115">
            <v>43</v>
          </cell>
          <cell r="K115">
            <v>0</v>
          </cell>
          <cell r="L115">
            <v>257.1379069767442</v>
          </cell>
          <cell r="M115">
            <v>43.01</v>
          </cell>
          <cell r="N115">
            <v>3889.8681641287408</v>
          </cell>
          <cell r="O115">
            <v>3.2030420335034768E-2</v>
          </cell>
          <cell r="P115">
            <v>1</v>
          </cell>
          <cell r="Q115">
            <v>1</v>
          </cell>
          <cell r="R115">
            <v>0.12796227270414473</v>
          </cell>
          <cell r="S115" t="str">
            <v>n.a.</v>
          </cell>
          <cell r="T115">
            <v>6.2703420891337597E-2</v>
          </cell>
          <cell r="U115">
            <v>6.2703420891337597E-2</v>
          </cell>
          <cell r="V115">
            <v>11.819369225868103</v>
          </cell>
          <cell r="W115">
            <v>5.0322395667410005</v>
          </cell>
          <cell r="X115">
            <v>2.4270149729213131</v>
          </cell>
          <cell r="Y115">
            <v>2.8913352173156333</v>
          </cell>
          <cell r="Z115">
            <v>3.3558411058619425E-2</v>
          </cell>
          <cell r="AA115">
            <v>261.67753081949513</v>
          </cell>
          <cell r="AB115">
            <v>62.319398784291863</v>
          </cell>
          <cell r="AC115">
            <v>243.90804070717914</v>
          </cell>
          <cell r="AD115">
            <v>261.49529908533685</v>
          </cell>
          <cell r="AE115">
            <v>243.90804070717911</v>
          </cell>
          <cell r="AF115">
            <v>1</v>
          </cell>
          <cell r="AG115">
            <v>1</v>
          </cell>
          <cell r="AH115">
            <v>1</v>
          </cell>
          <cell r="AI115">
            <v>1</v>
          </cell>
          <cell r="AJ115">
            <v>1</v>
          </cell>
          <cell r="AL115" t="str">
            <v>A conforter</v>
          </cell>
          <cell r="AM115" t="str">
            <v>Asset Management</v>
          </cell>
        </row>
        <row r="116">
          <cell r="C116">
            <v>23</v>
          </cell>
          <cell r="D116" t="str">
            <v xml:space="preserve">Toulouse, Purpan </v>
          </cell>
          <cell r="E116" t="str">
            <v>France</v>
          </cell>
          <cell r="F116">
            <v>7693.43</v>
          </cell>
          <cell r="G116">
            <v>7693.43</v>
          </cell>
          <cell r="H116">
            <v>0</v>
          </cell>
          <cell r="I116">
            <v>36</v>
          </cell>
          <cell r="J116">
            <v>36</v>
          </cell>
          <cell r="K116">
            <v>0</v>
          </cell>
          <cell r="L116">
            <v>213.70638888888891</v>
          </cell>
          <cell r="M116">
            <v>39.755000000000003</v>
          </cell>
          <cell r="N116">
            <v>5167.3960769123787</v>
          </cell>
          <cell r="O116">
            <v>2.9606355740974363E-2</v>
          </cell>
          <cell r="P116">
            <v>1</v>
          </cell>
          <cell r="Q116">
            <v>1</v>
          </cell>
          <cell r="R116">
            <v>0.1147821655584992</v>
          </cell>
          <cell r="S116" t="str">
            <v>n.a.</v>
          </cell>
          <cell r="T116">
            <v>5.6096762032987045E-2</v>
          </cell>
          <cell r="U116">
            <v>5.6096762032987045E-2</v>
          </cell>
          <cell r="V116">
            <v>11.646499238964987</v>
          </cell>
          <cell r="W116">
            <v>3.8271689497716892</v>
          </cell>
          <cell r="X116">
            <v>1.6025114155251141</v>
          </cell>
          <cell r="Y116">
            <v>2.3430992247344502</v>
          </cell>
          <cell r="Z116">
            <v>2.7195285577358026E-2</v>
          </cell>
          <cell r="AA116">
            <v>306.3843564017609</v>
          </cell>
          <cell r="AB116">
            <v>100.19879039648113</v>
          </cell>
          <cell r="AC116">
            <v>289.87418805674452</v>
          </cell>
          <cell r="AD116">
            <v>304.55846413556111</v>
          </cell>
          <cell r="AE116">
            <v>289.87418805674452</v>
          </cell>
          <cell r="AF116">
            <v>0.96099999999999997</v>
          </cell>
          <cell r="AG116">
            <v>1</v>
          </cell>
          <cell r="AH116">
            <v>1</v>
          </cell>
          <cell r="AI116">
            <v>1</v>
          </cell>
          <cell r="AJ116">
            <v>1</v>
          </cell>
          <cell r="AL116" t="str">
            <v>A conforter</v>
          </cell>
          <cell r="AM116" t="str">
            <v>Asset Management</v>
          </cell>
        </row>
        <row r="117">
          <cell r="C117">
            <v>33</v>
          </cell>
          <cell r="D117" t="str">
            <v xml:space="preserve">Vaulx-en-Velin, Les 7 chemins </v>
          </cell>
          <cell r="E117" t="str">
            <v>France</v>
          </cell>
          <cell r="F117">
            <v>6038.81</v>
          </cell>
          <cell r="G117">
            <v>6038.81</v>
          </cell>
          <cell r="H117">
            <v>0</v>
          </cell>
          <cell r="I117">
            <v>44</v>
          </cell>
          <cell r="J117">
            <v>44</v>
          </cell>
          <cell r="K117">
            <v>0</v>
          </cell>
          <cell r="L117">
            <v>137.24568181818182</v>
          </cell>
          <cell r="M117">
            <v>36.835000000000001</v>
          </cell>
          <cell r="N117">
            <v>6099.7116981656982</v>
          </cell>
          <cell r="O117">
            <v>2.7431772449221247E-2</v>
          </cell>
          <cell r="P117">
            <v>1</v>
          </cell>
          <cell r="Q117">
            <v>1</v>
          </cell>
          <cell r="R117">
            <v>0.14284011170697405</v>
          </cell>
          <cell r="S117" t="str">
            <v>n.a.</v>
          </cell>
          <cell r="T117">
            <v>6.5210805327521451E-2</v>
          </cell>
          <cell r="U117">
            <v>6.4277371716613851E-2</v>
          </cell>
          <cell r="V117">
            <v>11.485118306351175</v>
          </cell>
          <cell r="W117">
            <v>6.1079078455790787</v>
          </cell>
          <cell r="X117">
            <v>2.7630759651307595</v>
          </cell>
          <cell r="Y117">
            <v>2.5224089269242045</v>
          </cell>
          <cell r="Z117">
            <v>2.9276451627162872E-2</v>
          </cell>
          <cell r="AA117">
            <v>414.25093124589119</v>
          </cell>
          <cell r="AB117">
            <v>86.895948042743527</v>
          </cell>
          <cell r="AC117">
            <v>392.07343618717454</v>
          </cell>
          <cell r="AD117">
            <v>417.69966714041414</v>
          </cell>
          <cell r="AE117">
            <v>392.07343618717448</v>
          </cell>
          <cell r="AF117">
            <v>0.997</v>
          </cell>
          <cell r="AG117">
            <v>1</v>
          </cell>
          <cell r="AH117">
            <v>1</v>
          </cell>
          <cell r="AI117">
            <v>1</v>
          </cell>
          <cell r="AJ117">
            <v>1</v>
          </cell>
          <cell r="AL117" t="str">
            <v>A conforter</v>
          </cell>
          <cell r="AM117" t="str">
            <v>Asset Management</v>
          </cell>
        </row>
        <row r="118">
          <cell r="C118">
            <v>22</v>
          </cell>
          <cell r="D118" t="str">
            <v>Quimper, Kerdrezec</v>
          </cell>
          <cell r="E118" t="str">
            <v>France</v>
          </cell>
          <cell r="F118">
            <v>7770.4</v>
          </cell>
          <cell r="G118">
            <v>7770.4</v>
          </cell>
          <cell r="H118">
            <v>0</v>
          </cell>
          <cell r="I118">
            <v>36</v>
          </cell>
          <cell r="J118">
            <v>36</v>
          </cell>
          <cell r="K118">
            <v>0</v>
          </cell>
          <cell r="L118">
            <v>215.84444444444443</v>
          </cell>
          <cell r="M118">
            <v>30.169</v>
          </cell>
          <cell r="N118">
            <v>3882.5543086584994</v>
          </cell>
          <cell r="O118">
            <v>2.2467466893458823E-2</v>
          </cell>
          <cell r="P118">
            <v>1</v>
          </cell>
          <cell r="Q118">
            <v>1</v>
          </cell>
          <cell r="R118">
            <v>0.10335202235213012</v>
          </cell>
          <cell r="S118" t="str">
            <v>n.a.</v>
          </cell>
          <cell r="T118">
            <v>6.0456094337042958E-2</v>
          </cell>
          <cell r="U118">
            <v>6.0456094337042958E-2</v>
          </cell>
          <cell r="V118">
            <v>11.671917808219172</v>
          </cell>
          <cell r="W118">
            <v>4.1820395738203953</v>
          </cell>
          <cell r="X118">
            <v>1.4312785388127856</v>
          </cell>
          <cell r="Y118">
            <v>1.9077088063395276</v>
          </cell>
          <cell r="Z118">
            <v>2.2141907282105831E-2</v>
          </cell>
          <cell r="AA118">
            <v>245.76525785854002</v>
          </cell>
          <cell r="AB118">
            <v>53.97845799444044</v>
          </cell>
          <cell r="AC118">
            <v>234.72406955295079</v>
          </cell>
          <cell r="AD118">
            <v>245.50973004472453</v>
          </cell>
          <cell r="AE118">
            <v>234.72406955295082</v>
          </cell>
          <cell r="AF118">
            <v>1</v>
          </cell>
          <cell r="AG118">
            <v>1</v>
          </cell>
          <cell r="AH118">
            <v>1</v>
          </cell>
          <cell r="AI118">
            <v>1</v>
          </cell>
          <cell r="AJ118">
            <v>1</v>
          </cell>
          <cell r="AL118" t="str">
            <v>A conforter</v>
          </cell>
          <cell r="AM118" t="str">
            <v>Asset Management</v>
          </cell>
        </row>
        <row r="119">
          <cell r="C119">
            <v>30</v>
          </cell>
          <cell r="D119" t="str">
            <v>Laon, Espace Romanette</v>
          </cell>
          <cell r="E119" t="str">
            <v>France</v>
          </cell>
          <cell r="F119">
            <v>4743.3</v>
          </cell>
          <cell r="G119">
            <v>4743.3</v>
          </cell>
          <cell r="H119">
            <v>0</v>
          </cell>
          <cell r="I119">
            <v>36</v>
          </cell>
          <cell r="J119">
            <v>36</v>
          </cell>
          <cell r="K119">
            <v>0</v>
          </cell>
          <cell r="L119">
            <v>131.75833333333333</v>
          </cell>
          <cell r="M119">
            <v>26.777000000000001</v>
          </cell>
          <cell r="N119">
            <v>5645.2258975818522</v>
          </cell>
          <cell r="O119">
            <v>1.9941375617559313E-2</v>
          </cell>
          <cell r="P119">
            <v>1</v>
          </cell>
          <cell r="Q119">
            <v>1</v>
          </cell>
          <cell r="R119">
            <v>9.6461205285775092E-2</v>
          </cell>
          <cell r="S119" t="str">
            <v>n.a.</v>
          </cell>
          <cell r="T119">
            <v>6.1536917317100502E-2</v>
          </cell>
          <cell r="U119">
            <v>6.1536917317100495E-2</v>
          </cell>
          <cell r="V119">
            <v>11.616286149162855</v>
          </cell>
          <cell r="W119">
            <v>4.6171993911719946</v>
          </cell>
          <cell r="X119">
            <v>1.0054033485540332</v>
          </cell>
          <cell r="Y119">
            <v>1.7619210000000001</v>
          </cell>
          <cell r="Z119">
            <v>2.0449814610465196E-2</v>
          </cell>
          <cell r="AA119">
            <v>371.44346755676435</v>
          </cell>
          <cell r="AB119">
            <v>88.813939662260466</v>
          </cell>
          <cell r="AC119">
            <v>347.38979929584895</v>
          </cell>
          <cell r="AD119">
            <v>371.45468344823229</v>
          </cell>
          <cell r="AE119">
            <v>347.38979929584889</v>
          </cell>
          <cell r="AF119">
            <v>1</v>
          </cell>
          <cell r="AG119">
            <v>1</v>
          </cell>
          <cell r="AH119">
            <v>1</v>
          </cell>
          <cell r="AI119">
            <v>1</v>
          </cell>
          <cell r="AJ119">
            <v>1</v>
          </cell>
          <cell r="AL119" t="str">
            <v>A conforter</v>
          </cell>
          <cell r="AM119" t="str">
            <v>Asset Management</v>
          </cell>
        </row>
        <row r="120">
          <cell r="C120">
            <v>47</v>
          </cell>
          <cell r="D120" t="str">
            <v>Sartrouville, Le Plateau</v>
          </cell>
          <cell r="E120" t="str">
            <v>France</v>
          </cell>
          <cell r="F120">
            <v>5602</v>
          </cell>
          <cell r="G120">
            <v>5602</v>
          </cell>
          <cell r="H120">
            <v>0</v>
          </cell>
          <cell r="I120">
            <v>37</v>
          </cell>
          <cell r="J120">
            <v>37</v>
          </cell>
          <cell r="K120">
            <v>0</v>
          </cell>
          <cell r="L120">
            <v>151.40540540540542</v>
          </cell>
          <cell r="M120">
            <v>25.77</v>
          </cell>
          <cell r="N120">
            <v>4600.1428061406632</v>
          </cell>
          <cell r="O120">
            <v>1.9191442270026646E-2</v>
          </cell>
          <cell r="P120">
            <v>1</v>
          </cell>
          <cell r="Q120">
            <v>1</v>
          </cell>
          <cell r="R120">
            <v>0.12083248093735989</v>
          </cell>
          <cell r="S120" t="str">
            <v>n.a.</v>
          </cell>
          <cell r="T120">
            <v>6.9682463367014377E-2</v>
          </cell>
          <cell r="U120">
            <v>6.8326821667914886E-2</v>
          </cell>
          <cell r="V120">
            <v>11.63909663087745</v>
          </cell>
          <cell r="W120">
            <v>6.1238800444279891</v>
          </cell>
          <cell r="X120">
            <v>2.513587560162903</v>
          </cell>
          <cell r="Y120">
            <v>1.8686517163361445</v>
          </cell>
          <cell r="Z120">
            <v>2.1688589426314658E-2</v>
          </cell>
          <cell r="AA120">
            <v>332.16699358175657</v>
          </cell>
          <cell r="AB120">
            <v>55.522342020706887</v>
          </cell>
          <cell r="AC120">
            <v>310.95471599081458</v>
          </cell>
          <cell r="AD120">
            <v>333.56867481901901</v>
          </cell>
          <cell r="AE120">
            <v>314.31313716211469</v>
          </cell>
          <cell r="AF120">
            <v>0.95</v>
          </cell>
          <cell r="AG120">
            <v>0.90400000000000003</v>
          </cell>
          <cell r="AH120">
            <v>0.97599999999999998</v>
          </cell>
          <cell r="AI120">
            <v>0.97599999999999998</v>
          </cell>
          <cell r="AJ120">
            <v>1</v>
          </cell>
          <cell r="AL120" t="str">
            <v>A conforter</v>
          </cell>
          <cell r="AM120" t="str">
            <v>Asset Management</v>
          </cell>
        </row>
        <row r="121">
          <cell r="C121">
            <v>36</v>
          </cell>
          <cell r="D121" t="str">
            <v>Échirolles (Grenoble)</v>
          </cell>
          <cell r="E121" t="str">
            <v>France</v>
          </cell>
          <cell r="F121">
            <v>4714.8999999999996</v>
          </cell>
          <cell r="G121">
            <v>4714.8999999999996</v>
          </cell>
          <cell r="H121">
            <v>0</v>
          </cell>
          <cell r="I121">
            <v>31</v>
          </cell>
          <cell r="J121">
            <v>31</v>
          </cell>
          <cell r="K121">
            <v>0</v>
          </cell>
          <cell r="L121">
            <v>152.09354838709677</v>
          </cell>
          <cell r="M121">
            <v>22.47</v>
          </cell>
          <cell r="N121">
            <v>4765.7426456552639</v>
          </cell>
          <cell r="O121">
            <v>1.6733865262223466E-2</v>
          </cell>
          <cell r="P121">
            <v>1</v>
          </cell>
          <cell r="Q121">
            <v>1</v>
          </cell>
          <cell r="R121">
            <v>8.669397781591677E-2</v>
          </cell>
          <cell r="S121" t="str">
            <v>n.a.</v>
          </cell>
          <cell r="T121">
            <v>7.1300000000000002E-2</v>
          </cell>
          <cell r="U121">
            <v>7.3350537035872937E-2</v>
          </cell>
          <cell r="V121">
            <v>11.553866548828985</v>
          </cell>
          <cell r="W121">
            <v>4.7111798497569604</v>
          </cell>
          <cell r="X121">
            <v>1.839151568714096</v>
          </cell>
          <cell r="Y121">
            <v>1.7271284332827921</v>
          </cell>
          <cell r="Z121">
            <v>2.0045993134253072E-2</v>
          </cell>
          <cell r="AA121">
            <v>365.33011950094368</v>
          </cell>
          <cell r="AB121">
            <v>73.897643640374127</v>
          </cell>
          <cell r="AC121">
            <v>349.56978243357537</v>
          </cell>
          <cell r="AD121">
            <v>366.31284508320266</v>
          </cell>
          <cell r="AE121">
            <v>349.56978243357543</v>
          </cell>
          <cell r="AF121">
            <v>1</v>
          </cell>
          <cell r="AG121">
            <v>1</v>
          </cell>
          <cell r="AH121">
            <v>1</v>
          </cell>
          <cell r="AI121">
            <v>1</v>
          </cell>
          <cell r="AJ121">
            <v>1</v>
          </cell>
          <cell r="AL121" t="str">
            <v>A conforter</v>
          </cell>
          <cell r="AM121" t="str">
            <v>Asset Management</v>
          </cell>
        </row>
        <row r="122">
          <cell r="C122">
            <v>28</v>
          </cell>
          <cell r="D122" t="str">
            <v>Villejuif, Villejuif 7</v>
          </cell>
          <cell r="E122" t="str">
            <v>France</v>
          </cell>
          <cell r="F122">
            <v>3086.34</v>
          </cell>
          <cell r="G122">
            <v>2920.34</v>
          </cell>
          <cell r="H122">
            <v>166</v>
          </cell>
          <cell r="I122">
            <v>29</v>
          </cell>
          <cell r="J122">
            <v>27</v>
          </cell>
          <cell r="K122">
            <v>2</v>
          </cell>
          <cell r="L122">
            <v>106.42551724137931</v>
          </cell>
          <cell r="M122">
            <v>21.375</v>
          </cell>
          <cell r="N122">
            <v>6925.6789595443142</v>
          </cell>
          <cell r="O122">
            <v>1.5918396527816049E-2</v>
          </cell>
          <cell r="P122">
            <v>0.94626399706828401</v>
          </cell>
          <cell r="Q122">
            <v>0.94630160383522999</v>
          </cell>
          <cell r="R122">
            <v>0.12529787706234313</v>
          </cell>
          <cell r="S122">
            <v>1.0963535150211365</v>
          </cell>
          <cell r="T122">
            <v>6.6421471033202298E-2</v>
          </cell>
          <cell r="U122">
            <v>6.6713012350448977E-2</v>
          </cell>
          <cell r="V122">
            <v>11.560832064941653</v>
          </cell>
          <cell r="W122">
            <v>4.5042110603754439</v>
          </cell>
          <cell r="X122">
            <v>1.2806697108066973</v>
          </cell>
          <cell r="Y122">
            <v>1.5334781315367008</v>
          </cell>
          <cell r="Z122">
            <v>1.7798382276576583E-2</v>
          </cell>
          <cell r="AA122">
            <v>499.30316708191521</v>
          </cell>
          <cell r="AB122">
            <v>125.01122472040925</v>
          </cell>
          <cell r="AC122">
            <v>465.64526185548493</v>
          </cell>
          <cell r="AD122">
            <v>496.85975347392082</v>
          </cell>
          <cell r="AE122">
            <v>462.03290596332442</v>
          </cell>
          <cell r="AF122">
            <v>1</v>
          </cell>
          <cell r="AG122">
            <v>1</v>
          </cell>
          <cell r="AH122">
            <v>1</v>
          </cell>
          <cell r="AI122">
            <v>1</v>
          </cell>
          <cell r="AJ122">
            <v>0.94626399706828401</v>
          </cell>
          <cell r="AL122" t="str">
            <v>A conforter</v>
          </cell>
          <cell r="AM122" t="str">
            <v>Asset Management</v>
          </cell>
        </row>
        <row r="123">
          <cell r="C123">
            <v>25</v>
          </cell>
          <cell r="D123" t="str">
            <v xml:space="preserve">Trans-en-Provence (Draguignan) </v>
          </cell>
          <cell r="E123" t="str">
            <v>France</v>
          </cell>
          <cell r="F123">
            <v>3683.9</v>
          </cell>
          <cell r="G123">
            <v>3683.9</v>
          </cell>
          <cell r="H123">
            <v>0</v>
          </cell>
          <cell r="I123">
            <v>29</v>
          </cell>
          <cell r="J123">
            <v>29</v>
          </cell>
          <cell r="K123">
            <v>0</v>
          </cell>
          <cell r="L123">
            <v>127.03103448275863</v>
          </cell>
          <cell r="M123">
            <v>13.43</v>
          </cell>
          <cell r="N123">
            <v>3645.5929856945081</v>
          </cell>
          <cell r="O123">
            <v>1.0001593701453544E-2</v>
          </cell>
          <cell r="P123">
            <v>1</v>
          </cell>
          <cell r="Q123">
            <v>1</v>
          </cell>
          <cell r="R123">
            <v>0.10572042982458156</v>
          </cell>
          <cell r="S123" t="str">
            <v>n.a.</v>
          </cell>
          <cell r="T123">
            <v>9.7809895377709455E-2</v>
          </cell>
          <cell r="U123">
            <v>9.655060581761768E-2</v>
          </cell>
          <cell r="V123">
            <v>11.832971185640053</v>
          </cell>
          <cell r="W123">
            <v>5.0591402928672649</v>
          </cell>
          <cell r="X123">
            <v>1.8173830892772789</v>
          </cell>
          <cell r="Y123">
            <v>1.3818810472814165</v>
          </cell>
          <cell r="Z123">
            <v>1.6038863961903203E-2</v>
          </cell>
          <cell r="AA123">
            <v>375.68059469122392</v>
          </cell>
          <cell r="AB123">
            <v>113.0142620592307</v>
          </cell>
          <cell r="AC123">
            <v>351.98421133326235</v>
          </cell>
          <cell r="AD123">
            <v>375.11361526681412</v>
          </cell>
          <cell r="AE123">
            <v>351.98421133326241</v>
          </cell>
          <cell r="AF123">
            <v>1</v>
          </cell>
          <cell r="AG123">
            <v>1</v>
          </cell>
          <cell r="AH123">
            <v>1</v>
          </cell>
          <cell r="AI123">
            <v>1</v>
          </cell>
          <cell r="AJ123">
            <v>1</v>
          </cell>
          <cell r="AL123" t="str">
            <v>A conforter</v>
          </cell>
          <cell r="AM123" t="str">
            <v>Asset Management</v>
          </cell>
        </row>
        <row r="124">
          <cell r="C124">
            <v>57</v>
          </cell>
          <cell r="D124" t="str">
            <v xml:space="preserve">Condé-sur-Sarthe (Alençon) </v>
          </cell>
          <cell r="E124" t="str">
            <v>France</v>
          </cell>
          <cell r="F124">
            <v>3917.5</v>
          </cell>
          <cell r="G124">
            <v>3399.1</v>
          </cell>
          <cell r="H124">
            <v>518.4</v>
          </cell>
          <cell r="I124">
            <v>31</v>
          </cell>
          <cell r="J124">
            <v>27</v>
          </cell>
          <cell r="K124">
            <v>4</v>
          </cell>
          <cell r="L124">
            <v>126.37096774193549</v>
          </cell>
          <cell r="M124">
            <v>12.773999999999999</v>
          </cell>
          <cell r="N124">
            <v>3260.7530312699423</v>
          </cell>
          <cell r="O124">
            <v>9.5130571811144881E-3</v>
          </cell>
          <cell r="P124">
            <v>0.85902461354939741</v>
          </cell>
          <cell r="Q124">
            <v>0.86767070835992344</v>
          </cell>
          <cell r="R124">
            <v>0.12964906526348485</v>
          </cell>
          <cell r="S124">
            <v>1.0420324855035157</v>
          </cell>
          <cell r="T124">
            <v>6.2850734124001884E-2</v>
          </cell>
          <cell r="U124">
            <v>7.258300279473931E-2</v>
          </cell>
          <cell r="V124">
            <v>11.375646879756468</v>
          </cell>
          <cell r="W124">
            <v>3.8903094875697612</v>
          </cell>
          <cell r="X124">
            <v>1.7784880771182143</v>
          </cell>
          <cell r="Y124">
            <v>0.97848701047120412</v>
          </cell>
          <cell r="Z124">
            <v>1.1356853095504531E-2</v>
          </cell>
          <cell r="AA124">
            <v>250.08779652084377</v>
          </cell>
          <cell r="AB124">
            <v>57.490585743284988</v>
          </cell>
          <cell r="AC124">
            <v>236.19642778970905</v>
          </cell>
          <cell r="AD124">
            <v>249.77332749743564</v>
          </cell>
          <cell r="AE124">
            <v>236.67524638162092</v>
          </cell>
          <cell r="AF124">
            <v>0.77400000000000002</v>
          </cell>
          <cell r="AG124">
            <v>0.95799999999999996</v>
          </cell>
          <cell r="AH124">
            <v>0.95699999999999996</v>
          </cell>
          <cell r="AI124">
            <v>0.93600000000000005</v>
          </cell>
          <cell r="AJ124">
            <v>0.85902461354939741</v>
          </cell>
          <cell r="AL124" t="str">
            <v>A conforter</v>
          </cell>
          <cell r="AM124" t="str">
            <v>Asset Management</v>
          </cell>
        </row>
        <row r="125">
          <cell r="C125">
            <v>42</v>
          </cell>
          <cell r="D125" t="str">
            <v xml:space="preserve">Bassens (Chambéry) </v>
          </cell>
          <cell r="E125" t="str">
            <v>France</v>
          </cell>
          <cell r="F125">
            <v>2643.44</v>
          </cell>
          <cell r="G125">
            <v>2643.44</v>
          </cell>
          <cell r="H125">
            <v>0</v>
          </cell>
          <cell r="I125">
            <v>20</v>
          </cell>
          <cell r="J125">
            <v>20</v>
          </cell>
          <cell r="K125">
            <v>0</v>
          </cell>
          <cell r="L125">
            <v>132.172</v>
          </cell>
          <cell r="M125">
            <v>12.17</v>
          </cell>
          <cell r="N125">
            <v>4603.8495294010827</v>
          </cell>
          <cell r="O125">
            <v>9.0632461166559666E-3</v>
          </cell>
          <cell r="P125">
            <v>1</v>
          </cell>
          <cell r="Q125">
            <v>1</v>
          </cell>
          <cell r="R125">
            <v>0.11132220805359722</v>
          </cell>
          <cell r="S125" t="str">
            <v>n.a.</v>
          </cell>
          <cell r="T125">
            <v>7.9718998076825434E-2</v>
          </cell>
          <cell r="U125">
            <v>7.8821962696775688E-2</v>
          </cell>
          <cell r="V125">
            <v>11.705479452054799</v>
          </cell>
          <cell r="W125">
            <v>5.0758904109589036</v>
          </cell>
          <cell r="X125">
            <v>1.3247945205479454</v>
          </cell>
          <cell r="Y125">
            <v>1.007499713913385</v>
          </cell>
          <cell r="Z125">
            <v>1.1693590331022472E-2</v>
          </cell>
          <cell r="AA125">
            <v>380.73210247896685</v>
          </cell>
          <cell r="AB125">
            <v>107.56561904185453</v>
          </cell>
          <cell r="AC125">
            <v>362.8844558680205</v>
          </cell>
          <cell r="AD125">
            <v>381.13205289826323</v>
          </cell>
          <cell r="AE125">
            <v>362.8844558680205</v>
          </cell>
          <cell r="AF125">
            <v>1</v>
          </cell>
          <cell r="AG125">
            <v>1</v>
          </cell>
          <cell r="AH125">
            <v>1</v>
          </cell>
          <cell r="AI125">
            <v>1</v>
          </cell>
          <cell r="AJ125">
            <v>1</v>
          </cell>
          <cell r="AL125" t="str">
            <v>A conforter</v>
          </cell>
          <cell r="AM125" t="str">
            <v>Asset Management</v>
          </cell>
        </row>
        <row r="126">
          <cell r="C126">
            <v>58</v>
          </cell>
          <cell r="D126" t="str">
            <v>Châteauroux</v>
          </cell>
          <cell r="E126" t="str">
            <v>France</v>
          </cell>
          <cell r="F126">
            <v>3444.1</v>
          </cell>
          <cell r="G126">
            <v>3444.1</v>
          </cell>
          <cell r="H126">
            <v>0</v>
          </cell>
          <cell r="I126">
            <v>19</v>
          </cell>
          <cell r="J126">
            <v>19</v>
          </cell>
          <cell r="K126">
            <v>0</v>
          </cell>
          <cell r="L126">
            <v>181.26842105263157</v>
          </cell>
          <cell r="M126">
            <v>12.12</v>
          </cell>
          <cell r="N126">
            <v>3519.0615835777126</v>
          </cell>
          <cell r="O126">
            <v>9.0260101013862216E-3</v>
          </cell>
          <cell r="P126">
            <v>0.90359017649457163</v>
          </cell>
          <cell r="Q126">
            <v>0.69425974855550066</v>
          </cell>
          <cell r="R126">
            <v>0.16484412755598796</v>
          </cell>
          <cell r="S126" t="str">
            <v>n.a.</v>
          </cell>
          <cell r="T126">
            <v>6.7720568801967002E-2</v>
          </cell>
          <cell r="U126">
            <v>6.7720568801967002E-2</v>
          </cell>
          <cell r="V126">
            <v>11.268204758471525</v>
          </cell>
          <cell r="W126">
            <v>4.7208363374188895</v>
          </cell>
          <cell r="X126">
            <v>3.8784426820475839</v>
          </cell>
          <cell r="Y126">
            <v>0.85765371086894238</v>
          </cell>
          <cell r="Z126">
            <v>9.9543960184635925E-3</v>
          </cell>
          <cell r="AA126">
            <v>249.47214037077904</v>
          </cell>
          <cell r="AB126">
            <v>45.513196480938419</v>
          </cell>
          <cell r="AC126">
            <v>238.31285208903344</v>
          </cell>
          <cell r="AD126">
            <v>249.02114075344574</v>
          </cell>
          <cell r="AE126">
            <v>238.31285208903341</v>
          </cell>
          <cell r="AF126">
            <v>1</v>
          </cell>
          <cell r="AG126">
            <v>1</v>
          </cell>
          <cell r="AH126">
            <v>0.76700000000000002</v>
          </cell>
          <cell r="AI126">
            <v>0.89900000000000002</v>
          </cell>
          <cell r="AJ126">
            <v>0.90359017649457163</v>
          </cell>
          <cell r="AL126" t="str">
            <v>A conforter</v>
          </cell>
          <cell r="AM126" t="str">
            <v>Asset Management</v>
          </cell>
        </row>
        <row r="127">
          <cell r="C127">
            <v>60</v>
          </cell>
          <cell r="D127" t="str">
            <v>Stains</v>
          </cell>
          <cell r="E127" t="str">
            <v>France</v>
          </cell>
          <cell r="F127">
            <v>1946.4</v>
          </cell>
          <cell r="G127">
            <v>1867.7</v>
          </cell>
          <cell r="H127">
            <v>78.7</v>
          </cell>
          <cell r="I127">
            <v>23</v>
          </cell>
          <cell r="J127">
            <v>22</v>
          </cell>
          <cell r="K127">
            <v>1</v>
          </cell>
          <cell r="L127">
            <v>84.626086956521746</v>
          </cell>
          <cell r="M127">
            <v>10.515000000000001</v>
          </cell>
          <cell r="N127">
            <v>5402.2811344019728</v>
          </cell>
          <cell r="O127">
            <v>7.8307340112274033E-3</v>
          </cell>
          <cell r="P127">
            <v>1</v>
          </cell>
          <cell r="Q127">
            <v>1</v>
          </cell>
          <cell r="R127">
            <v>8.6337754758139929E-2</v>
          </cell>
          <cell r="S127">
            <v>1.1459903633693846</v>
          </cell>
          <cell r="T127">
            <v>7.896325118881721E-2</v>
          </cell>
          <cell r="U127">
            <v>7.6198658637144603E-2</v>
          </cell>
          <cell r="V127">
            <v>10.937484433374847</v>
          </cell>
          <cell r="W127">
            <v>5.0592777085927789</v>
          </cell>
          <cell r="X127">
            <v>1.3077210460772102</v>
          </cell>
          <cell r="Y127">
            <v>0.8974038664725823</v>
          </cell>
          <cell r="Z127">
            <v>1.0415757971032169E-2</v>
          </cell>
          <cell r="AA127">
            <v>458.39614534775382</v>
          </cell>
          <cell r="AB127">
            <v>109.03346897253306</v>
          </cell>
          <cell r="AC127">
            <v>414.45640857789164</v>
          </cell>
          <cell r="AD127">
            <v>461.05829555722477</v>
          </cell>
          <cell r="AE127">
            <v>411.64657602218227</v>
          </cell>
          <cell r="AF127">
            <v>1</v>
          </cell>
          <cell r="AG127">
            <v>1</v>
          </cell>
          <cell r="AH127">
            <v>1</v>
          </cell>
          <cell r="AI127">
            <v>1</v>
          </cell>
          <cell r="AJ127">
            <v>1</v>
          </cell>
          <cell r="AL127" t="str">
            <v>A conforter</v>
          </cell>
          <cell r="AM127" t="str">
            <v>Asset Management</v>
          </cell>
        </row>
        <row r="128">
          <cell r="C128">
            <v>50</v>
          </cell>
          <cell r="D128" t="str">
            <v>Champs-sur-Marne</v>
          </cell>
          <cell r="E128" t="str">
            <v>France</v>
          </cell>
          <cell r="F128">
            <v>1778.03</v>
          </cell>
          <cell r="G128">
            <v>1505.03</v>
          </cell>
          <cell r="H128">
            <v>273</v>
          </cell>
          <cell r="I128">
            <v>16</v>
          </cell>
          <cell r="J128">
            <v>15</v>
          </cell>
          <cell r="K128">
            <v>1</v>
          </cell>
          <cell r="L128">
            <v>111.126875</v>
          </cell>
          <cell r="M128">
            <v>7.58</v>
          </cell>
          <cell r="N128">
            <v>4263.1451662795334</v>
          </cell>
          <cell r="O128">
            <v>5.6449799148933629E-3</v>
          </cell>
          <cell r="P128">
            <v>0.85986853426410526</v>
          </cell>
          <cell r="Q128">
            <v>0.8464592835891408</v>
          </cell>
          <cell r="R128">
            <v>7.1458532629321225E-2</v>
          </cell>
          <cell r="S128">
            <v>1.3561599604951393</v>
          </cell>
          <cell r="T128">
            <v>7.1732224601959604E-2</v>
          </cell>
          <cell r="U128">
            <v>7.1584879133628307E-2</v>
          </cell>
          <cell r="V128">
            <v>11.872146118721465</v>
          </cell>
          <cell r="W128">
            <v>5.3347945205479466</v>
          </cell>
          <cell r="X128">
            <v>2.0672146118721462</v>
          </cell>
          <cell r="Y128">
            <v>0.57853129686859506</v>
          </cell>
          <cell r="Z128">
            <v>6.7147492806515002E-3</v>
          </cell>
          <cell r="AA128">
            <v>339.03999012378483</v>
          </cell>
          <cell r="AB128">
            <v>85.606266984711269</v>
          </cell>
          <cell r="AC128">
            <v>321.74630759312498</v>
          </cell>
          <cell r="AD128">
            <v>325.37769152859909</v>
          </cell>
          <cell r="AE128">
            <v>305.17673145723222</v>
          </cell>
          <cell r="AF128">
            <v>1</v>
          </cell>
          <cell r="AG128">
            <v>1</v>
          </cell>
          <cell r="AH128">
            <v>1</v>
          </cell>
          <cell r="AI128">
            <v>1</v>
          </cell>
          <cell r="AJ128">
            <v>0.85986853426410526</v>
          </cell>
          <cell r="AL128" t="str">
            <v>A conforter</v>
          </cell>
          <cell r="AM128" t="str">
            <v>Opportunité</v>
          </cell>
        </row>
        <row r="129">
          <cell r="C129">
            <v>39</v>
          </cell>
          <cell r="D129" t="str">
            <v>Fourmies</v>
          </cell>
          <cell r="E129" t="str">
            <v>France</v>
          </cell>
          <cell r="F129">
            <v>1841.79</v>
          </cell>
          <cell r="G129">
            <v>1841.79</v>
          </cell>
          <cell r="H129">
            <v>0</v>
          </cell>
          <cell r="I129">
            <v>16</v>
          </cell>
          <cell r="J129">
            <v>16</v>
          </cell>
          <cell r="K129">
            <v>0</v>
          </cell>
          <cell r="L129">
            <v>115.111875</v>
          </cell>
          <cell r="M129">
            <v>6.0510000000000002</v>
          </cell>
          <cell r="N129">
            <v>3285.3908426042062</v>
          </cell>
          <cell r="O129">
            <v>4.5063025679445571E-3</v>
          </cell>
          <cell r="P129">
            <v>1</v>
          </cell>
          <cell r="Q129">
            <v>1</v>
          </cell>
          <cell r="R129">
            <v>5.9834563527646441E-2</v>
          </cell>
          <cell r="S129" t="str">
            <v>n.a.</v>
          </cell>
          <cell r="T129">
            <v>6.759809535613949E-2</v>
          </cell>
          <cell r="U129">
            <v>6.759809535613949E-2</v>
          </cell>
          <cell r="V129">
            <v>10.897431506849317</v>
          </cell>
          <cell r="W129">
            <v>5.1184931506849312</v>
          </cell>
          <cell r="X129">
            <v>1.3498287671232876</v>
          </cell>
          <cell r="Y129">
            <v>0.42772300000000002</v>
          </cell>
          <cell r="Z129">
            <v>4.9643860619358101E-3</v>
          </cell>
          <cell r="AA129">
            <v>232.22669647245345</v>
          </cell>
          <cell r="AB129">
            <v>29.868014268727705</v>
          </cell>
          <cell r="AC129">
            <v>222.08616346054654</v>
          </cell>
          <cell r="AD129">
            <v>232.23223060175158</v>
          </cell>
          <cell r="AE129">
            <v>222.08616346054657</v>
          </cell>
          <cell r="AF129">
            <v>1</v>
          </cell>
          <cell r="AG129">
            <v>1</v>
          </cell>
          <cell r="AH129">
            <v>1</v>
          </cell>
          <cell r="AI129">
            <v>1</v>
          </cell>
          <cell r="AJ129">
            <v>1</v>
          </cell>
          <cell r="AL129" t="str">
            <v>A conforter</v>
          </cell>
          <cell r="AM129" t="str">
            <v>Asset Management</v>
          </cell>
        </row>
        <row r="130">
          <cell r="C130">
            <v>52</v>
          </cell>
          <cell r="D130" t="str">
            <v>Saint-André-les-Vergers (Troyes)</v>
          </cell>
          <cell r="E130" t="str">
            <v>France</v>
          </cell>
          <cell r="F130">
            <v>889.89</v>
          </cell>
          <cell r="G130">
            <v>889.89</v>
          </cell>
          <cell r="H130">
            <v>0</v>
          </cell>
          <cell r="I130">
            <v>5</v>
          </cell>
          <cell r="J130">
            <v>5</v>
          </cell>
          <cell r="K130">
            <v>0</v>
          </cell>
          <cell r="L130">
            <v>177.97800000000001</v>
          </cell>
          <cell r="M130">
            <v>3.371</v>
          </cell>
          <cell r="N130">
            <v>3788.1086426412253</v>
          </cell>
          <cell r="O130">
            <v>2.5104521494862175E-3</v>
          </cell>
          <cell r="P130">
            <v>1</v>
          </cell>
          <cell r="Q130">
            <v>1</v>
          </cell>
          <cell r="R130" t="str">
            <v>n.a.</v>
          </cell>
          <cell r="S130" t="str">
            <v>n.a.</v>
          </cell>
          <cell r="T130">
            <v>6.501082468110353E-2</v>
          </cell>
          <cell r="U130">
            <v>6.501082468110353E-2</v>
          </cell>
          <cell r="V130">
            <v>11.605479452054794</v>
          </cell>
          <cell r="W130">
            <v>3.5545205479452049</v>
          </cell>
          <cell r="X130">
            <v>0.95397260273972617</v>
          </cell>
          <cell r="Y130">
            <v>0.22947800000000002</v>
          </cell>
          <cell r="Z130">
            <v>2.6634466342022895E-3</v>
          </cell>
          <cell r="AA130">
            <v>257.86331906415393</v>
          </cell>
          <cell r="AB130">
            <v>57.290901122610656</v>
          </cell>
          <cell r="AC130">
            <v>246.26806683972177</v>
          </cell>
          <cell r="AD130">
            <v>257.87232129813799</v>
          </cell>
          <cell r="AE130">
            <v>246.26806683972174</v>
          </cell>
          <cell r="AF130">
            <v>1</v>
          </cell>
          <cell r="AG130">
            <v>1</v>
          </cell>
          <cell r="AH130">
            <v>1</v>
          </cell>
          <cell r="AI130">
            <v>1</v>
          </cell>
          <cell r="AJ130">
            <v>1</v>
          </cell>
          <cell r="AL130" t="str">
            <v>A conforter</v>
          </cell>
          <cell r="AM130" t="str">
            <v>Asset Management</v>
          </cell>
        </row>
        <row r="131">
          <cell r="C131">
            <v>51</v>
          </cell>
          <cell r="D131" t="str">
            <v>Paimpol</v>
          </cell>
          <cell r="E131" t="str">
            <v>France</v>
          </cell>
          <cell r="F131">
            <v>1580</v>
          </cell>
          <cell r="G131">
            <v>1580</v>
          </cell>
          <cell r="H131">
            <v>0</v>
          </cell>
          <cell r="I131">
            <v>8</v>
          </cell>
          <cell r="J131">
            <v>8</v>
          </cell>
          <cell r="K131">
            <v>0</v>
          </cell>
          <cell r="L131">
            <v>197.5</v>
          </cell>
          <cell r="M131">
            <v>2.8359999999999999</v>
          </cell>
          <cell r="N131">
            <v>1794.9367088607594</v>
          </cell>
          <cell r="O131">
            <v>2.1120267860999442E-3</v>
          </cell>
          <cell r="P131">
            <v>1</v>
          </cell>
          <cell r="Q131">
            <v>1</v>
          </cell>
          <cell r="R131">
            <v>7.8138513874189963E-2</v>
          </cell>
          <cell r="S131" t="str">
            <v>n.a.</v>
          </cell>
          <cell r="T131">
            <v>6.584468807617061E-2</v>
          </cell>
          <cell r="U131">
            <v>6.584468807617061E-2</v>
          </cell>
          <cell r="V131">
            <v>11.380136986301371</v>
          </cell>
          <cell r="W131">
            <v>2.6606164383561648</v>
          </cell>
          <cell r="X131">
            <v>0.65993150684931512</v>
          </cell>
          <cell r="Y131">
            <v>0.20389729172547311</v>
          </cell>
          <cell r="Z131">
            <v>2.3665430035522956E-3</v>
          </cell>
          <cell r="AA131">
            <v>129.04492566202532</v>
          </cell>
          <cell r="AB131">
            <v>25.288746835443039</v>
          </cell>
          <cell r="AC131">
            <v>118.18704771140496</v>
          </cell>
          <cell r="AD131">
            <v>129.04891881359057</v>
          </cell>
          <cell r="AE131">
            <v>118.18704771140497</v>
          </cell>
          <cell r="AF131">
            <v>1</v>
          </cell>
          <cell r="AG131">
            <v>1</v>
          </cell>
          <cell r="AH131">
            <v>1</v>
          </cell>
          <cell r="AI131">
            <v>1</v>
          </cell>
          <cell r="AJ131">
            <v>1</v>
          </cell>
          <cell r="AL131" t="str">
            <v>A conforter</v>
          </cell>
          <cell r="AM131" t="str">
            <v>Asset Management</v>
          </cell>
        </row>
        <row r="132">
          <cell r="C132">
            <v>61</v>
          </cell>
          <cell r="D132" t="str">
            <v>Saint-Martin-au-Laërt</v>
          </cell>
          <cell r="E132" t="str">
            <v>France</v>
          </cell>
          <cell r="F132">
            <v>944.64</v>
          </cell>
          <cell r="G132">
            <v>807.5</v>
          </cell>
          <cell r="H132">
            <v>137.13999999999999</v>
          </cell>
          <cell r="I132">
            <v>11</v>
          </cell>
          <cell r="J132">
            <v>8</v>
          </cell>
          <cell r="K132">
            <v>3</v>
          </cell>
          <cell r="L132">
            <v>85.876363636363635</v>
          </cell>
          <cell r="M132">
            <v>2.1320000000000001</v>
          </cell>
          <cell r="N132">
            <v>2256.9444444444448</v>
          </cell>
          <cell r="O132">
            <v>1.5877436911019328E-3</v>
          </cell>
          <cell r="P132">
            <v>0.8884969426271323</v>
          </cell>
          <cell r="Q132">
            <v>0.85527570063761726</v>
          </cell>
          <cell r="R132">
            <v>5.6577142970949817E-2</v>
          </cell>
          <cell r="S132">
            <v>0.68212785540321386</v>
          </cell>
          <cell r="T132">
            <v>5.3315761954971862E-2</v>
          </cell>
          <cell r="U132">
            <v>7.0060602480300188E-2</v>
          </cell>
          <cell r="V132">
            <v>11.255136986301371</v>
          </cell>
          <cell r="W132">
            <v>2.3136986301369862</v>
          </cell>
          <cell r="X132">
            <v>1.0633561643835618</v>
          </cell>
          <cell r="Y132">
            <v>0.18191819895287958</v>
          </cell>
          <cell r="Z132">
            <v>2.1114416837395723E-3</v>
          </cell>
          <cell r="AA132">
            <v>179.05856204334364</v>
          </cell>
          <cell r="AB132">
            <v>49.562613003095976</v>
          </cell>
          <cell r="AC132">
            <v>140.76681670340557</v>
          </cell>
          <cell r="AD132">
            <v>192.57939421671705</v>
          </cell>
          <cell r="AE132">
            <v>158.12288754234419</v>
          </cell>
          <cell r="AF132">
            <v>0.85599999999999998</v>
          </cell>
          <cell r="AG132">
            <v>0.78200000000000003</v>
          </cell>
          <cell r="AH132">
            <v>0.68300000000000005</v>
          </cell>
          <cell r="AI132">
            <v>0.84299999999999997</v>
          </cell>
          <cell r="AJ132">
            <v>0.8884969426271323</v>
          </cell>
          <cell r="AL132" t="str">
            <v>A conforter</v>
          </cell>
          <cell r="AM132" t="str">
            <v>Asset Management</v>
          </cell>
        </row>
        <row r="133">
          <cell r="C133">
            <v>63</v>
          </cell>
          <cell r="D133" t="str">
            <v>Denain, Jean Bart</v>
          </cell>
          <cell r="E133" t="str">
            <v>France</v>
          </cell>
          <cell r="F133">
            <v>387</v>
          </cell>
          <cell r="G133">
            <v>167</v>
          </cell>
          <cell r="H133">
            <v>220</v>
          </cell>
          <cell r="I133">
            <v>4</v>
          </cell>
          <cell r="J133">
            <v>3</v>
          </cell>
          <cell r="K133">
            <v>1</v>
          </cell>
          <cell r="L133">
            <v>96.75</v>
          </cell>
          <cell r="M133">
            <v>1.508</v>
          </cell>
          <cell r="N133">
            <v>3896.6408268733853</v>
          </cell>
          <cell r="O133">
            <v>1.1230382205355135E-3</v>
          </cell>
          <cell r="P133">
            <v>0.81001917096545784</v>
          </cell>
          <cell r="Q133">
            <v>0.4315245478036176</v>
          </cell>
          <cell r="R133">
            <v>0.17372040115455628</v>
          </cell>
          <cell r="S133">
            <v>4.3858126270459081</v>
          </cell>
          <cell r="T133">
            <v>5.0504653514588861E-2</v>
          </cell>
          <cell r="U133">
            <v>6.8011284814323614E-2</v>
          </cell>
          <cell r="V133">
            <v>11.338812785388129</v>
          </cell>
          <cell r="W133">
            <v>6.1735159817351599</v>
          </cell>
          <cell r="X133">
            <v>3.839269406392694</v>
          </cell>
          <cell r="Y133">
            <v>0.11553897905759163</v>
          </cell>
          <cell r="Z133">
            <v>1.3410083096859447E-3</v>
          </cell>
          <cell r="AA133">
            <v>526.29751524550898</v>
          </cell>
          <cell r="AB133">
            <v>57.898203592814369</v>
          </cell>
          <cell r="AC133">
            <v>456.05399700598804</v>
          </cell>
          <cell r="AD133">
            <v>298.55033348214891</v>
          </cell>
          <cell r="AE133">
            <v>265.01554909560724</v>
          </cell>
          <cell r="AF133">
            <v>1</v>
          </cell>
          <cell r="AG133">
            <v>0.627</v>
          </cell>
          <cell r="AH133">
            <v>0.61499999999999999</v>
          </cell>
          <cell r="AI133">
            <v>0.67500000000000004</v>
          </cell>
          <cell r="AJ133">
            <v>0.81001917096545784</v>
          </cell>
          <cell r="AL133" t="str">
            <v>A conforter</v>
          </cell>
          <cell r="AM133" t="str">
            <v>Opportunité</v>
          </cell>
        </row>
        <row r="134">
          <cell r="C134">
            <v>65</v>
          </cell>
          <cell r="D134" t="str">
            <v>Cernay (Reims)</v>
          </cell>
          <cell r="E134" t="str">
            <v>France</v>
          </cell>
          <cell r="F134">
            <v>3131.9</v>
          </cell>
          <cell r="G134">
            <v>2968.9</v>
          </cell>
          <cell r="H134">
            <v>163</v>
          </cell>
          <cell r="I134">
            <v>26</v>
          </cell>
          <cell r="J134">
            <v>24</v>
          </cell>
          <cell r="K134">
            <v>2</v>
          </cell>
          <cell r="L134">
            <v>120.45769230769231</v>
          </cell>
          <cell r="M134">
            <v>13.185</v>
          </cell>
          <cell r="N134">
            <v>4209.9045307960023</v>
          </cell>
          <cell r="O134">
            <v>9.8191372266317935E-3</v>
          </cell>
          <cell r="P134">
            <v>0.94948371833931511</v>
          </cell>
          <cell r="Q134">
            <v>0.94792665005430965</v>
          </cell>
          <cell r="R134">
            <v>0.17004128210578523</v>
          </cell>
          <cell r="S134">
            <v>1.2698430155606841</v>
          </cell>
          <cell r="T134">
            <v>6.4547932262744967E-2</v>
          </cell>
          <cell r="U134">
            <v>6.760746961579768E-2</v>
          </cell>
          <cell r="V134">
            <v>10.796575342465752</v>
          </cell>
          <cell r="W134">
            <v>3.9577625570776251</v>
          </cell>
          <cell r="X134">
            <v>1.8738584474885844</v>
          </cell>
          <cell r="Y134">
            <v>0.97529265642334295</v>
          </cell>
          <cell r="Z134">
            <v>1.1319777682884471E-2</v>
          </cell>
          <cell r="AA134">
            <v>314.26667023139879</v>
          </cell>
          <cell r="AB134">
            <v>63.621752164101181</v>
          </cell>
          <cell r="AC134">
            <v>286.65986960971821</v>
          </cell>
          <cell r="AD134">
            <v>311.40606546292759</v>
          </cell>
          <cell r="AE134">
            <v>284.62099265119969</v>
          </cell>
          <cell r="AF134">
            <v>1</v>
          </cell>
          <cell r="AG134">
            <v>1</v>
          </cell>
          <cell r="AH134">
            <v>0.95499999999999996</v>
          </cell>
          <cell r="AI134">
            <v>0.94399999999999995</v>
          </cell>
          <cell r="AJ134">
            <v>0.94948371833931511</v>
          </cell>
          <cell r="AL134" t="str">
            <v>A défendre</v>
          </cell>
          <cell r="AM134" t="str">
            <v>Opportunité</v>
          </cell>
        </row>
        <row r="135">
          <cell r="C135">
            <v>64</v>
          </cell>
          <cell r="D135" t="str">
            <v>Calais, Mivoix</v>
          </cell>
          <cell r="E135" t="str">
            <v>France</v>
          </cell>
          <cell r="F135">
            <v>4299.3</v>
          </cell>
          <cell r="G135">
            <v>4019.3</v>
          </cell>
          <cell r="H135">
            <v>280</v>
          </cell>
          <cell r="I135">
            <v>21</v>
          </cell>
          <cell r="J135">
            <v>20</v>
          </cell>
          <cell r="K135">
            <v>1</v>
          </cell>
          <cell r="L135">
            <v>204.72857142857143</v>
          </cell>
          <cell r="M135">
            <v>8.7319999999999993</v>
          </cell>
          <cell r="N135">
            <v>2031.0283069336867</v>
          </cell>
          <cell r="O135">
            <v>6.5028977067082905E-3</v>
          </cell>
          <cell r="P135">
            <v>0.97080441443676746</v>
          </cell>
          <cell r="Q135">
            <v>0.93487311887981761</v>
          </cell>
          <cell r="R135">
            <v>9.7612051727831703E-2</v>
          </cell>
          <cell r="S135">
            <v>0.94105258967426608</v>
          </cell>
          <cell r="T135">
            <v>7.3879163536417783E-2</v>
          </cell>
          <cell r="U135">
            <v>7.9651037104901526E-2</v>
          </cell>
          <cell r="V135">
            <v>11.505479452054798</v>
          </cell>
          <cell r="W135">
            <v>4.3415068493150697</v>
          </cell>
          <cell r="X135">
            <v>0.9402739726027397</v>
          </cell>
          <cell r="Y135">
            <v>0.73361486910994766</v>
          </cell>
          <cell r="Z135">
            <v>8.514733673518347E-3</v>
          </cell>
          <cell r="AA135">
            <v>169.3894661413679</v>
          </cell>
          <cell r="AB135">
            <v>87.292526061752042</v>
          </cell>
          <cell r="AC135">
            <v>160.50378324583883</v>
          </cell>
          <cell r="AD135">
            <v>170.63588703043462</v>
          </cell>
          <cell r="AE135">
            <v>161.77351103668039</v>
          </cell>
          <cell r="AF135">
            <v>0.90200000000000002</v>
          </cell>
          <cell r="AG135">
            <v>0.94299999999999995</v>
          </cell>
          <cell r="AH135">
            <v>0.93300000000000005</v>
          </cell>
          <cell r="AI135">
            <v>0.95799999999999996</v>
          </cell>
          <cell r="AJ135">
            <v>0.97080441443676746</v>
          </cell>
          <cell r="AL135" t="str">
            <v>A défendre</v>
          </cell>
          <cell r="AM135" t="str">
            <v>Opportunité</v>
          </cell>
        </row>
        <row r="136">
          <cell r="C136">
            <v>59</v>
          </cell>
          <cell r="D136" t="str">
            <v>Châteauneuf-les-Martigues</v>
          </cell>
          <cell r="E136" t="str">
            <v>France</v>
          </cell>
          <cell r="F136">
            <v>12664.5</v>
          </cell>
          <cell r="G136">
            <v>12210.5</v>
          </cell>
          <cell r="H136">
            <v>454</v>
          </cell>
          <cell r="I136">
            <v>21</v>
          </cell>
          <cell r="J136">
            <v>19</v>
          </cell>
          <cell r="K136">
            <v>2</v>
          </cell>
          <cell r="L136">
            <v>603.07142857142856</v>
          </cell>
          <cell r="M136">
            <v>8.68</v>
          </cell>
          <cell r="N136">
            <v>685.38039401476567</v>
          </cell>
          <cell r="O136">
            <v>6.4641722508277559E-3</v>
          </cell>
          <cell r="P136">
            <v>0.89152383186619655</v>
          </cell>
          <cell r="Q136">
            <v>0.78862973760932942</v>
          </cell>
          <cell r="R136">
            <v>0.11968435534724829</v>
          </cell>
          <cell r="S136">
            <v>0.56658206713613424</v>
          </cell>
          <cell r="T136">
            <v>8.3706442723803468E-2</v>
          </cell>
          <cell r="U136">
            <v>8.2863541963073301E-2</v>
          </cell>
          <cell r="V136">
            <v>12.690266762797407</v>
          </cell>
          <cell r="W136">
            <v>5.4315789473684202</v>
          </cell>
          <cell r="X136">
            <v>1.7460706560922854</v>
          </cell>
          <cell r="Y136">
            <v>0.71088432021671433</v>
          </cell>
          <cell r="Z136">
            <v>8.2509105447510882E-3</v>
          </cell>
          <cell r="AA136">
            <v>53.663059222144867</v>
          </cell>
          <cell r="AB136">
            <v>26.04479751033946</v>
          </cell>
          <cell r="AC136">
            <v>51.214138593893693</v>
          </cell>
          <cell r="AD136">
            <v>56.132047867402136</v>
          </cell>
          <cell r="AE136">
            <v>56.793047040110245</v>
          </cell>
          <cell r="AF136">
            <v>0.96</v>
          </cell>
          <cell r="AG136">
            <v>0.78200000000000003</v>
          </cell>
          <cell r="AH136">
            <v>0.99199999999999999</v>
          </cell>
          <cell r="AI136">
            <v>0.95799999999999996</v>
          </cell>
          <cell r="AJ136">
            <v>0.89152383186619655</v>
          </cell>
          <cell r="AL136" t="str">
            <v>A défendre</v>
          </cell>
          <cell r="AM136" t="str">
            <v>Opportunité</v>
          </cell>
        </row>
        <row r="137">
          <cell r="C137">
            <v>62</v>
          </cell>
          <cell r="D137" t="str">
            <v xml:space="preserve">Château-Thierry </v>
          </cell>
          <cell r="E137" t="str">
            <v>France</v>
          </cell>
          <cell r="F137">
            <v>643.94000000000005</v>
          </cell>
          <cell r="G137">
            <v>643.94000000000005</v>
          </cell>
          <cell r="H137">
            <v>0</v>
          </cell>
          <cell r="I137">
            <v>9</v>
          </cell>
          <cell r="J137">
            <v>9</v>
          </cell>
          <cell r="K137">
            <v>0</v>
          </cell>
          <cell r="L137">
            <v>71.548888888888897</v>
          </cell>
          <cell r="M137">
            <v>3.5009999999999999</v>
          </cell>
          <cell r="N137">
            <v>5436.8419417958185</v>
          </cell>
          <cell r="O137">
            <v>2.6072657891875548E-3</v>
          </cell>
          <cell r="P137">
            <v>1</v>
          </cell>
          <cell r="Q137">
            <v>1</v>
          </cell>
          <cell r="R137">
            <v>0.12891922156630298</v>
          </cell>
          <cell r="S137" t="str">
            <v>n.a.</v>
          </cell>
          <cell r="T137">
            <v>7.0394718261112099E-2</v>
          </cell>
          <cell r="U137">
            <v>7.0394718261112099E-2</v>
          </cell>
          <cell r="V137">
            <v>11.115981735159819</v>
          </cell>
          <cell r="W137">
            <v>4.4815829528158293</v>
          </cell>
          <cell r="X137">
            <v>1.3695585996955861</v>
          </cell>
          <cell r="Y137">
            <v>0.26344310568193419</v>
          </cell>
          <cell r="Z137">
            <v>3.0576641470308513E-3</v>
          </cell>
          <cell r="AA137">
            <v>409.70041282107024</v>
          </cell>
          <cell r="AB137">
            <v>122.77615926949714</v>
          </cell>
          <cell r="AC137">
            <v>382.72495672291433</v>
          </cell>
          <cell r="AD137">
            <v>409.11126142487524</v>
          </cell>
          <cell r="AE137">
            <v>382.72495672291433</v>
          </cell>
          <cell r="AF137">
            <v>1</v>
          </cell>
          <cell r="AG137">
            <v>0.91700000000000004</v>
          </cell>
          <cell r="AH137">
            <v>0.92600000000000005</v>
          </cell>
          <cell r="AI137">
            <v>1</v>
          </cell>
          <cell r="AJ137">
            <v>1</v>
          </cell>
          <cell r="AL137" t="str">
            <v>A défendre</v>
          </cell>
          <cell r="AM137" t="str">
            <v>Opportunité</v>
          </cell>
        </row>
        <row r="138">
          <cell r="C138">
            <v>54</v>
          </cell>
          <cell r="D138" t="str">
            <v xml:space="preserve">Nantes, Saint-Herblain </v>
          </cell>
          <cell r="E138" t="str">
            <v>France</v>
          </cell>
          <cell r="F138">
            <v>666.2</v>
          </cell>
          <cell r="G138">
            <v>481.20000000000005</v>
          </cell>
          <cell r="H138">
            <v>185</v>
          </cell>
          <cell r="I138">
            <v>10</v>
          </cell>
          <cell r="J138">
            <v>9</v>
          </cell>
          <cell r="K138">
            <v>1</v>
          </cell>
          <cell r="L138">
            <v>66.62</v>
          </cell>
          <cell r="M138">
            <v>2.875</v>
          </cell>
          <cell r="N138">
            <v>4315.5208646052233</v>
          </cell>
          <cell r="O138">
            <v>2.1410708780103455E-3</v>
          </cell>
          <cell r="P138">
            <v>0.96383083537026015</v>
          </cell>
          <cell r="Q138">
            <v>0.72230561392975079</v>
          </cell>
          <cell r="R138">
            <v>0.15764604068353258</v>
          </cell>
          <cell r="S138" t="str">
            <v>n.a.</v>
          </cell>
          <cell r="T138">
            <v>6.267037355253062E-2</v>
          </cell>
          <cell r="U138">
            <v>6.5244286596008894E-2</v>
          </cell>
          <cell r="V138">
            <v>11.061187214611873</v>
          </cell>
          <cell r="W138">
            <v>5.1963470319634695</v>
          </cell>
          <cell r="X138">
            <v>2.1397260273972609</v>
          </cell>
          <cell r="Y138">
            <v>0.20113349827368787</v>
          </cell>
          <cell r="Z138">
            <v>2.3344649116794898E-3</v>
          </cell>
          <cell r="AA138">
            <v>403.03743439733989</v>
          </cell>
          <cell r="AB138">
            <v>71.541978387364921</v>
          </cell>
          <cell r="AC138">
            <v>374.43334157008627</v>
          </cell>
          <cell r="AD138">
            <v>301.9115855203961</v>
          </cell>
          <cell r="AE138">
            <v>281.56308010135928</v>
          </cell>
          <cell r="AF138">
            <v>1</v>
          </cell>
          <cell r="AG138">
            <v>0.872</v>
          </cell>
          <cell r="AH138">
            <v>0.96</v>
          </cell>
          <cell r="AI138">
            <v>0.96299999999999997</v>
          </cell>
          <cell r="AJ138">
            <v>0.96383083537026015</v>
          </cell>
          <cell r="AL138" t="str">
            <v>A défendre</v>
          </cell>
          <cell r="AM138" t="str">
            <v>Asset Management</v>
          </cell>
        </row>
        <row r="140">
          <cell r="C140">
            <v>57</v>
          </cell>
          <cell r="D140" t="str">
            <v>TOTAL France</v>
          </cell>
          <cell r="F140">
            <v>256860.09</v>
          </cell>
          <cell r="G140">
            <v>240288.71</v>
          </cell>
          <cell r="H140">
            <v>16571.379999999997</v>
          </cell>
          <cell r="I140">
            <v>1536</v>
          </cell>
          <cell r="J140">
            <v>1464</v>
          </cell>
          <cell r="K140">
            <v>72</v>
          </cell>
          <cell r="L140">
            <v>167.22662109375</v>
          </cell>
          <cell r="M140">
            <v>1342.7860000000003</v>
          </cell>
          <cell r="N140">
            <v>5227.694189471008</v>
          </cell>
          <cell r="O140">
            <v>0.99999999999999967</v>
          </cell>
          <cell r="P140">
            <v>0.9767217334471836</v>
          </cell>
          <cell r="Q140">
            <v>0.9460574121054266</v>
          </cell>
          <cell r="R140">
            <v>0.1031419702743934</v>
          </cell>
          <cell r="T140">
            <v>5.6803771236579072E-2</v>
          </cell>
          <cell r="U140">
            <v>6.0850659971918915E-2</v>
          </cell>
          <cell r="V140">
            <v>11.450787858372626</v>
          </cell>
          <cell r="W140">
            <v>4.794964069166852</v>
          </cell>
          <cell r="X140">
            <v>1.6550033695774793</v>
          </cell>
          <cell r="Y140">
            <v>86.158287180673852</v>
          </cell>
          <cell r="Z140">
            <v>1.0000000000000004</v>
          </cell>
          <cell r="AA140">
            <v>339.06442063954637</v>
          </cell>
          <cell r="AB140">
            <v>76.880236938840923</v>
          </cell>
          <cell r="AC140">
            <v>323.07046550737317</v>
          </cell>
          <cell r="AD140">
            <v>335.42886004857297</v>
          </cell>
          <cell r="AE140">
            <v>318.10864156067652</v>
          </cell>
        </row>
        <row r="141">
          <cell r="C141">
            <v>11</v>
          </cell>
          <cell r="D141" t="str">
            <v>of which A développer</v>
          </cell>
          <cell r="F141">
            <v>56777.439999999995</v>
          </cell>
          <cell r="G141">
            <v>54788.1</v>
          </cell>
          <cell r="H141">
            <v>1989.34</v>
          </cell>
          <cell r="I141">
            <v>299</v>
          </cell>
          <cell r="J141">
            <v>296</v>
          </cell>
          <cell r="K141">
            <v>3</v>
          </cell>
          <cell r="L141">
            <v>189.89110367892974</v>
          </cell>
          <cell r="M141">
            <v>388.35300000000001</v>
          </cell>
          <cell r="N141">
            <v>6839.9174038139099</v>
          </cell>
          <cell r="O141">
            <v>0.28921436476102669</v>
          </cell>
          <cell r="P141">
            <v>0.98610019768494916</v>
          </cell>
          <cell r="Q141">
            <v>0.96202158063448029</v>
          </cell>
          <cell r="R141">
            <v>0.10444515909245393</v>
          </cell>
          <cell r="T141">
            <v>5.6540258972165948E-2</v>
          </cell>
          <cell r="U141">
            <v>5.7244147160922097E-2</v>
          </cell>
          <cell r="V141">
            <v>11.260625694187336</v>
          </cell>
          <cell r="W141">
            <v>4.131623541349569</v>
          </cell>
          <cell r="X141">
            <v>1.7269470296990204</v>
          </cell>
          <cell r="Y141">
            <v>22.408783282607885</v>
          </cell>
          <cell r="Z141">
            <v>0.26008854186732711</v>
          </cell>
          <cell r="AA141">
            <v>401.27422583466102</v>
          </cell>
          <cell r="AB141">
            <v>85.475439922172868</v>
          </cell>
          <cell r="AC141">
            <v>385.17593673915951</v>
          </cell>
          <cell r="AD141">
            <v>394.67759170909926</v>
          </cell>
          <cell r="AE141">
            <v>375.97316363081444</v>
          </cell>
        </row>
        <row r="142">
          <cell r="C142">
            <v>18</v>
          </cell>
          <cell r="D142" t="str">
            <v>of which A renforcer</v>
          </cell>
          <cell r="F142">
            <v>68918.310000000012</v>
          </cell>
          <cell r="G142">
            <v>66686.010000000009</v>
          </cell>
          <cell r="H142">
            <v>2232.3000000000002</v>
          </cell>
          <cell r="I142">
            <v>460</v>
          </cell>
          <cell r="J142">
            <v>453</v>
          </cell>
          <cell r="K142">
            <v>7</v>
          </cell>
          <cell r="L142">
            <v>149.82241304347829</v>
          </cell>
          <cell r="M142">
            <v>390.30500000000001</v>
          </cell>
          <cell r="N142">
            <v>5663.2990565206828</v>
          </cell>
          <cell r="O142">
            <v>0.29066805879715757</v>
          </cell>
          <cell r="P142">
            <v>0.98243871725172638</v>
          </cell>
          <cell r="Q142">
            <v>0.96809567143626263</v>
          </cell>
          <cell r="R142">
            <v>9.0100388271615817E-2</v>
          </cell>
          <cell r="T142">
            <v>5.8796391720373223E-2</v>
          </cell>
          <cell r="U142">
            <v>6.0490781426102973E-2</v>
          </cell>
          <cell r="V142">
            <v>11.547001723668689</v>
          </cell>
          <cell r="W142">
            <v>3.6867912816366832</v>
          </cell>
          <cell r="X142">
            <v>1.5315111568713582</v>
          </cell>
          <cell r="Y142">
            <v>24.553973968713844</v>
          </cell>
          <cell r="Z142">
            <v>0.28498679317085529</v>
          </cell>
          <cell r="AA142">
            <v>352.04092651457171</v>
          </cell>
          <cell r="AB142">
            <v>76.509777515980161</v>
          </cell>
          <cell r="AC142">
            <v>336.82400654049138</v>
          </cell>
          <cell r="AD142">
            <v>356.27649558896377</v>
          </cell>
          <cell r="AE142">
            <v>338.47510036388502</v>
          </cell>
        </row>
        <row r="143">
          <cell r="C143">
            <v>23</v>
          </cell>
          <cell r="D143" t="str">
            <v>of which A conforter</v>
          </cell>
          <cell r="F143">
            <v>109758.49999999997</v>
          </cell>
          <cell r="G143">
            <v>98490.76</v>
          </cell>
          <cell r="H143">
            <v>11267.74</v>
          </cell>
          <cell r="I143">
            <v>690</v>
          </cell>
          <cell r="J143">
            <v>634</v>
          </cell>
          <cell r="K143">
            <v>56</v>
          </cell>
          <cell r="L143">
            <v>159.07028985507242</v>
          </cell>
          <cell r="M143">
            <v>527.15499999999986</v>
          </cell>
          <cell r="N143">
            <v>4802.8626484509177</v>
          </cell>
          <cell r="O143">
            <v>0.39258303259045002</v>
          </cell>
          <cell r="P143">
            <v>0.96948973041610675</v>
          </cell>
          <cell r="Q143">
            <v>0.94355242705053977</v>
          </cell>
          <cell r="R143">
            <v>0.10865865022377422</v>
          </cell>
          <cell r="T143">
            <v>6.2263605451075843E-2</v>
          </cell>
          <cell r="U143">
            <v>6.6773395234227317E-2</v>
          </cell>
          <cell r="V143">
            <v>11.467002290307244</v>
          </cell>
          <cell r="W143">
            <v>5.3044410624453153</v>
          </cell>
          <cell r="X143">
            <v>1.7929774885805747</v>
          </cell>
          <cell r="Y143">
            <v>36.311161479646508</v>
          </cell>
          <cell r="Z143">
            <v>0.42144711400195362</v>
          </cell>
          <cell r="AA143">
            <v>337.95276636665216</v>
          </cell>
          <cell r="AB143">
            <v>78.352895946787285</v>
          </cell>
          <cell r="AC143">
            <v>320.00485906523051</v>
          </cell>
          <cell r="AD143">
            <v>330.82778536192188</v>
          </cell>
          <cell r="AE143">
            <v>312.46132689054224</v>
          </cell>
        </row>
        <row r="144">
          <cell r="C144">
            <v>5</v>
          </cell>
          <cell r="D144" t="str">
            <v>of which A défendre</v>
          </cell>
          <cell r="F144">
            <v>21405.84</v>
          </cell>
          <cell r="G144">
            <v>20323.84</v>
          </cell>
          <cell r="H144">
            <v>1082</v>
          </cell>
          <cell r="I144">
            <v>87</v>
          </cell>
          <cell r="J144">
            <v>81</v>
          </cell>
          <cell r="K144">
            <v>6</v>
          </cell>
          <cell r="L144">
            <v>246.0441379310345</v>
          </cell>
          <cell r="M144">
            <v>36.972999999999999</v>
          </cell>
          <cell r="N144">
            <v>1727.2389217148218</v>
          </cell>
          <cell r="O144">
            <v>2.7534543851365743E-2</v>
          </cell>
          <cell r="P144">
            <v>0.94623595612897715</v>
          </cell>
          <cell r="Q144">
            <v>0.84560347957652893</v>
          </cell>
          <cell r="R144">
            <v>0.13458827622139322</v>
          </cell>
          <cell r="T144">
            <v>6.789161911945589E-2</v>
          </cell>
          <cell r="U144">
            <v>6.9998097263964595E-2</v>
          </cell>
          <cell r="V144">
            <v>11.480703534584816</v>
          </cell>
          <cell r="W144">
            <v>4.7194228150284383</v>
          </cell>
          <cell r="X144">
            <v>1.6051417984305751</v>
          </cell>
          <cell r="Y144">
            <v>2.8843684497056268</v>
          </cell>
          <cell r="Z144">
            <v>3.3477550959864245E-2</v>
          </cell>
          <cell r="AA144">
            <v>134.17101691452004</v>
          </cell>
          <cell r="AB144">
            <v>47.788604417275472</v>
          </cell>
          <cell r="AC144">
            <v>125.37772462195682</v>
          </cell>
          <cell r="AD144">
            <v>134.74680039211856</v>
          </cell>
          <cell r="AE144">
            <v>128.01189393732963</v>
          </cell>
        </row>
        <row r="148">
          <cell r="A148">
            <v>3</v>
          </cell>
          <cell r="C148" t="str">
            <v>Assets ranked by Category Centré GM (Valeur à créer / Asset Management / Opportunité)</v>
          </cell>
        </row>
        <row r="151">
          <cell r="C151" t="str">
            <v>#</v>
          </cell>
          <cell r="D151" t="str">
            <v>Asset Name</v>
          </cell>
          <cell r="E151" t="str">
            <v xml:space="preserve"> Country</v>
          </cell>
          <cell r="F151" t="str">
            <v>KP GLA  (sqm)</v>
          </cell>
          <cell r="G151" t="str">
            <v>sqm GLA occupied</v>
          </cell>
          <cell r="H151" t="str">
            <v>sqm GLA vacant</v>
          </cell>
          <cell r="I151" t="str">
            <v># of lots</v>
          </cell>
          <cell r="J151" t="str">
            <v># of occupied lots</v>
          </cell>
          <cell r="K151" t="str">
            <v># of vacant lots</v>
          </cell>
          <cell r="L151" t="str">
            <v>Avg. GLA by lot (sqm)</v>
          </cell>
          <cell r="M151" t="str">
            <v>GAV ITT (€m)</v>
          </cell>
          <cell r="N151" t="str">
            <v>GAV ITT (€ /sqm)</v>
          </cell>
          <cell r="O151" t="str">
            <v>GAV % of total</v>
          </cell>
          <cell r="P151" t="str">
            <v>Fin. Occ. (%)</v>
          </cell>
          <cell r="Q151" t="str">
            <v>Phys. Occ. (%)</v>
          </cell>
          <cell r="R151" t="str">
            <v>OCR 
(%)</v>
          </cell>
          <cell r="S151" t="str">
            <v>Reversion 
(%)</v>
          </cell>
          <cell r="T151" t="str">
            <v>EPRA Net Initial Yield (%)</v>
          </cell>
          <cell r="U151" t="str">
            <v>Net Theoritical Yield (incl. Vacant) (%)</v>
          </cell>
          <cell r="V151" t="str">
            <v>Avg. lease duration (yrs)</v>
          </cell>
          <cell r="W151" t="str">
            <v>Residual lease duration (yrs)</v>
          </cell>
          <cell r="X151" t="str">
            <v>Duration until next renegociation (yrs)</v>
          </cell>
          <cell r="Y151" t="str">
            <v>GRI incl. vacant (€m)</v>
          </cell>
          <cell r="Z151" t="str">
            <v xml:space="preserve"> GRI % of total</v>
          </cell>
          <cell r="AA151" t="str">
            <v>Existing GRI 
(€ per sqm)</v>
          </cell>
          <cell r="AB151" t="str">
            <v>Recoverable charges 
(€ per sqm)</v>
          </cell>
          <cell r="AC151" t="str">
            <v>Existing NRI 
(€ per sqm)</v>
          </cell>
          <cell r="AD151" t="str">
            <v>GRI 
incl. vacant (€ per sqm)</v>
          </cell>
          <cell r="AE151" t="str">
            <v>NRI 
incl. vacant (€ per sqm)</v>
          </cell>
          <cell r="AF151" t="str">
            <v>Financial Occupancy (%)</v>
          </cell>
          <cell r="AL151" t="str">
            <v>Ranking Position CRF</v>
          </cell>
          <cell r="AM151" t="str">
            <v>Ranking Centré GM</v>
          </cell>
        </row>
        <row r="152">
          <cell r="AF152">
            <v>2008</v>
          </cell>
          <cell r="AG152">
            <v>2009</v>
          </cell>
          <cell r="AH152">
            <v>2010</v>
          </cell>
          <cell r="AI152">
            <v>2011</v>
          </cell>
          <cell r="AJ152">
            <v>2012</v>
          </cell>
        </row>
        <row r="154">
          <cell r="C154">
            <v>7</v>
          </cell>
          <cell r="D154" t="str">
            <v>Nice Lingostiere</v>
          </cell>
          <cell r="E154" t="str">
            <v>France</v>
          </cell>
          <cell r="F154">
            <v>7644.65</v>
          </cell>
          <cell r="G154">
            <v>7644.65</v>
          </cell>
          <cell r="H154">
            <v>0</v>
          </cell>
          <cell r="I154">
            <v>49</v>
          </cell>
          <cell r="J154">
            <v>49</v>
          </cell>
          <cell r="K154">
            <v>0</v>
          </cell>
          <cell r="L154">
            <v>156.01326530612243</v>
          </cell>
          <cell r="M154">
            <v>69.05</v>
          </cell>
          <cell r="N154">
            <v>9032.4606097074429</v>
          </cell>
          <cell r="O154">
            <v>5.1422937087518036E-2</v>
          </cell>
          <cell r="P154">
            <v>1</v>
          </cell>
          <cell r="Q154">
            <v>1</v>
          </cell>
          <cell r="R154">
            <v>8.7212198225278884E-2</v>
          </cell>
          <cell r="S154" t="str">
            <v>n.a.</v>
          </cell>
          <cell r="T154">
            <v>4.9993700647133744E-2</v>
          </cell>
          <cell r="U154">
            <v>4.9806246846453947E-2</v>
          </cell>
          <cell r="V154">
            <v>11.842102320380201</v>
          </cell>
          <cell r="W154">
            <v>4.949958065417948</v>
          </cell>
          <cell r="X154">
            <v>2.4187866927592965</v>
          </cell>
          <cell r="Y154">
            <v>3.6020568214898434</v>
          </cell>
          <cell r="Z154">
            <v>4.1807433032371381E-2</v>
          </cell>
          <cell r="AA154">
            <v>461.04710688010579</v>
          </cell>
          <cell r="AB154">
            <v>116.50787413419843</v>
          </cell>
          <cell r="AC154">
            <v>449.87296275796081</v>
          </cell>
          <cell r="AD154">
            <v>471.18662351969596</v>
          </cell>
          <cell r="AE154">
            <v>449.87296275796081</v>
          </cell>
          <cell r="AF154">
            <v>1</v>
          </cell>
          <cell r="AG154">
            <v>1</v>
          </cell>
          <cell r="AH154">
            <v>1</v>
          </cell>
          <cell r="AI154">
            <v>1</v>
          </cell>
          <cell r="AJ154">
            <v>1</v>
          </cell>
          <cell r="AL154" t="str">
            <v>A développer</v>
          </cell>
          <cell r="AM154" t="str">
            <v>Valeur à créer</v>
          </cell>
        </row>
        <row r="155">
          <cell r="C155">
            <v>1</v>
          </cell>
          <cell r="D155" t="str">
            <v>Antibes</v>
          </cell>
          <cell r="E155" t="str">
            <v>France</v>
          </cell>
          <cell r="F155">
            <v>4160.3599999999997</v>
          </cell>
          <cell r="G155">
            <v>4160.3599999999997</v>
          </cell>
          <cell r="H155">
            <v>0</v>
          </cell>
          <cell r="I155">
            <v>31</v>
          </cell>
          <cell r="J155">
            <v>31</v>
          </cell>
          <cell r="K155">
            <v>0</v>
          </cell>
          <cell r="L155">
            <v>134.20516129032256</v>
          </cell>
          <cell r="M155">
            <v>55.65</v>
          </cell>
          <cell r="N155">
            <v>13376.246286379064</v>
          </cell>
          <cell r="O155">
            <v>4.144368499522634E-2</v>
          </cell>
          <cell r="P155">
            <v>1</v>
          </cell>
          <cell r="Q155">
            <v>1</v>
          </cell>
          <cell r="R155">
            <v>7.1479545886467488E-2</v>
          </cell>
          <cell r="S155" t="str">
            <v>n.a.</v>
          </cell>
          <cell r="T155">
            <v>4.6751276725754388E-2</v>
          </cell>
          <cell r="U155">
            <v>4.7055579262388937E-2</v>
          </cell>
          <cell r="V155">
            <v>11.682898806893499</v>
          </cell>
          <cell r="W155">
            <v>5.1924878479893941</v>
          </cell>
          <cell r="X155">
            <v>1.1592576226248346</v>
          </cell>
          <cell r="Y155">
            <v>2.7400948858135541</v>
          </cell>
          <cell r="Z155">
            <v>3.1803033410675606E-2</v>
          </cell>
          <cell r="AA155">
            <v>642.92514433750921</v>
          </cell>
          <cell r="AB155">
            <v>99.551481121825987</v>
          </cell>
          <cell r="AC155">
            <v>629.42701736194556</v>
          </cell>
          <cell r="AD155">
            <v>658.61965931158704</v>
          </cell>
          <cell r="AE155">
            <v>629.42701736194579</v>
          </cell>
          <cell r="AF155">
            <v>1</v>
          </cell>
          <cell r="AG155">
            <v>1</v>
          </cell>
          <cell r="AH155">
            <v>1</v>
          </cell>
          <cell r="AI155">
            <v>1</v>
          </cell>
          <cell r="AJ155">
            <v>1</v>
          </cell>
          <cell r="AL155" t="str">
            <v>A renforcer</v>
          </cell>
          <cell r="AM155" t="str">
            <v>Valeur à créer</v>
          </cell>
        </row>
        <row r="156">
          <cell r="C156">
            <v>12</v>
          </cell>
          <cell r="D156" t="str">
            <v xml:space="preserve">Venette (Compiègne) </v>
          </cell>
          <cell r="E156" t="str">
            <v>France</v>
          </cell>
          <cell r="F156">
            <v>5122.8500000000004</v>
          </cell>
          <cell r="G156">
            <v>5122.8500000000004</v>
          </cell>
          <cell r="H156">
            <v>0</v>
          </cell>
          <cell r="I156">
            <v>35</v>
          </cell>
          <cell r="J156">
            <v>35</v>
          </cell>
          <cell r="K156">
            <v>0</v>
          </cell>
          <cell r="L156">
            <v>146.36714285714288</v>
          </cell>
          <cell r="M156">
            <v>48.7</v>
          </cell>
          <cell r="N156">
            <v>9506.4270864850623</v>
          </cell>
          <cell r="O156">
            <v>3.6267878872731765E-2</v>
          </cell>
          <cell r="P156">
            <v>1</v>
          </cell>
          <cell r="Q156">
            <v>1</v>
          </cell>
          <cell r="R156">
            <v>8.9381313949876667E-2</v>
          </cell>
          <cell r="S156" t="str">
            <v>n.a.</v>
          </cell>
          <cell r="T156">
            <v>5.3455573457815819E-2</v>
          </cell>
          <cell r="U156">
            <v>5.3504065200345105E-2</v>
          </cell>
          <cell r="V156">
            <v>11.662465753424653</v>
          </cell>
          <cell r="W156">
            <v>3.9672798434442273</v>
          </cell>
          <cell r="X156">
            <v>1.4235616438356162</v>
          </cell>
          <cell r="Y156">
            <v>2.7420280077441159</v>
          </cell>
          <cell r="Z156">
            <v>3.1825470276516596E-2</v>
          </cell>
          <cell r="AA156">
            <v>527.37792156631554</v>
          </cell>
          <cell r="AB156">
            <v>82.017626906897519</v>
          </cell>
          <cell r="AC156">
            <v>508.63249465762351</v>
          </cell>
          <cell r="AD156">
            <v>535.25440091826147</v>
          </cell>
          <cell r="AE156">
            <v>508.63249465762351</v>
          </cell>
          <cell r="AF156">
            <v>1</v>
          </cell>
          <cell r="AG156">
            <v>1</v>
          </cell>
          <cell r="AH156">
            <v>1</v>
          </cell>
          <cell r="AI156">
            <v>1</v>
          </cell>
          <cell r="AJ156">
            <v>1</v>
          </cell>
          <cell r="AL156" t="str">
            <v>A renforcer</v>
          </cell>
          <cell r="AM156" t="str">
            <v>Valeur à créer</v>
          </cell>
        </row>
        <row r="157">
          <cell r="C157">
            <v>34</v>
          </cell>
          <cell r="D157" t="str">
            <v>Chartres, La Madeleine</v>
          </cell>
          <cell r="E157" t="str">
            <v>France</v>
          </cell>
          <cell r="F157">
            <v>7109.15</v>
          </cell>
          <cell r="G157">
            <v>7109.15</v>
          </cell>
          <cell r="H157">
            <v>0</v>
          </cell>
          <cell r="I157">
            <v>20</v>
          </cell>
          <cell r="J157">
            <v>20</v>
          </cell>
          <cell r="K157">
            <v>0</v>
          </cell>
          <cell r="L157">
            <v>355.45749999999998</v>
          </cell>
          <cell r="M157">
            <v>26.052</v>
          </cell>
          <cell r="N157">
            <v>3664.5731205559032</v>
          </cell>
          <cell r="O157">
            <v>1.9401453396148009E-2</v>
          </cell>
          <cell r="P157">
            <v>1</v>
          </cell>
          <cell r="Q157">
            <v>1</v>
          </cell>
          <cell r="R157">
            <v>7.9765614458953624E-2</v>
          </cell>
          <cell r="S157" t="str">
            <v>n.a.</v>
          </cell>
          <cell r="T157">
            <v>6.009251458621219E-2</v>
          </cell>
          <cell r="U157">
            <v>6.0092514586212196E-2</v>
          </cell>
          <cell r="V157">
            <v>11.605205479452056</v>
          </cell>
          <cell r="W157">
            <v>3.8853424657534248</v>
          </cell>
          <cell r="X157">
            <v>1.5846575342465752</v>
          </cell>
          <cell r="Y157">
            <v>1.533517</v>
          </cell>
          <cell r="Z157">
            <v>1.7798833405128129E-2</v>
          </cell>
          <cell r="AA157">
            <v>215.28976683316574</v>
          </cell>
          <cell r="AB157">
            <v>43.96774860567016</v>
          </cell>
          <cell r="AC157">
            <v>220.21341369924676</v>
          </cell>
          <cell r="AD157">
            <v>215.71031698585628</v>
          </cell>
          <cell r="AE157">
            <v>220.21341369924676</v>
          </cell>
          <cell r="AF157">
            <v>1</v>
          </cell>
          <cell r="AG157">
            <v>1</v>
          </cell>
          <cell r="AH157">
            <v>1</v>
          </cell>
          <cell r="AI157">
            <v>1</v>
          </cell>
          <cell r="AJ157">
            <v>1</v>
          </cell>
          <cell r="AL157" t="str">
            <v>A développer</v>
          </cell>
          <cell r="AM157" t="str">
            <v>Valeur à créer</v>
          </cell>
        </row>
        <row r="158">
          <cell r="C158">
            <v>48</v>
          </cell>
          <cell r="D158" t="str">
            <v>Angers St Serge</v>
          </cell>
          <cell r="E158" t="str">
            <v>France</v>
          </cell>
          <cell r="F158">
            <v>5149.6000000000004</v>
          </cell>
          <cell r="G158">
            <v>5025.26</v>
          </cell>
          <cell r="H158">
            <v>124.34</v>
          </cell>
          <cell r="I158">
            <v>28</v>
          </cell>
          <cell r="J158">
            <v>27</v>
          </cell>
          <cell r="K158">
            <v>1</v>
          </cell>
          <cell r="L158">
            <v>183.91428571428574</v>
          </cell>
          <cell r="M158">
            <v>25.709</v>
          </cell>
          <cell r="N158">
            <v>4992.4265962404843</v>
          </cell>
          <cell r="O158">
            <v>1.9146014331397555E-2</v>
          </cell>
          <cell r="P158">
            <v>0.92755273099505142</v>
          </cell>
          <cell r="Q158">
            <v>0.94342911550010988</v>
          </cell>
          <cell r="R158">
            <v>8.6078815997918626E-2</v>
          </cell>
          <cell r="S158">
            <v>0.81268794186469928</v>
          </cell>
          <cell r="T158">
            <v>6.0893442154267154E-2</v>
          </cell>
          <cell r="U158">
            <v>6.2828017594774369E-2</v>
          </cell>
          <cell r="V158">
            <v>11.635007610350076</v>
          </cell>
          <cell r="W158">
            <v>5.1866057838660593</v>
          </cell>
          <cell r="X158">
            <v>2.0378488077118213</v>
          </cell>
          <cell r="Y158">
            <v>1.685718748140371</v>
          </cell>
          <cell r="Z158">
            <v>1.9565369778131971E-2</v>
          </cell>
          <cell r="AA158">
            <v>325.07517674587973</v>
          </cell>
          <cell r="AB158">
            <v>54.581283356483048</v>
          </cell>
          <cell r="AC158">
            <v>311.52806110411285</v>
          </cell>
          <cell r="AD158">
            <v>327.34945396542855</v>
          </cell>
          <cell r="AE158">
            <v>313.66426602921666</v>
          </cell>
          <cell r="AF158">
            <v>1</v>
          </cell>
          <cell r="AG158">
            <v>1</v>
          </cell>
          <cell r="AH158">
            <v>1</v>
          </cell>
          <cell r="AI158">
            <v>1</v>
          </cell>
          <cell r="AJ158">
            <v>0.92755273099505142</v>
          </cell>
          <cell r="AL158" t="str">
            <v>A développer</v>
          </cell>
          <cell r="AM158" t="str">
            <v>Valeur à créer</v>
          </cell>
        </row>
        <row r="159">
          <cell r="C159">
            <v>37</v>
          </cell>
          <cell r="D159" t="str">
            <v>Vénissieux</v>
          </cell>
          <cell r="E159" t="str">
            <v>France</v>
          </cell>
          <cell r="F159">
            <v>3156.14</v>
          </cell>
          <cell r="G159">
            <v>3156.14</v>
          </cell>
          <cell r="H159">
            <v>0</v>
          </cell>
          <cell r="I159">
            <v>16</v>
          </cell>
          <cell r="J159">
            <v>16</v>
          </cell>
          <cell r="K159">
            <v>0</v>
          </cell>
          <cell r="L159">
            <v>197.25874999999999</v>
          </cell>
          <cell r="M159">
            <v>23.08</v>
          </cell>
          <cell r="N159">
            <v>7312.7301070294725</v>
          </cell>
          <cell r="O159">
            <v>1.7188144648514356E-2</v>
          </cell>
          <cell r="P159">
            <v>1</v>
          </cell>
          <cell r="Q159">
            <v>1</v>
          </cell>
          <cell r="R159">
            <v>0.12925752404029214</v>
          </cell>
          <cell r="S159" t="str">
            <v>n.a.</v>
          </cell>
          <cell r="T159">
            <v>5.5962540385635993E-2</v>
          </cell>
          <cell r="U159">
            <v>5.7074535095126069E-2</v>
          </cell>
          <cell r="V159">
            <v>11.005308219178085</v>
          </cell>
          <cell r="W159">
            <v>6.1696917808219176</v>
          </cell>
          <cell r="X159">
            <v>1.7926369863013698</v>
          </cell>
          <cell r="Y159">
            <v>1.4739535519376743</v>
          </cell>
          <cell r="Z159">
            <v>1.7107507590613951E-2</v>
          </cell>
          <cell r="AA159">
            <v>446.63613415342792</v>
          </cell>
          <cell r="AB159">
            <v>89.344579137807585</v>
          </cell>
          <cell r="AC159">
            <v>417.37067113483869</v>
          </cell>
          <cell r="AD159">
            <v>467.01146081532329</v>
          </cell>
          <cell r="AE159">
            <v>417.37067113483863</v>
          </cell>
          <cell r="AF159">
            <v>1</v>
          </cell>
          <cell r="AG159">
            <v>1</v>
          </cell>
          <cell r="AH159">
            <v>1</v>
          </cell>
          <cell r="AI159">
            <v>1</v>
          </cell>
          <cell r="AJ159">
            <v>1</v>
          </cell>
          <cell r="AL159" t="str">
            <v>A développer</v>
          </cell>
          <cell r="AM159" t="str">
            <v>Valeur à créer</v>
          </cell>
        </row>
        <row r="160">
          <cell r="C160">
            <v>45</v>
          </cell>
          <cell r="D160" t="str">
            <v>Nantes, La Beaujoire</v>
          </cell>
          <cell r="E160" t="str">
            <v>France</v>
          </cell>
          <cell r="F160">
            <v>3653.39</v>
          </cell>
          <cell r="G160">
            <v>3653.39</v>
          </cell>
          <cell r="H160">
            <v>0</v>
          </cell>
          <cell r="I160">
            <v>32</v>
          </cell>
          <cell r="J160">
            <v>32</v>
          </cell>
          <cell r="K160">
            <v>0</v>
          </cell>
          <cell r="L160">
            <v>114.1684375</v>
          </cell>
          <cell r="M160">
            <v>19.094999999999999</v>
          </cell>
          <cell r="N160">
            <v>5226.6525063023655</v>
          </cell>
          <cell r="O160">
            <v>1.4220434231515668E-2</v>
          </cell>
          <cell r="P160">
            <v>1</v>
          </cell>
          <cell r="Q160">
            <v>1</v>
          </cell>
          <cell r="R160">
            <v>8.4460119279212556E-2</v>
          </cell>
          <cell r="S160" t="str">
            <v>n.a.</v>
          </cell>
          <cell r="T160">
            <v>6.1849639723173221E-2</v>
          </cell>
          <cell r="U160">
            <v>6.1849639723173221E-2</v>
          </cell>
          <cell r="V160">
            <v>11.817979452054789</v>
          </cell>
          <cell r="W160">
            <v>4.9485445205479444</v>
          </cell>
          <cell r="X160">
            <v>2.0417808219178082</v>
          </cell>
          <cell r="Y160">
            <v>1.2297636378345125</v>
          </cell>
          <cell r="Z160">
            <v>1.4273306469703831E-2</v>
          </cell>
          <cell r="AA160">
            <v>336.59835452552284</v>
          </cell>
          <cell r="AB160">
            <v>68.097402686272218</v>
          </cell>
          <cell r="AC160">
            <v>323.26657447302171</v>
          </cell>
          <cell r="AD160">
            <v>336.60891332009788</v>
          </cell>
          <cell r="AE160">
            <v>323.26657447302165</v>
          </cell>
          <cell r="AF160">
            <v>1</v>
          </cell>
          <cell r="AG160">
            <v>1</v>
          </cell>
          <cell r="AH160">
            <v>1</v>
          </cell>
          <cell r="AI160">
            <v>1</v>
          </cell>
          <cell r="AJ160">
            <v>1</v>
          </cell>
          <cell r="AL160" t="str">
            <v>A renforcer</v>
          </cell>
          <cell r="AM160" t="str">
            <v>Valeur à créer</v>
          </cell>
        </row>
        <row r="161">
          <cell r="C161">
            <v>24</v>
          </cell>
          <cell r="D161" t="str">
            <v>Lorient, K2</v>
          </cell>
          <cell r="E161" t="str">
            <v>France</v>
          </cell>
          <cell r="F161">
            <v>4565.5</v>
          </cell>
          <cell r="G161">
            <v>4565.5</v>
          </cell>
          <cell r="H161">
            <v>0</v>
          </cell>
          <cell r="I161">
            <v>28</v>
          </cell>
          <cell r="J161">
            <v>28</v>
          </cell>
          <cell r="K161">
            <v>0</v>
          </cell>
          <cell r="L161">
            <v>163.05357142857142</v>
          </cell>
          <cell r="M161">
            <v>18.527999999999999</v>
          </cell>
          <cell r="N161">
            <v>4058.2630599058152</v>
          </cell>
          <cell r="O161">
            <v>1.3798177818356757E-2</v>
          </cell>
          <cell r="P161">
            <v>0.98369367526035656</v>
          </cell>
          <cell r="Q161">
            <v>0.99737159128244446</v>
          </cell>
          <cell r="R161">
            <v>0.11595315751807043</v>
          </cell>
          <cell r="S161" t="str">
            <v>n.a.</v>
          </cell>
          <cell r="T161">
            <v>6.5115549880184628E-2</v>
          </cell>
          <cell r="U161">
            <v>6.5115549880184628E-2</v>
          </cell>
          <cell r="V161">
            <v>11.755381604696669</v>
          </cell>
          <cell r="W161">
            <v>4.1839530332681019</v>
          </cell>
          <cell r="X161">
            <v>1.7547945205479458</v>
          </cell>
          <cell r="Y161">
            <v>1.2632584051365467</v>
          </cell>
          <cell r="Z161">
            <v>1.4662064979164398E-2</v>
          </cell>
          <cell r="AA161">
            <v>276.6876424582191</v>
          </cell>
          <cell r="AB161">
            <v>62.798050596867789</v>
          </cell>
          <cell r="AC161">
            <v>264.25603070420777</v>
          </cell>
          <cell r="AD161">
            <v>276.69661704885482</v>
          </cell>
          <cell r="AE161">
            <v>264.25603070420783</v>
          </cell>
          <cell r="AF161">
            <v>1</v>
          </cell>
          <cell r="AG161">
            <v>1</v>
          </cell>
          <cell r="AH161">
            <v>1</v>
          </cell>
          <cell r="AI161">
            <v>1</v>
          </cell>
          <cell r="AJ161">
            <v>0.98369367526035656</v>
          </cell>
          <cell r="AL161" t="str">
            <v>A renforcer</v>
          </cell>
          <cell r="AM161" t="str">
            <v>Valeur à créer</v>
          </cell>
        </row>
        <row r="162">
          <cell r="C162">
            <v>38</v>
          </cell>
          <cell r="D162" t="str">
            <v xml:space="preserve">Montpellier, Saint-Jean-de-Védas </v>
          </cell>
          <cell r="E162" t="str">
            <v>France</v>
          </cell>
          <cell r="F162">
            <v>2330.8000000000002</v>
          </cell>
          <cell r="G162">
            <v>2330.8000000000002</v>
          </cell>
          <cell r="H162">
            <v>0</v>
          </cell>
          <cell r="I162">
            <v>28</v>
          </cell>
          <cell r="J162">
            <v>28</v>
          </cell>
          <cell r="K162">
            <v>0</v>
          </cell>
          <cell r="L162">
            <v>83.242857142857147</v>
          </cell>
          <cell r="M162">
            <v>16.734999999999999</v>
          </cell>
          <cell r="N162">
            <v>7179.9382186373768</v>
          </cell>
          <cell r="O162">
            <v>1.2462894310783698E-2</v>
          </cell>
          <cell r="P162">
            <v>1</v>
          </cell>
          <cell r="Q162">
            <v>1</v>
          </cell>
          <cell r="R162">
            <v>8.649465258303915E-2</v>
          </cell>
          <cell r="S162" t="str">
            <v>n.a.</v>
          </cell>
          <cell r="T162">
            <v>6.1122534758243863E-2</v>
          </cell>
          <cell r="U162">
            <v>6.1722914752146876E-2</v>
          </cell>
          <cell r="V162">
            <v>10.897847358121334</v>
          </cell>
          <cell r="W162">
            <v>5.9454990215264187</v>
          </cell>
          <cell r="X162">
            <v>1.3010763209393346</v>
          </cell>
          <cell r="Y162">
            <v>1.0812511030127521</v>
          </cell>
          <cell r="Z162">
            <v>1.2549589115500517E-2</v>
          </cell>
          <cell r="AA162">
            <v>459.21418173674294</v>
          </cell>
          <cell r="AB162">
            <v>119.51778725262922</v>
          </cell>
          <cell r="AC162">
            <v>443.16671459463623</v>
          </cell>
          <cell r="AD162">
            <v>463.89698945115498</v>
          </cell>
          <cell r="AE162">
            <v>443.16671459463612</v>
          </cell>
          <cell r="AF162">
            <v>1</v>
          </cell>
          <cell r="AG162">
            <v>1</v>
          </cell>
          <cell r="AH162">
            <v>1</v>
          </cell>
          <cell r="AI162">
            <v>1</v>
          </cell>
          <cell r="AJ162">
            <v>1</v>
          </cell>
          <cell r="AL162" t="str">
            <v>A renforcer</v>
          </cell>
          <cell r="AM162" t="str">
            <v>Valeur à créer</v>
          </cell>
        </row>
        <row r="163">
          <cell r="C163">
            <v>19</v>
          </cell>
          <cell r="D163" t="str">
            <v>Cholet</v>
          </cell>
          <cell r="E163" t="str">
            <v>France</v>
          </cell>
          <cell r="F163">
            <v>4659.3</v>
          </cell>
          <cell r="G163">
            <v>4659.3</v>
          </cell>
          <cell r="H163">
            <v>0</v>
          </cell>
          <cell r="I163">
            <v>28</v>
          </cell>
          <cell r="J163">
            <v>28</v>
          </cell>
          <cell r="K163">
            <v>0</v>
          </cell>
          <cell r="L163">
            <v>166.40357142857144</v>
          </cell>
          <cell r="M163">
            <v>15.894</v>
          </cell>
          <cell r="N163">
            <v>3411.2420320649026</v>
          </cell>
          <cell r="O163">
            <v>1.1836584533946586E-2</v>
          </cell>
          <cell r="P163">
            <v>1</v>
          </cell>
          <cell r="Q163">
            <v>1</v>
          </cell>
          <cell r="R163">
            <v>8.5527058306745854E-2</v>
          </cell>
          <cell r="S163" t="str">
            <v>n.a.</v>
          </cell>
          <cell r="T163">
            <v>6.2525611262149006E-2</v>
          </cell>
          <cell r="U163">
            <v>6.2525611262149006E-2</v>
          </cell>
          <cell r="V163">
            <v>11.576614481409001</v>
          </cell>
          <cell r="W163">
            <v>3.3524461839530337</v>
          </cell>
          <cell r="X163">
            <v>1.9590019569471622</v>
          </cell>
          <cell r="Y163">
            <v>1.0309114476184253</v>
          </cell>
          <cell r="Z163">
            <v>1.19653196616665E-2</v>
          </cell>
          <cell r="AA163">
            <v>221.4401112392419</v>
          </cell>
          <cell r="AB163">
            <v>52.030693451806066</v>
          </cell>
          <cell r="AC163">
            <v>213.2899932179933</v>
          </cell>
          <cell r="AD163">
            <v>221.25886884691377</v>
          </cell>
          <cell r="AE163">
            <v>213.2899932179933</v>
          </cell>
          <cell r="AF163">
            <v>1</v>
          </cell>
          <cell r="AG163">
            <v>1</v>
          </cell>
          <cell r="AH163">
            <v>1</v>
          </cell>
          <cell r="AI163">
            <v>1</v>
          </cell>
          <cell r="AJ163">
            <v>1</v>
          </cell>
          <cell r="AL163" t="str">
            <v>A développer</v>
          </cell>
          <cell r="AM163" t="str">
            <v>Valeur à créer</v>
          </cell>
        </row>
        <row r="164">
          <cell r="C164">
            <v>44</v>
          </cell>
          <cell r="D164" t="str">
            <v xml:space="preserve">Charleville-Mézières, La Croisette </v>
          </cell>
          <cell r="E164" t="str">
            <v>France</v>
          </cell>
          <cell r="F164">
            <v>2470.3000000000002</v>
          </cell>
          <cell r="G164">
            <v>2470.3000000000002</v>
          </cell>
          <cell r="H164">
            <v>0</v>
          </cell>
          <cell r="I164">
            <v>23</v>
          </cell>
          <cell r="J164">
            <v>23</v>
          </cell>
          <cell r="K164">
            <v>0</v>
          </cell>
          <cell r="L164">
            <v>107.40434782608696</v>
          </cell>
          <cell r="M164">
            <v>14.224</v>
          </cell>
          <cell r="N164">
            <v>5758.0051005950691</v>
          </cell>
          <cell r="O164">
            <v>1.0592901623937098E-2</v>
          </cell>
          <cell r="P164">
            <v>1</v>
          </cell>
          <cell r="Q164">
            <v>1</v>
          </cell>
          <cell r="R164">
            <v>9.8391260932758587E-2</v>
          </cell>
          <cell r="S164" t="str">
            <v>n.a.</v>
          </cell>
          <cell r="T164">
            <v>6.2535497644825647E-2</v>
          </cell>
          <cell r="U164">
            <v>6.2535497644825647E-2</v>
          </cell>
          <cell r="V164">
            <v>11.70113162596784</v>
          </cell>
          <cell r="W164">
            <v>4.7892793329362737</v>
          </cell>
          <cell r="X164">
            <v>2.7455628350208454</v>
          </cell>
          <cell r="Y164">
            <v>0.9306660000000001</v>
          </cell>
          <cell r="Z164">
            <v>1.0801816406219805E-2</v>
          </cell>
          <cell r="AA164">
            <v>376.73013890499124</v>
          </cell>
          <cell r="AB164">
            <v>98.441484839897981</v>
          </cell>
          <cell r="AC164">
            <v>360.07971440715698</v>
          </cell>
          <cell r="AD164">
            <v>376.74209610168811</v>
          </cell>
          <cell r="AE164">
            <v>360.07971440715698</v>
          </cell>
          <cell r="AF164">
            <v>1</v>
          </cell>
          <cell r="AG164">
            <v>1</v>
          </cell>
          <cell r="AH164">
            <v>1</v>
          </cell>
          <cell r="AI164">
            <v>1</v>
          </cell>
          <cell r="AJ164">
            <v>1</v>
          </cell>
          <cell r="AL164" t="str">
            <v>A renforcer</v>
          </cell>
          <cell r="AM164" t="str">
            <v>Valeur à créer</v>
          </cell>
        </row>
        <row r="165">
          <cell r="C165">
            <v>35</v>
          </cell>
          <cell r="D165" t="str">
            <v xml:space="preserve">Meylan (Grenoble) </v>
          </cell>
          <cell r="E165" t="str">
            <v>France</v>
          </cell>
          <cell r="F165">
            <v>1601.8</v>
          </cell>
          <cell r="G165">
            <v>1601.8</v>
          </cell>
          <cell r="H165">
            <v>0</v>
          </cell>
          <cell r="I165">
            <v>12</v>
          </cell>
          <cell r="J165">
            <v>12</v>
          </cell>
          <cell r="K165">
            <v>0</v>
          </cell>
          <cell r="L165">
            <v>133.48333333333332</v>
          </cell>
          <cell r="M165">
            <v>12.73</v>
          </cell>
          <cell r="N165">
            <v>7947.3092770633039</v>
          </cell>
          <cell r="O165">
            <v>9.4802894876771134E-3</v>
          </cell>
          <cell r="P165">
            <v>1</v>
          </cell>
          <cell r="Q165">
            <v>1</v>
          </cell>
          <cell r="R165">
            <v>6.8187366979695893E-2</v>
          </cell>
          <cell r="S165" t="str">
            <v>n.a.</v>
          </cell>
          <cell r="T165">
            <v>5.7385140379369412E-2</v>
          </cell>
          <cell r="U165">
            <v>5.6269139362146024E-2</v>
          </cell>
          <cell r="V165">
            <v>11.880136986301373</v>
          </cell>
          <cell r="W165">
            <v>4.5111872146118719</v>
          </cell>
          <cell r="X165">
            <v>2.8860730593607307</v>
          </cell>
          <cell r="Y165">
            <v>0.75879175742232874</v>
          </cell>
          <cell r="Z165">
            <v>8.8069503497805526E-3</v>
          </cell>
          <cell r="AA165">
            <v>472.38797891434621</v>
          </cell>
          <cell r="AB165">
            <v>84.09846422774379</v>
          </cell>
          <cell r="AC165">
            <v>447.18825326515099</v>
          </cell>
          <cell r="AD165">
            <v>473.71192247616983</v>
          </cell>
          <cell r="AE165">
            <v>447.18825326515105</v>
          </cell>
          <cell r="AF165">
            <v>1</v>
          </cell>
          <cell r="AG165">
            <v>1</v>
          </cell>
          <cell r="AH165">
            <v>1</v>
          </cell>
          <cell r="AI165">
            <v>1</v>
          </cell>
          <cell r="AJ165">
            <v>1</v>
          </cell>
          <cell r="AL165" t="str">
            <v>A développer</v>
          </cell>
          <cell r="AM165" t="str">
            <v>Valeur à créer</v>
          </cell>
        </row>
        <row r="166">
          <cell r="C166">
            <v>20</v>
          </cell>
          <cell r="D166" t="str">
            <v>Amiens</v>
          </cell>
          <cell r="E166" t="str">
            <v>France</v>
          </cell>
          <cell r="F166">
            <v>3258</v>
          </cell>
          <cell r="G166">
            <v>3233</v>
          </cell>
          <cell r="H166">
            <v>25</v>
          </cell>
          <cell r="I166">
            <v>21</v>
          </cell>
          <cell r="J166">
            <v>20</v>
          </cell>
          <cell r="K166">
            <v>1</v>
          </cell>
          <cell r="L166">
            <v>155.14285714285714</v>
          </cell>
          <cell r="M166">
            <v>11.941000000000001</v>
          </cell>
          <cell r="N166">
            <v>3665.1319828115411</v>
          </cell>
          <cell r="O166">
            <v>8.8927051667205357E-3</v>
          </cell>
          <cell r="P166">
            <v>1</v>
          </cell>
          <cell r="Q166">
            <v>0.99232658072437074</v>
          </cell>
          <cell r="R166">
            <v>8.2271842960140687E-2</v>
          </cell>
          <cell r="S166">
            <v>0.63912068782941533</v>
          </cell>
          <cell r="T166">
            <v>6.4363954861401895E-2</v>
          </cell>
          <cell r="U166">
            <v>6.5201405661167403E-2</v>
          </cell>
          <cell r="V166">
            <v>10.954931506849316</v>
          </cell>
          <cell r="W166">
            <v>2.7680821917808225</v>
          </cell>
          <cell r="X166">
            <v>2.1679452054794526</v>
          </cell>
          <cell r="Y166">
            <v>0.83699820418848159</v>
          </cell>
          <cell r="Z166">
            <v>9.7146569596177935E-3</v>
          </cell>
          <cell r="AA166">
            <v>255.64827513176613</v>
          </cell>
          <cell r="AB166">
            <v>69.449019486544998</v>
          </cell>
          <cell r="AC166">
            <v>237.72656510980514</v>
          </cell>
          <cell r="AD166">
            <v>256.90552614747747</v>
          </cell>
          <cell r="AE166">
            <v>238.97175721301411</v>
          </cell>
          <cell r="AF166">
            <v>1</v>
          </cell>
          <cell r="AG166">
            <v>1</v>
          </cell>
          <cell r="AH166">
            <v>1</v>
          </cell>
          <cell r="AI166">
            <v>1</v>
          </cell>
          <cell r="AJ166">
            <v>1</v>
          </cell>
          <cell r="AL166" t="str">
            <v>A développer</v>
          </cell>
          <cell r="AM166" t="str">
            <v>Valeur à créer</v>
          </cell>
        </row>
        <row r="167">
          <cell r="C167">
            <v>15</v>
          </cell>
          <cell r="D167" t="str">
            <v>Guichainville (Évreux)</v>
          </cell>
          <cell r="E167" t="str">
            <v>France</v>
          </cell>
          <cell r="F167">
            <v>2068.1999999999998</v>
          </cell>
          <cell r="G167">
            <v>2068.1999999999998</v>
          </cell>
          <cell r="H167">
            <v>0</v>
          </cell>
          <cell r="I167">
            <v>16</v>
          </cell>
          <cell r="J167">
            <v>16</v>
          </cell>
          <cell r="K167">
            <v>0</v>
          </cell>
          <cell r="L167">
            <v>129.26249999999999</v>
          </cell>
          <cell r="M167">
            <v>10.452</v>
          </cell>
          <cell r="N167">
            <v>5053.6698578474034</v>
          </cell>
          <cell r="O167">
            <v>7.7838166319875238E-3</v>
          </cell>
          <cell r="P167">
            <v>1</v>
          </cell>
          <cell r="Q167">
            <v>1</v>
          </cell>
          <cell r="R167">
            <v>5.3569078567188594E-2</v>
          </cell>
          <cell r="S167" t="str">
            <v>n.a.</v>
          </cell>
          <cell r="T167">
            <v>6.2744002583237646E-2</v>
          </cell>
          <cell r="U167">
            <v>6.2744002583237646E-2</v>
          </cell>
          <cell r="V167">
            <v>11.567808219178085</v>
          </cell>
          <cell r="W167">
            <v>4.2523972602739724</v>
          </cell>
          <cell r="X167">
            <v>1.314212328767123</v>
          </cell>
          <cell r="Y167">
            <v>0.68823800000000002</v>
          </cell>
          <cell r="Z167">
            <v>7.9880650198716884E-3</v>
          </cell>
          <cell r="AA167">
            <v>332.76157960400354</v>
          </cell>
          <cell r="AB167">
            <v>69.782980369403347</v>
          </cell>
          <cell r="AC167">
            <v>317.08747461560779</v>
          </cell>
          <cell r="AD167">
            <v>332.77149211875064</v>
          </cell>
          <cell r="AE167">
            <v>317.08747461560773</v>
          </cell>
          <cell r="AF167">
            <v>1</v>
          </cell>
          <cell r="AG167">
            <v>1</v>
          </cell>
          <cell r="AH167">
            <v>1</v>
          </cell>
          <cell r="AI167">
            <v>1</v>
          </cell>
          <cell r="AJ167">
            <v>1</v>
          </cell>
          <cell r="AL167" t="str">
            <v>A développer</v>
          </cell>
          <cell r="AM167" t="str">
            <v>Valeur à créer</v>
          </cell>
        </row>
        <row r="168">
          <cell r="C168">
            <v>26</v>
          </cell>
          <cell r="D168" t="str">
            <v xml:space="preserve">Épinal, Jeuxey </v>
          </cell>
          <cell r="E168" t="str">
            <v>France</v>
          </cell>
          <cell r="F168">
            <v>1917</v>
          </cell>
          <cell r="G168">
            <v>1917</v>
          </cell>
          <cell r="H168">
            <v>0</v>
          </cell>
          <cell r="I168">
            <v>10</v>
          </cell>
          <cell r="J168">
            <v>10</v>
          </cell>
          <cell r="K168">
            <v>0</v>
          </cell>
          <cell r="L168">
            <v>191.7</v>
          </cell>
          <cell r="M168">
            <v>8.391</v>
          </cell>
          <cell r="N168">
            <v>4377.1517996870116</v>
          </cell>
          <cell r="O168">
            <v>6.2489480825686297E-3</v>
          </cell>
          <cell r="P168">
            <v>1</v>
          </cell>
          <cell r="Q168">
            <v>1</v>
          </cell>
          <cell r="R168">
            <v>9.6632076667719363E-2</v>
          </cell>
          <cell r="S168" t="str">
            <v>n.a.</v>
          </cell>
          <cell r="T168">
            <v>6.7618937146943142E-2</v>
          </cell>
          <cell r="U168">
            <v>6.7618937146943156E-2</v>
          </cell>
          <cell r="V168">
            <v>10.768493150684932</v>
          </cell>
          <cell r="W168">
            <v>3.9769863013698625</v>
          </cell>
          <cell r="X168">
            <v>1.0126027397260273</v>
          </cell>
          <cell r="Y168">
            <v>0.61468499999999993</v>
          </cell>
          <cell r="Z168">
            <v>7.1343688473171031E-3</v>
          </cell>
          <cell r="AA168">
            <v>320.22041839123625</v>
          </cell>
          <cell r="AB168">
            <v>58.593635889410535</v>
          </cell>
          <cell r="AC168">
            <v>295.97835242566509</v>
          </cell>
          <cell r="AD168">
            <v>320.64945226917052</v>
          </cell>
          <cell r="AE168">
            <v>295.97835242566509</v>
          </cell>
          <cell r="AF168">
            <v>1</v>
          </cell>
          <cell r="AG168">
            <v>1</v>
          </cell>
          <cell r="AH168">
            <v>1</v>
          </cell>
          <cell r="AI168">
            <v>1</v>
          </cell>
          <cell r="AJ168">
            <v>1</v>
          </cell>
          <cell r="AL168" t="str">
            <v>A développer</v>
          </cell>
          <cell r="AM168" t="str">
            <v>Valeur à créer</v>
          </cell>
        </row>
        <row r="169">
          <cell r="C169">
            <v>29</v>
          </cell>
          <cell r="D169" t="str">
            <v xml:space="preserve">Bourg-en-Bresse, Site de Brou </v>
          </cell>
          <cell r="E169" t="str">
            <v>France</v>
          </cell>
          <cell r="F169">
            <v>2236.4299999999998</v>
          </cell>
          <cell r="G169">
            <v>2236.4299999999998</v>
          </cell>
          <cell r="H169">
            <v>0</v>
          </cell>
          <cell r="I169">
            <v>5</v>
          </cell>
          <cell r="J169">
            <v>5</v>
          </cell>
          <cell r="K169">
            <v>0</v>
          </cell>
          <cell r="L169">
            <v>447.28599999999994</v>
          </cell>
          <cell r="M169">
            <v>4.82</v>
          </cell>
          <cell r="N169">
            <v>2155.2205971123626</v>
          </cell>
          <cell r="O169">
            <v>3.5895518720034316E-3</v>
          </cell>
          <cell r="P169">
            <v>1</v>
          </cell>
          <cell r="Q169">
            <v>1</v>
          </cell>
          <cell r="R169" t="str">
            <v>n.a.</v>
          </cell>
          <cell r="S169" t="str">
            <v>n.a.</v>
          </cell>
          <cell r="T169">
            <v>6.7134771819043079E-2</v>
          </cell>
          <cell r="U169">
            <v>7.4550771166272414E-2</v>
          </cell>
          <cell r="V169">
            <v>9.6043835616438358</v>
          </cell>
          <cell r="W169">
            <v>6.1249315068493146</v>
          </cell>
          <cell r="X169">
            <v>1.3227397260273972</v>
          </cell>
          <cell r="Y169">
            <v>0.39641988590633437</v>
          </cell>
          <cell r="Z169">
            <v>4.6010650731141195E-3</v>
          </cell>
          <cell r="AA169">
            <v>177.19051216224071</v>
          </cell>
          <cell r="AB169">
            <v>54.837146702557192</v>
          </cell>
          <cell r="AC169">
            <v>160.67335754816068</v>
          </cell>
          <cell r="AD169">
            <v>177.25566456644492</v>
          </cell>
          <cell r="AE169">
            <v>160.67335754816071</v>
          </cell>
          <cell r="AF169">
            <v>1</v>
          </cell>
          <cell r="AG169">
            <v>0.501</v>
          </cell>
          <cell r="AH169">
            <v>0.40899999999999997</v>
          </cell>
          <cell r="AI169">
            <v>0.42599999999999999</v>
          </cell>
          <cell r="AJ169">
            <v>1</v>
          </cell>
          <cell r="AL169" t="str">
            <v>A renforcer</v>
          </cell>
          <cell r="AM169" t="str">
            <v>Valeur à créer</v>
          </cell>
        </row>
        <row r="170">
          <cell r="C170">
            <v>8</v>
          </cell>
          <cell r="D170" t="str">
            <v>Montesson</v>
          </cell>
          <cell r="E170" t="str">
            <v>France</v>
          </cell>
          <cell r="F170">
            <v>10793.8</v>
          </cell>
          <cell r="G170">
            <v>10793.8</v>
          </cell>
          <cell r="H170">
            <v>0</v>
          </cell>
          <cell r="I170">
            <v>53</v>
          </cell>
          <cell r="J170">
            <v>53</v>
          </cell>
          <cell r="K170">
            <v>0</v>
          </cell>
          <cell r="L170">
            <v>203.65660377358489</v>
          </cell>
          <cell r="M170">
            <v>121.9</v>
          </cell>
          <cell r="N170">
            <v>11293.520354277458</v>
          </cell>
          <cell r="O170">
            <v>9.0781405227638653E-2</v>
          </cell>
          <cell r="P170">
            <v>1</v>
          </cell>
          <cell r="Q170">
            <v>1</v>
          </cell>
          <cell r="R170">
            <v>0.12433676273812805</v>
          </cell>
          <cell r="S170" t="str">
            <v>n.a.</v>
          </cell>
          <cell r="T170">
            <v>4.8072522196551407E-2</v>
          </cell>
          <cell r="U170">
            <v>4.9635386461778695E-2</v>
          </cell>
          <cell r="V170">
            <v>11.307366244507623</v>
          </cell>
          <cell r="W170">
            <v>5.8941845438097706</v>
          </cell>
          <cell r="X170">
            <v>1.986921685189972</v>
          </cell>
          <cell r="Y170">
            <v>6.3488005947426949</v>
          </cell>
          <cell r="Z170">
            <v>7.3687637051433788E-2</v>
          </cell>
          <cell r="AA170">
            <v>585.7896711028551</v>
          </cell>
          <cell r="AB170">
            <v>130.99397246567472</v>
          </cell>
          <cell r="AC170">
            <v>560.55824729852532</v>
          </cell>
          <cell r="AD170">
            <v>588.1895713041464</v>
          </cell>
          <cell r="AE170">
            <v>560.55824729852532</v>
          </cell>
          <cell r="AF170">
            <v>1</v>
          </cell>
          <cell r="AG170">
            <v>0.95099999999999996</v>
          </cell>
          <cell r="AH170">
            <v>1</v>
          </cell>
          <cell r="AI170">
            <v>1</v>
          </cell>
          <cell r="AJ170">
            <v>1</v>
          </cell>
          <cell r="AL170" t="str">
            <v>A développer</v>
          </cell>
          <cell r="AM170" t="str">
            <v>Asset Management</v>
          </cell>
        </row>
        <row r="171">
          <cell r="C171">
            <v>16</v>
          </cell>
          <cell r="D171" t="str">
            <v xml:space="preserve">Saran (Orléans), Cap Saran </v>
          </cell>
          <cell r="E171" t="str">
            <v>France</v>
          </cell>
          <cell r="F171">
            <v>9419.7999999999993</v>
          </cell>
          <cell r="G171">
            <v>7579.7999999999993</v>
          </cell>
          <cell r="H171">
            <v>1840</v>
          </cell>
          <cell r="I171">
            <v>46</v>
          </cell>
          <cell r="J171">
            <v>45</v>
          </cell>
          <cell r="K171">
            <v>1</v>
          </cell>
          <cell r="L171">
            <v>204.7782608695652</v>
          </cell>
          <cell r="M171">
            <v>63.154000000000003</v>
          </cell>
          <cell r="N171">
            <v>6704.3886282086678</v>
          </cell>
          <cell r="O171">
            <v>4.7032066166909692E-2</v>
          </cell>
          <cell r="P171">
            <v>0.95062675343486847</v>
          </cell>
          <cell r="Q171">
            <v>0.80466676574874207</v>
          </cell>
          <cell r="R171">
            <v>0.12358735248880293</v>
          </cell>
          <cell r="S171">
            <v>4.8112529465843421</v>
          </cell>
          <cell r="T171">
            <v>5.4837600307185611E-2</v>
          </cell>
          <cell r="U171">
            <v>5.7751113307153941E-2</v>
          </cell>
          <cell r="V171">
            <v>10.059604261796036</v>
          </cell>
          <cell r="W171">
            <v>4.4401826484018256</v>
          </cell>
          <cell r="X171">
            <v>0.49680365296803652</v>
          </cell>
          <cell r="Y171">
            <v>3.8351121570680631</v>
          </cell>
          <cell r="Z171">
            <v>4.4512400171394274E-2</v>
          </cell>
          <cell r="AA171">
            <v>481.1252946584342</v>
          </cell>
          <cell r="AB171">
            <v>85.925282988997083</v>
          </cell>
          <cell r="AC171">
            <v>456.90042082904557</v>
          </cell>
          <cell r="AD171">
            <v>407.13307682414313</v>
          </cell>
          <cell r="AE171">
            <v>387.18590732287316</v>
          </cell>
          <cell r="AF171">
            <v>1</v>
          </cell>
          <cell r="AG171">
            <v>1</v>
          </cell>
          <cell r="AH171">
            <v>1</v>
          </cell>
          <cell r="AI171">
            <v>0.94899999999999995</v>
          </cell>
          <cell r="AJ171">
            <v>0.95062675343486847</v>
          </cell>
          <cell r="AL171" t="str">
            <v>A développer</v>
          </cell>
          <cell r="AM171" t="str">
            <v>Asset Management</v>
          </cell>
        </row>
        <row r="172">
          <cell r="C172">
            <v>18</v>
          </cell>
          <cell r="D172" t="str">
            <v>Vannes, Le Fourchêne</v>
          </cell>
          <cell r="E172" t="str">
            <v>France</v>
          </cell>
          <cell r="F172">
            <v>8462.2000000000007</v>
          </cell>
          <cell r="G172">
            <v>6762.2000000000007</v>
          </cell>
          <cell r="H172">
            <v>1700</v>
          </cell>
          <cell r="I172">
            <v>59</v>
          </cell>
          <cell r="J172">
            <v>58</v>
          </cell>
          <cell r="K172">
            <v>1</v>
          </cell>
          <cell r="L172">
            <v>143.4271186440678</v>
          </cell>
          <cell r="M172">
            <v>53.201999999999998</v>
          </cell>
          <cell r="N172">
            <v>6287.0175604452734</v>
          </cell>
          <cell r="O172">
            <v>3.9620609687619615E-2</v>
          </cell>
          <cell r="P172">
            <v>0.9986501824905708</v>
          </cell>
          <cell r="Q172">
            <v>0.99381096932009072</v>
          </cell>
          <cell r="R172">
            <v>8.3764844129279314E-2</v>
          </cell>
          <cell r="S172">
            <v>2.4879117966090041</v>
          </cell>
          <cell r="T172">
            <v>5.6438222604494041E-2</v>
          </cell>
          <cell r="U172">
            <v>5.7069913857727708E-2</v>
          </cell>
          <cell r="V172">
            <v>11.446244685876238</v>
          </cell>
          <cell r="W172">
            <v>5.1293811998110534</v>
          </cell>
          <cell r="X172">
            <v>1.8598016060462919</v>
          </cell>
          <cell r="Y172">
            <v>3.1572103889146605</v>
          </cell>
          <cell r="Z172">
            <v>3.6644303087107498E-2</v>
          </cell>
          <cell r="AA172">
            <v>422.94500542353069</v>
          </cell>
          <cell r="AB172">
            <v>90.298957439886422</v>
          </cell>
          <cell r="AC172">
            <v>406.26328074573803</v>
          </cell>
          <cell r="AD172">
            <v>373.09569484468108</v>
          </cell>
          <cell r="AE172">
            <v>358.79955059663314</v>
          </cell>
          <cell r="AF172">
            <v>1</v>
          </cell>
          <cell r="AG172">
            <v>0.92100000000000004</v>
          </cell>
          <cell r="AH172">
            <v>1</v>
          </cell>
          <cell r="AI172">
            <v>1</v>
          </cell>
          <cell r="AJ172">
            <v>0.9986501824905708</v>
          </cell>
          <cell r="AL172" t="str">
            <v>A conforter</v>
          </cell>
          <cell r="AM172" t="str">
            <v>Asset Management</v>
          </cell>
        </row>
        <row r="173">
          <cell r="C173">
            <v>41</v>
          </cell>
          <cell r="D173" t="str">
            <v>Aix-les-Milles, La Pioline</v>
          </cell>
          <cell r="E173" t="str">
            <v>France</v>
          </cell>
          <cell r="F173">
            <v>4725.6099999999997</v>
          </cell>
          <cell r="G173">
            <v>4724.1099999999997</v>
          </cell>
          <cell r="H173">
            <v>1.5</v>
          </cell>
          <cell r="I173">
            <v>37</v>
          </cell>
          <cell r="J173">
            <v>36</v>
          </cell>
          <cell r="K173">
            <v>1</v>
          </cell>
          <cell r="L173">
            <v>127.71918918918918</v>
          </cell>
          <cell r="M173">
            <v>52.5</v>
          </cell>
          <cell r="N173">
            <v>11109.676845952163</v>
          </cell>
          <cell r="O173">
            <v>3.9097816033232397E-2</v>
          </cell>
          <cell r="P173">
            <v>0.99931023599471869</v>
          </cell>
          <cell r="Q173">
            <v>0.99968258066154425</v>
          </cell>
          <cell r="R173">
            <v>0.1094550797984376</v>
          </cell>
          <cell r="S173">
            <v>0.47520940376224313</v>
          </cell>
          <cell r="T173">
            <v>5.4347047953224314E-2</v>
          </cell>
          <cell r="U173">
            <v>5.5400059795626178E-2</v>
          </cell>
          <cell r="V173">
            <v>10.720319634703191</v>
          </cell>
          <cell r="W173">
            <v>5.1786910197869105</v>
          </cell>
          <cell r="X173">
            <v>1.5665144596651448</v>
          </cell>
          <cell r="Y173">
            <v>3.0547899109133509</v>
          </cell>
          <cell r="Z173">
            <v>3.5455555244586739E-2</v>
          </cell>
          <cell r="AA173">
            <v>633.61253834965748</v>
          </cell>
          <cell r="AB173">
            <v>118.64965041034185</v>
          </cell>
          <cell r="AC173">
            <v>615.28999006211529</v>
          </cell>
          <cell r="AD173">
            <v>646.43292842899677</v>
          </cell>
          <cell r="AE173">
            <v>615.47676157583351</v>
          </cell>
          <cell r="AF173">
            <v>1</v>
          </cell>
          <cell r="AG173">
            <v>0.999</v>
          </cell>
          <cell r="AH173">
            <v>0.872</v>
          </cell>
          <cell r="AI173">
            <v>0.98799999999999999</v>
          </cell>
          <cell r="AJ173">
            <v>0.99931023599471869</v>
          </cell>
          <cell r="AL173" t="str">
            <v>A conforter</v>
          </cell>
          <cell r="AM173" t="str">
            <v>Asset Management</v>
          </cell>
        </row>
        <row r="174">
          <cell r="C174">
            <v>17</v>
          </cell>
          <cell r="D174" t="str">
            <v>Perpignan, Claira</v>
          </cell>
          <cell r="E174" t="str">
            <v>France</v>
          </cell>
          <cell r="F174">
            <v>10921.57</v>
          </cell>
          <cell r="G174">
            <v>5848.57</v>
          </cell>
          <cell r="H174">
            <v>5073</v>
          </cell>
          <cell r="I174">
            <v>67</v>
          </cell>
          <cell r="J174">
            <v>33</v>
          </cell>
          <cell r="K174">
            <v>34</v>
          </cell>
          <cell r="L174">
            <v>163.00850746268657</v>
          </cell>
          <cell r="M174">
            <v>47.19</v>
          </cell>
          <cell r="N174">
            <v>4320.8073564514989</v>
          </cell>
          <cell r="O174">
            <v>3.5143351211585461E-2</v>
          </cell>
          <cell r="P174">
            <v>0.94789653862776557</v>
          </cell>
          <cell r="Q174">
            <v>0.93779587742857395</v>
          </cell>
          <cell r="R174">
            <v>0.10244023995575464</v>
          </cell>
          <cell r="S174">
            <v>0.8246053191829491</v>
          </cell>
          <cell r="T174" t="str">
            <v>n.a.</v>
          </cell>
          <cell r="U174">
            <v>7.3719759932859702E-2</v>
          </cell>
          <cell r="V174">
            <v>10.973931091739319</v>
          </cell>
          <cell r="W174">
            <v>5.974429223744294</v>
          </cell>
          <cell r="X174">
            <v>1.7924449979244497</v>
          </cell>
          <cell r="Y174">
            <v>3.6782817101112713</v>
          </cell>
          <cell r="Z174">
            <v>4.2692140599289288E-2</v>
          </cell>
          <cell r="AA174">
            <v>305.45263326813222</v>
          </cell>
          <cell r="AB174">
            <v>38.93213554766379</v>
          </cell>
          <cell r="AC174">
            <v>293.37128071163539</v>
          </cell>
          <cell r="AD174">
            <v>336.79056308857349</v>
          </cell>
          <cell r="AE174">
            <v>318.52888103373868</v>
          </cell>
          <cell r="AF174">
            <v>1</v>
          </cell>
          <cell r="AG174">
            <v>1</v>
          </cell>
          <cell r="AH174">
            <v>1</v>
          </cell>
          <cell r="AI174">
            <v>1</v>
          </cell>
          <cell r="AJ174">
            <v>0.94789653862776557</v>
          </cell>
          <cell r="AL174" t="str">
            <v>A conforter</v>
          </cell>
          <cell r="AM174" t="str">
            <v>Asset Management</v>
          </cell>
        </row>
        <row r="175">
          <cell r="C175">
            <v>31</v>
          </cell>
          <cell r="D175" t="str">
            <v>Hérouville, Saint Clair</v>
          </cell>
          <cell r="E175" t="str">
            <v>France</v>
          </cell>
          <cell r="F175">
            <v>11886.32</v>
          </cell>
          <cell r="G175">
            <v>8786.32</v>
          </cell>
          <cell r="H175">
            <v>3100</v>
          </cell>
          <cell r="I175">
            <v>53</v>
          </cell>
          <cell r="J175">
            <v>45</v>
          </cell>
          <cell r="K175">
            <v>8</v>
          </cell>
          <cell r="L175">
            <v>224.27018867924528</v>
          </cell>
          <cell r="M175">
            <v>43.615000000000002</v>
          </cell>
          <cell r="N175">
            <v>3669.3442545716421</v>
          </cell>
          <cell r="O175">
            <v>3.2480976119798687E-2</v>
          </cell>
          <cell r="P175">
            <v>0.83910661167336542</v>
          </cell>
          <cell r="Q175">
            <v>0.73957309150077311</v>
          </cell>
          <cell r="R175">
            <v>0.10604338958922152</v>
          </cell>
          <cell r="S175">
            <v>2.5022845325692797</v>
          </cell>
          <cell r="T175">
            <v>5.7063419568666451E-2</v>
          </cell>
          <cell r="U175">
            <v>6.5478414409890801E-2</v>
          </cell>
          <cell r="V175">
            <v>11.583196347031956</v>
          </cell>
          <cell r="W175">
            <v>4.4414611872146113</v>
          </cell>
          <cell r="X175">
            <v>1.196164383561644</v>
          </cell>
          <cell r="Y175">
            <v>3.0051358976256943</v>
          </cell>
          <cell r="Z175">
            <v>3.4879243726420969E-2</v>
          </cell>
          <cell r="AA175">
            <v>298.2749169027532</v>
          </cell>
          <cell r="AB175">
            <v>100.98880987717268</v>
          </cell>
          <cell r="AC175">
            <v>283.26091520538597</v>
          </cell>
          <cell r="AD175">
            <v>252.82306867270054</v>
          </cell>
          <cell r="AE175">
            <v>240.26284371339383</v>
          </cell>
          <cell r="AF175">
            <v>0.98299999999999998</v>
          </cell>
          <cell r="AG175">
            <v>0.97399999999999998</v>
          </cell>
          <cell r="AH175">
            <v>0.96099999999999997</v>
          </cell>
          <cell r="AI175">
            <v>0.88700000000000001</v>
          </cell>
          <cell r="AJ175">
            <v>0.83910661167336542</v>
          </cell>
          <cell r="AL175" t="str">
            <v>A conforter</v>
          </cell>
          <cell r="AM175" t="str">
            <v>Asset Management</v>
          </cell>
        </row>
        <row r="176">
          <cell r="C176">
            <v>32</v>
          </cell>
          <cell r="D176" t="str">
            <v>Brest, Iroise</v>
          </cell>
          <cell r="E176" t="str">
            <v>France</v>
          </cell>
          <cell r="F176">
            <v>11056.93</v>
          </cell>
          <cell r="G176">
            <v>11056.93</v>
          </cell>
          <cell r="H176">
            <v>0</v>
          </cell>
          <cell r="I176">
            <v>43</v>
          </cell>
          <cell r="J176">
            <v>43</v>
          </cell>
          <cell r="K176">
            <v>0</v>
          </cell>
          <cell r="L176">
            <v>257.1379069767442</v>
          </cell>
          <cell r="M176">
            <v>43.01</v>
          </cell>
          <cell r="N176">
            <v>3889.8681641287408</v>
          </cell>
          <cell r="O176">
            <v>3.2030420335034768E-2</v>
          </cell>
          <cell r="P176">
            <v>1</v>
          </cell>
          <cell r="Q176">
            <v>1</v>
          </cell>
          <cell r="R176">
            <v>0.12796227270414473</v>
          </cell>
          <cell r="S176" t="str">
            <v>n.a.</v>
          </cell>
          <cell r="T176">
            <v>6.2703420891337597E-2</v>
          </cell>
          <cell r="U176">
            <v>6.2703420891337597E-2</v>
          </cell>
          <cell r="V176">
            <v>11.819369225868103</v>
          </cell>
          <cell r="W176">
            <v>5.0322395667410005</v>
          </cell>
          <cell r="X176">
            <v>2.4270149729213131</v>
          </cell>
          <cell r="Y176">
            <v>2.8913352173156333</v>
          </cell>
          <cell r="Z176">
            <v>3.3558411058619425E-2</v>
          </cell>
          <cell r="AA176">
            <v>261.67753081949513</v>
          </cell>
          <cell r="AB176">
            <v>62.319398784291863</v>
          </cell>
          <cell r="AC176">
            <v>243.90804070717914</v>
          </cell>
          <cell r="AD176">
            <v>261.49529908533685</v>
          </cell>
          <cell r="AE176">
            <v>243.90804070717911</v>
          </cell>
          <cell r="AF176">
            <v>1</v>
          </cell>
          <cell r="AG176">
            <v>1</v>
          </cell>
          <cell r="AH176">
            <v>1</v>
          </cell>
          <cell r="AI176">
            <v>1</v>
          </cell>
          <cell r="AJ176">
            <v>1</v>
          </cell>
          <cell r="AL176" t="str">
            <v>A conforter</v>
          </cell>
          <cell r="AM176" t="str">
            <v>Asset Management</v>
          </cell>
        </row>
        <row r="177">
          <cell r="C177">
            <v>13</v>
          </cell>
          <cell r="D177" t="str">
            <v>Langueux (Saint-Brieuc)</v>
          </cell>
          <cell r="E177" t="str">
            <v>France</v>
          </cell>
          <cell r="F177">
            <v>6017.48</v>
          </cell>
          <cell r="G177">
            <v>6017.48</v>
          </cell>
          <cell r="H177">
            <v>0</v>
          </cell>
          <cell r="I177">
            <v>37</v>
          </cell>
          <cell r="J177">
            <v>37</v>
          </cell>
          <cell r="K177">
            <v>0</v>
          </cell>
          <cell r="L177">
            <v>162.63459459459457</v>
          </cell>
          <cell r="M177">
            <v>40.966999999999999</v>
          </cell>
          <cell r="N177">
            <v>6807.9993618591179</v>
          </cell>
          <cell r="O177">
            <v>3.0508956751112981E-2</v>
          </cell>
          <cell r="P177">
            <v>1</v>
          </cell>
          <cell r="Q177">
            <v>1</v>
          </cell>
          <cell r="R177">
            <v>8.3519441516098039E-2</v>
          </cell>
          <cell r="S177" t="str">
            <v>n.a.</v>
          </cell>
          <cell r="T177">
            <v>5.5286385594778817E-2</v>
          </cell>
          <cell r="U177">
            <v>5.5286385594778817E-2</v>
          </cell>
          <cell r="V177">
            <v>11.541503146982592</v>
          </cell>
          <cell r="W177">
            <v>5.428285820066642</v>
          </cell>
          <cell r="X177">
            <v>1.3505368382080709</v>
          </cell>
          <cell r="Y177">
            <v>2.3409358054837139</v>
          </cell>
          <cell r="Z177">
            <v>2.7170175755406721E-2</v>
          </cell>
          <cell r="AA177">
            <v>388.43018581997791</v>
          </cell>
          <cell r="AB177">
            <v>75.394174970253331</v>
          </cell>
          <cell r="AC177">
            <v>376.38967784875132</v>
          </cell>
          <cell r="AD177">
            <v>389.02261502883505</v>
          </cell>
          <cell r="AE177">
            <v>376.38967784875126</v>
          </cell>
          <cell r="AF177">
            <v>1</v>
          </cell>
          <cell r="AG177">
            <v>1</v>
          </cell>
          <cell r="AH177">
            <v>1</v>
          </cell>
          <cell r="AI177">
            <v>1</v>
          </cell>
          <cell r="AJ177">
            <v>1</v>
          </cell>
          <cell r="AL177" t="str">
            <v>A renforcer</v>
          </cell>
          <cell r="AM177" t="str">
            <v>Asset Management</v>
          </cell>
        </row>
        <row r="178">
          <cell r="C178">
            <v>23</v>
          </cell>
          <cell r="D178" t="str">
            <v xml:space="preserve">Toulouse, Purpan </v>
          </cell>
          <cell r="E178" t="str">
            <v>France</v>
          </cell>
          <cell r="F178">
            <v>7693.43</v>
          </cell>
          <cell r="G178">
            <v>7693.43</v>
          </cell>
          <cell r="H178">
            <v>0</v>
          </cell>
          <cell r="I178">
            <v>36</v>
          </cell>
          <cell r="J178">
            <v>36</v>
          </cell>
          <cell r="K178">
            <v>0</v>
          </cell>
          <cell r="L178">
            <v>213.70638888888891</v>
          </cell>
          <cell r="M178">
            <v>39.755000000000003</v>
          </cell>
          <cell r="N178">
            <v>5167.3960769123787</v>
          </cell>
          <cell r="O178">
            <v>2.9606355740974363E-2</v>
          </cell>
          <cell r="P178">
            <v>1</v>
          </cell>
          <cell r="Q178">
            <v>1</v>
          </cell>
          <cell r="R178">
            <v>0.1147821655584992</v>
          </cell>
          <cell r="S178" t="str">
            <v>n.a.</v>
          </cell>
          <cell r="T178">
            <v>5.6096762032987045E-2</v>
          </cell>
          <cell r="U178">
            <v>5.6096762032987045E-2</v>
          </cell>
          <cell r="V178">
            <v>11.646499238964987</v>
          </cell>
          <cell r="W178">
            <v>3.8271689497716892</v>
          </cell>
          <cell r="X178">
            <v>1.6025114155251141</v>
          </cell>
          <cell r="Y178">
            <v>2.3430992247344502</v>
          </cell>
          <cell r="Z178">
            <v>2.7195285577358026E-2</v>
          </cell>
          <cell r="AA178">
            <v>306.3843564017609</v>
          </cell>
          <cell r="AB178">
            <v>100.19879039648113</v>
          </cell>
          <cell r="AC178">
            <v>289.87418805674452</v>
          </cell>
          <cell r="AD178">
            <v>304.55846413556111</v>
          </cell>
          <cell r="AE178">
            <v>289.87418805674452</v>
          </cell>
          <cell r="AF178">
            <v>0.96099999999999997</v>
          </cell>
          <cell r="AG178">
            <v>1</v>
          </cell>
          <cell r="AH178">
            <v>1</v>
          </cell>
          <cell r="AI178">
            <v>1</v>
          </cell>
          <cell r="AJ178">
            <v>1</v>
          </cell>
          <cell r="AL178" t="str">
            <v>A conforter</v>
          </cell>
          <cell r="AM178" t="str">
            <v>Asset Management</v>
          </cell>
        </row>
        <row r="179">
          <cell r="C179">
            <v>33</v>
          </cell>
          <cell r="D179" t="str">
            <v xml:space="preserve">Vaulx-en-Velin, Les 7 chemins </v>
          </cell>
          <cell r="E179" t="str">
            <v>France</v>
          </cell>
          <cell r="F179">
            <v>6038.81</v>
          </cell>
          <cell r="G179">
            <v>6038.81</v>
          </cell>
          <cell r="H179">
            <v>0</v>
          </cell>
          <cell r="I179">
            <v>44</v>
          </cell>
          <cell r="J179">
            <v>44</v>
          </cell>
          <cell r="K179">
            <v>0</v>
          </cell>
          <cell r="L179">
            <v>137.24568181818182</v>
          </cell>
          <cell r="M179">
            <v>36.835000000000001</v>
          </cell>
          <cell r="N179">
            <v>6099.7116981656982</v>
          </cell>
          <cell r="O179">
            <v>2.7431772449221247E-2</v>
          </cell>
          <cell r="P179">
            <v>1</v>
          </cell>
          <cell r="Q179">
            <v>1</v>
          </cell>
          <cell r="R179">
            <v>0.14284011170697405</v>
          </cell>
          <cell r="S179" t="str">
            <v>n.a.</v>
          </cell>
          <cell r="T179">
            <v>6.5210805327521451E-2</v>
          </cell>
          <cell r="U179">
            <v>6.4277371716613851E-2</v>
          </cell>
          <cell r="V179">
            <v>11.485118306351175</v>
          </cell>
          <cell r="W179">
            <v>6.1079078455790787</v>
          </cell>
          <cell r="X179">
            <v>2.7630759651307595</v>
          </cell>
          <cell r="Y179">
            <v>2.5224089269242045</v>
          </cell>
          <cell r="Z179">
            <v>2.9276451627162872E-2</v>
          </cell>
          <cell r="AA179">
            <v>414.25093124589119</v>
          </cell>
          <cell r="AB179">
            <v>86.895948042743527</v>
          </cell>
          <cell r="AC179">
            <v>392.07343618717454</v>
          </cell>
          <cell r="AD179">
            <v>417.69966714041414</v>
          </cell>
          <cell r="AE179">
            <v>392.07343618717448</v>
          </cell>
          <cell r="AF179">
            <v>0.997</v>
          </cell>
          <cell r="AG179">
            <v>1</v>
          </cell>
          <cell r="AH179">
            <v>1</v>
          </cell>
          <cell r="AI179">
            <v>1</v>
          </cell>
          <cell r="AJ179">
            <v>1</v>
          </cell>
          <cell r="AL179" t="str">
            <v>A conforter</v>
          </cell>
          <cell r="AM179" t="str">
            <v>Asset Management</v>
          </cell>
        </row>
        <row r="180">
          <cell r="C180">
            <v>14</v>
          </cell>
          <cell r="D180" t="str">
            <v>Marzy (Nevers)</v>
          </cell>
          <cell r="E180" t="str">
            <v>France</v>
          </cell>
          <cell r="F180">
            <v>7858.13</v>
          </cell>
          <cell r="G180">
            <v>7841.03</v>
          </cell>
          <cell r="H180">
            <v>17.100000000000001</v>
          </cell>
          <cell r="I180">
            <v>38</v>
          </cell>
          <cell r="J180">
            <v>37</v>
          </cell>
          <cell r="K180">
            <v>1</v>
          </cell>
          <cell r="L180">
            <v>206.7928947368421</v>
          </cell>
          <cell r="M180">
            <v>30.78</v>
          </cell>
          <cell r="N180">
            <v>3916.9624325380214</v>
          </cell>
          <cell r="O180">
            <v>2.2922491000055108E-2</v>
          </cell>
          <cell r="P180">
            <v>0.99610334365471065</v>
          </cell>
          <cell r="Q180">
            <v>0.99765371912959833</v>
          </cell>
          <cell r="R180">
            <v>8.3874799007838119E-2</v>
          </cell>
          <cell r="S180">
            <v>0.586081807342133</v>
          </cell>
          <cell r="T180">
            <v>6.1653202758714984E-2</v>
          </cell>
          <cell r="U180">
            <v>6.1666025307875114E-2</v>
          </cell>
          <cell r="V180">
            <v>11.843317289892624</v>
          </cell>
          <cell r="W180">
            <v>4.2068122917437991</v>
          </cell>
          <cell r="X180">
            <v>1.9357275083302481</v>
          </cell>
          <cell r="Y180">
            <v>2.0027123936080522</v>
          </cell>
          <cell r="Z180">
            <v>2.3244570651786131E-2</v>
          </cell>
          <cell r="AA180">
            <v>250.54140419128606</v>
          </cell>
          <cell r="AB180">
            <v>59.436259011890058</v>
          </cell>
          <cell r="AC180">
            <v>239.73584830324944</v>
          </cell>
          <cell r="AD180">
            <v>254.85864876351656</v>
          </cell>
          <cell r="AE180">
            <v>241.5435044948857</v>
          </cell>
          <cell r="AF180">
            <v>1</v>
          </cell>
          <cell r="AG180">
            <v>1</v>
          </cell>
          <cell r="AH180">
            <v>1</v>
          </cell>
          <cell r="AI180">
            <v>1</v>
          </cell>
          <cell r="AJ180">
            <v>0.99610334365471065</v>
          </cell>
          <cell r="AL180" t="str">
            <v>A renforcer</v>
          </cell>
          <cell r="AM180" t="str">
            <v>Asset Management</v>
          </cell>
        </row>
        <row r="181">
          <cell r="C181">
            <v>22</v>
          </cell>
          <cell r="D181" t="str">
            <v>Quimper, Kerdrezec</v>
          </cell>
          <cell r="E181" t="str">
            <v>France</v>
          </cell>
          <cell r="F181">
            <v>7770.4</v>
          </cell>
          <cell r="G181">
            <v>7770.4</v>
          </cell>
          <cell r="H181">
            <v>0</v>
          </cell>
          <cell r="I181">
            <v>36</v>
          </cell>
          <cell r="J181">
            <v>36</v>
          </cell>
          <cell r="K181">
            <v>0</v>
          </cell>
          <cell r="L181">
            <v>215.84444444444443</v>
          </cell>
          <cell r="M181">
            <v>30.169</v>
          </cell>
          <cell r="N181">
            <v>3882.5543086584994</v>
          </cell>
          <cell r="O181">
            <v>2.2467466893458823E-2</v>
          </cell>
          <cell r="P181">
            <v>1</v>
          </cell>
          <cell r="Q181">
            <v>1</v>
          </cell>
          <cell r="R181">
            <v>0.10335202235213012</v>
          </cell>
          <cell r="S181" t="str">
            <v>n.a.</v>
          </cell>
          <cell r="T181">
            <v>6.0456094337042958E-2</v>
          </cell>
          <cell r="U181">
            <v>6.0456094337042958E-2</v>
          </cell>
          <cell r="V181">
            <v>11.671917808219172</v>
          </cell>
          <cell r="W181">
            <v>4.1820395738203953</v>
          </cell>
          <cell r="X181">
            <v>1.4312785388127856</v>
          </cell>
          <cell r="Y181">
            <v>1.9077088063395276</v>
          </cell>
          <cell r="Z181">
            <v>2.2141907282105831E-2</v>
          </cell>
          <cell r="AA181">
            <v>245.76525785854002</v>
          </cell>
          <cell r="AB181">
            <v>53.97845799444044</v>
          </cell>
          <cell r="AC181">
            <v>234.72406955295079</v>
          </cell>
          <cell r="AD181">
            <v>245.50973004472453</v>
          </cell>
          <cell r="AE181">
            <v>234.72406955295082</v>
          </cell>
          <cell r="AF181">
            <v>1</v>
          </cell>
          <cell r="AG181">
            <v>1</v>
          </cell>
          <cell r="AH181">
            <v>1</v>
          </cell>
          <cell r="AI181">
            <v>1</v>
          </cell>
          <cell r="AJ181">
            <v>1</v>
          </cell>
          <cell r="AL181" t="str">
            <v>A conforter</v>
          </cell>
          <cell r="AM181" t="str">
            <v>Asset Management</v>
          </cell>
        </row>
        <row r="182">
          <cell r="C182">
            <v>30</v>
          </cell>
          <cell r="D182" t="str">
            <v>Laon, Espace Romanette</v>
          </cell>
          <cell r="E182" t="str">
            <v>France</v>
          </cell>
          <cell r="F182">
            <v>4743.3</v>
          </cell>
          <cell r="G182">
            <v>4743.3</v>
          </cell>
          <cell r="H182">
            <v>0</v>
          </cell>
          <cell r="I182">
            <v>36</v>
          </cell>
          <cell r="J182">
            <v>36</v>
          </cell>
          <cell r="K182">
            <v>0</v>
          </cell>
          <cell r="L182">
            <v>131.75833333333333</v>
          </cell>
          <cell r="M182">
            <v>26.777000000000001</v>
          </cell>
          <cell r="N182">
            <v>5645.2258975818522</v>
          </cell>
          <cell r="O182">
            <v>1.9941375617559313E-2</v>
          </cell>
          <cell r="P182">
            <v>1</v>
          </cell>
          <cell r="Q182">
            <v>1</v>
          </cell>
          <cell r="R182">
            <v>9.6461205285775092E-2</v>
          </cell>
          <cell r="S182" t="str">
            <v>n.a.</v>
          </cell>
          <cell r="T182">
            <v>6.1536917317100502E-2</v>
          </cell>
          <cell r="U182">
            <v>6.1536917317100495E-2</v>
          </cell>
          <cell r="V182">
            <v>11.616286149162855</v>
          </cell>
          <cell r="W182">
            <v>4.6171993911719946</v>
          </cell>
          <cell r="X182">
            <v>1.0054033485540332</v>
          </cell>
          <cell r="Y182">
            <v>1.7619210000000001</v>
          </cell>
          <cell r="Z182">
            <v>2.0449814610465196E-2</v>
          </cell>
          <cell r="AA182">
            <v>371.44346755676435</v>
          </cell>
          <cell r="AB182">
            <v>88.813939662260466</v>
          </cell>
          <cell r="AC182">
            <v>347.38979929584895</v>
          </cell>
          <cell r="AD182">
            <v>371.45468344823229</v>
          </cell>
          <cell r="AE182">
            <v>347.38979929584889</v>
          </cell>
          <cell r="AF182">
            <v>1</v>
          </cell>
          <cell r="AG182">
            <v>1</v>
          </cell>
          <cell r="AH182">
            <v>1</v>
          </cell>
          <cell r="AI182">
            <v>1</v>
          </cell>
          <cell r="AJ182">
            <v>1</v>
          </cell>
          <cell r="AL182" t="str">
            <v>A conforter</v>
          </cell>
          <cell r="AM182" t="str">
            <v>Asset Management</v>
          </cell>
        </row>
        <row r="183">
          <cell r="C183">
            <v>47</v>
          </cell>
          <cell r="D183" t="str">
            <v>Sartrouville, Le Plateau</v>
          </cell>
          <cell r="E183" t="str">
            <v>France</v>
          </cell>
          <cell r="F183">
            <v>5602</v>
          </cell>
          <cell r="G183">
            <v>5602</v>
          </cell>
          <cell r="H183">
            <v>0</v>
          </cell>
          <cell r="I183">
            <v>37</v>
          </cell>
          <cell r="J183">
            <v>37</v>
          </cell>
          <cell r="K183">
            <v>0</v>
          </cell>
          <cell r="L183">
            <v>151.40540540540542</v>
          </cell>
          <cell r="M183">
            <v>25.77</v>
          </cell>
          <cell r="N183">
            <v>4600.1428061406632</v>
          </cell>
          <cell r="O183">
            <v>1.9191442270026646E-2</v>
          </cell>
          <cell r="P183">
            <v>1</v>
          </cell>
          <cell r="Q183">
            <v>1</v>
          </cell>
          <cell r="R183">
            <v>0.12083248093735989</v>
          </cell>
          <cell r="S183" t="str">
            <v>n.a.</v>
          </cell>
          <cell r="T183">
            <v>6.9682463367014377E-2</v>
          </cell>
          <cell r="U183">
            <v>6.8326821667914886E-2</v>
          </cell>
          <cell r="V183">
            <v>11.63909663087745</v>
          </cell>
          <cell r="W183">
            <v>6.1238800444279891</v>
          </cell>
          <cell r="X183">
            <v>2.513587560162903</v>
          </cell>
          <cell r="Y183">
            <v>1.8686517163361445</v>
          </cell>
          <cell r="Z183">
            <v>2.1688589426314658E-2</v>
          </cell>
          <cell r="AA183">
            <v>332.16699358175657</v>
          </cell>
          <cell r="AB183">
            <v>55.522342020706887</v>
          </cell>
          <cell r="AC183">
            <v>310.95471599081458</v>
          </cell>
          <cell r="AD183">
            <v>333.56867481901901</v>
          </cell>
          <cell r="AE183">
            <v>314.31313716211469</v>
          </cell>
          <cell r="AF183">
            <v>0.95</v>
          </cell>
          <cell r="AG183">
            <v>0.90400000000000003</v>
          </cell>
          <cell r="AH183">
            <v>0.97599999999999998</v>
          </cell>
          <cell r="AI183">
            <v>0.97599999999999998</v>
          </cell>
          <cell r="AJ183">
            <v>1</v>
          </cell>
          <cell r="AL183" t="str">
            <v>A conforter</v>
          </cell>
          <cell r="AM183" t="str">
            <v>Asset Management</v>
          </cell>
        </row>
        <row r="184">
          <cell r="C184">
            <v>21</v>
          </cell>
          <cell r="D184" t="str">
            <v>Angoulins</v>
          </cell>
          <cell r="E184" t="str">
            <v>France</v>
          </cell>
          <cell r="F184">
            <v>4088</v>
          </cell>
          <cell r="G184">
            <v>4088</v>
          </cell>
          <cell r="H184">
            <v>0</v>
          </cell>
          <cell r="I184">
            <v>30</v>
          </cell>
          <cell r="J184">
            <v>30</v>
          </cell>
          <cell r="K184">
            <v>0</v>
          </cell>
          <cell r="L184">
            <v>136.26666666666668</v>
          </cell>
          <cell r="M184">
            <v>24.638000000000002</v>
          </cell>
          <cell r="N184">
            <v>6026.9080234833664</v>
          </cell>
          <cell r="O184">
            <v>1.8348418884319616E-2</v>
          </cell>
          <cell r="P184">
            <v>1</v>
          </cell>
          <cell r="Q184">
            <v>1</v>
          </cell>
          <cell r="R184">
            <v>9.578418758778233E-2</v>
          </cell>
          <cell r="S184" t="str">
            <v>n.a.</v>
          </cell>
          <cell r="T184">
            <v>5.9472253027463985E-2</v>
          </cell>
          <cell r="U184">
            <v>5.9472253027463978E-2</v>
          </cell>
          <cell r="V184">
            <v>11.93872146118721</v>
          </cell>
          <cell r="W184">
            <v>6.1912328767123297</v>
          </cell>
          <cell r="X184">
            <v>2.0565296803652968</v>
          </cell>
          <cell r="Y184">
            <v>1.5171752054933867</v>
          </cell>
          <cell r="Z184">
            <v>1.7609161638878358E-2</v>
          </cell>
          <cell r="AA184">
            <v>371.11655398067506</v>
          </cell>
          <cell r="AB184">
            <v>102.20998043052839</v>
          </cell>
          <cell r="AC184">
            <v>358.43379894585559</v>
          </cell>
          <cell r="AD184">
            <v>371.12896416178734</v>
          </cell>
          <cell r="AE184">
            <v>358.43379894585559</v>
          </cell>
          <cell r="AF184">
            <v>1</v>
          </cell>
          <cell r="AG184">
            <v>1</v>
          </cell>
          <cell r="AH184">
            <v>1</v>
          </cell>
          <cell r="AI184">
            <v>1</v>
          </cell>
          <cell r="AJ184">
            <v>1</v>
          </cell>
          <cell r="AL184" t="str">
            <v>A renforcer</v>
          </cell>
          <cell r="AM184" t="str">
            <v>Asset Management</v>
          </cell>
        </row>
        <row r="185">
          <cell r="C185">
            <v>36</v>
          </cell>
          <cell r="D185" t="str">
            <v>Échirolles (Grenoble)</v>
          </cell>
          <cell r="E185" t="str">
            <v>France</v>
          </cell>
          <cell r="F185">
            <v>4714.8999999999996</v>
          </cell>
          <cell r="G185">
            <v>4714.8999999999996</v>
          </cell>
          <cell r="H185">
            <v>0</v>
          </cell>
          <cell r="I185">
            <v>31</v>
          </cell>
          <cell r="J185">
            <v>31</v>
          </cell>
          <cell r="K185">
            <v>0</v>
          </cell>
          <cell r="L185">
            <v>152.09354838709677</v>
          </cell>
          <cell r="M185">
            <v>22.47</v>
          </cell>
          <cell r="N185">
            <v>4765.7426456552639</v>
          </cell>
          <cell r="O185">
            <v>1.6733865262223466E-2</v>
          </cell>
          <cell r="P185">
            <v>1</v>
          </cell>
          <cell r="Q185">
            <v>1</v>
          </cell>
          <cell r="R185">
            <v>8.669397781591677E-2</v>
          </cell>
          <cell r="S185" t="str">
            <v>n.a.</v>
          </cell>
          <cell r="T185">
            <v>7.1300000000000002E-2</v>
          </cell>
          <cell r="U185">
            <v>7.3350537035872937E-2</v>
          </cell>
          <cell r="V185">
            <v>11.553866548828985</v>
          </cell>
          <cell r="W185">
            <v>4.7111798497569604</v>
          </cell>
          <cell r="X185">
            <v>1.839151568714096</v>
          </cell>
          <cell r="Y185">
            <v>1.7271284332827921</v>
          </cell>
          <cell r="Z185">
            <v>2.0045993134253072E-2</v>
          </cell>
          <cell r="AA185">
            <v>365.33011950094368</v>
          </cell>
          <cell r="AB185">
            <v>73.897643640374127</v>
          </cell>
          <cell r="AC185">
            <v>349.56978243357537</v>
          </cell>
          <cell r="AD185">
            <v>366.31284508320266</v>
          </cell>
          <cell r="AE185">
            <v>349.56978243357543</v>
          </cell>
          <cell r="AF185">
            <v>1</v>
          </cell>
          <cell r="AG185">
            <v>1</v>
          </cell>
          <cell r="AH185">
            <v>1</v>
          </cell>
          <cell r="AI185">
            <v>1</v>
          </cell>
          <cell r="AJ185">
            <v>1</v>
          </cell>
          <cell r="AL185" t="str">
            <v>A conforter</v>
          </cell>
          <cell r="AM185" t="str">
            <v>Asset Management</v>
          </cell>
        </row>
        <row r="186">
          <cell r="C186">
            <v>49</v>
          </cell>
          <cell r="D186" t="str">
            <v xml:space="preserve">Athis-Mons </v>
          </cell>
          <cell r="E186" t="str">
            <v>France</v>
          </cell>
          <cell r="F186">
            <v>3687.54</v>
          </cell>
          <cell r="G186">
            <v>3517.04</v>
          </cell>
          <cell r="H186">
            <v>170.5</v>
          </cell>
          <cell r="I186">
            <v>23</v>
          </cell>
          <cell r="J186">
            <v>21</v>
          </cell>
          <cell r="K186">
            <v>2</v>
          </cell>
          <cell r="L186">
            <v>160.32782608695652</v>
          </cell>
          <cell r="M186">
            <v>21.9</v>
          </cell>
          <cell r="N186">
            <v>5938.9186286792819</v>
          </cell>
          <cell r="O186">
            <v>1.630937468814837E-2</v>
          </cell>
          <cell r="P186">
            <v>0.93079438241364743</v>
          </cell>
          <cell r="Q186">
            <v>0.95376321341599002</v>
          </cell>
          <cell r="R186">
            <v>0.12216279121009574</v>
          </cell>
          <cell r="S186">
            <v>0.7273911923776416</v>
          </cell>
          <cell r="T186">
            <v>6.3768113301600066E-2</v>
          </cell>
          <cell r="U186">
            <v>6.4206219255340161E-2</v>
          </cell>
          <cell r="V186">
            <v>11.434050880626227</v>
          </cell>
          <cell r="W186">
            <v>4.3590345727332034</v>
          </cell>
          <cell r="X186">
            <v>2.2630136986301363</v>
          </cell>
          <cell r="Y186">
            <v>1.4961462562133994</v>
          </cell>
          <cell r="Z186">
            <v>1.7365088201857847E-2</v>
          </cell>
          <cell r="AA186">
            <v>393.21786628414799</v>
          </cell>
          <cell r="AB186">
            <v>92.626754316129464</v>
          </cell>
          <cell r="AC186">
            <v>377.01807664600045</v>
          </cell>
          <cell r="AD186">
            <v>405.73017681527506</v>
          </cell>
          <cell r="AE186">
            <v>381.31551161260603</v>
          </cell>
          <cell r="AF186">
            <v>1</v>
          </cell>
          <cell r="AG186">
            <v>1</v>
          </cell>
          <cell r="AH186">
            <v>1</v>
          </cell>
          <cell r="AI186">
            <v>0.995</v>
          </cell>
          <cell r="AJ186">
            <v>0.93079438241364743</v>
          </cell>
          <cell r="AL186" t="str">
            <v>A renforcer</v>
          </cell>
          <cell r="AM186" t="str">
            <v>Asset Management</v>
          </cell>
        </row>
        <row r="187">
          <cell r="C187">
            <v>28</v>
          </cell>
          <cell r="D187" t="str">
            <v>Villejuif, Villejuif 7</v>
          </cell>
          <cell r="E187" t="str">
            <v>France</v>
          </cell>
          <cell r="F187">
            <v>3086.34</v>
          </cell>
          <cell r="G187">
            <v>2920.34</v>
          </cell>
          <cell r="H187">
            <v>166</v>
          </cell>
          <cell r="I187">
            <v>29</v>
          </cell>
          <cell r="J187">
            <v>27</v>
          </cell>
          <cell r="K187">
            <v>2</v>
          </cell>
          <cell r="L187">
            <v>106.42551724137931</v>
          </cell>
          <cell r="M187">
            <v>21.375</v>
          </cell>
          <cell r="N187">
            <v>6925.6789595443142</v>
          </cell>
          <cell r="O187">
            <v>1.5918396527816049E-2</v>
          </cell>
          <cell r="P187">
            <v>0.94626399706828401</v>
          </cell>
          <cell r="Q187">
            <v>0.94630160383522999</v>
          </cell>
          <cell r="R187">
            <v>0.12529787706234313</v>
          </cell>
          <cell r="S187">
            <v>1.0963535150211365</v>
          </cell>
          <cell r="T187">
            <v>6.6421471033202298E-2</v>
          </cell>
          <cell r="U187">
            <v>6.6713012350448977E-2</v>
          </cell>
          <cell r="V187">
            <v>11.560832064941653</v>
          </cell>
          <cell r="W187">
            <v>4.5042110603754439</v>
          </cell>
          <cell r="X187">
            <v>1.2806697108066973</v>
          </cell>
          <cell r="Y187">
            <v>1.5334781315367008</v>
          </cell>
          <cell r="Z187">
            <v>1.7798382276576583E-2</v>
          </cell>
          <cell r="AA187">
            <v>499.30316708191521</v>
          </cell>
          <cell r="AB187">
            <v>125.01122472040925</v>
          </cell>
          <cell r="AC187">
            <v>465.64526185548493</v>
          </cell>
          <cell r="AD187">
            <v>496.85975347392082</v>
          </cell>
          <cell r="AE187">
            <v>462.03290596332442</v>
          </cell>
          <cell r="AF187">
            <v>1</v>
          </cell>
          <cell r="AG187">
            <v>1</v>
          </cell>
          <cell r="AH187">
            <v>1</v>
          </cell>
          <cell r="AI187">
            <v>1</v>
          </cell>
          <cell r="AJ187">
            <v>0.94626399706828401</v>
          </cell>
          <cell r="AL187" t="str">
            <v>A conforter</v>
          </cell>
          <cell r="AM187" t="str">
            <v>Asset Management</v>
          </cell>
        </row>
        <row r="188">
          <cell r="C188">
            <v>27</v>
          </cell>
          <cell r="D188" t="str">
            <v>Orange</v>
          </cell>
          <cell r="E188" t="str">
            <v>France</v>
          </cell>
          <cell r="F188">
            <v>3984.2</v>
          </cell>
          <cell r="G188">
            <v>3984.2</v>
          </cell>
          <cell r="H188">
            <v>0</v>
          </cell>
          <cell r="I188">
            <v>33</v>
          </cell>
          <cell r="J188">
            <v>33</v>
          </cell>
          <cell r="K188">
            <v>0</v>
          </cell>
          <cell r="L188">
            <v>120.73333333333333</v>
          </cell>
          <cell r="M188">
            <v>21.234999999999999</v>
          </cell>
          <cell r="N188">
            <v>5329.8027207469504</v>
          </cell>
          <cell r="O188">
            <v>1.5814135685060762E-2</v>
          </cell>
          <cell r="P188">
            <v>1</v>
          </cell>
          <cell r="Q188">
            <v>1</v>
          </cell>
          <cell r="R188">
            <v>0.12071443580173774</v>
          </cell>
          <cell r="S188" t="str">
            <v>n.a.</v>
          </cell>
          <cell r="T188">
            <v>6.5993484962730428E-2</v>
          </cell>
          <cell r="U188">
            <v>6.6777675960825442E-2</v>
          </cell>
          <cell r="V188">
            <v>11.634703196347028</v>
          </cell>
          <cell r="W188">
            <v>4.237027812370278</v>
          </cell>
          <cell r="X188">
            <v>1.4252386882523871</v>
          </cell>
          <cell r="Y188">
            <v>1.489897129480156</v>
          </cell>
          <cell r="Z188">
            <v>1.7292557433922093E-2</v>
          </cell>
          <cell r="AA188">
            <v>373.52089871467297</v>
          </cell>
          <cell r="AB188">
            <v>83.999472918026186</v>
          </cell>
          <cell r="AC188">
            <v>355.91183902116558</v>
          </cell>
          <cell r="AD188">
            <v>373.95139036196878</v>
          </cell>
          <cell r="AE188">
            <v>355.91183902116563</v>
          </cell>
          <cell r="AF188">
            <v>1</v>
          </cell>
          <cell r="AG188">
            <v>1</v>
          </cell>
          <cell r="AH188">
            <v>1</v>
          </cell>
          <cell r="AI188">
            <v>1</v>
          </cell>
          <cell r="AJ188">
            <v>1</v>
          </cell>
          <cell r="AL188" t="str">
            <v>A renforcer</v>
          </cell>
          <cell r="AM188" t="str">
            <v>Asset Management</v>
          </cell>
        </row>
        <row r="189">
          <cell r="C189">
            <v>43</v>
          </cell>
          <cell r="D189" t="str">
            <v>Tinqueux (Reims), Mont Saint-Pierre</v>
          </cell>
          <cell r="E189" t="str">
            <v>France</v>
          </cell>
          <cell r="F189">
            <v>5910.3</v>
          </cell>
          <cell r="G189">
            <v>3871.6000000000004</v>
          </cell>
          <cell r="H189">
            <v>2038.7</v>
          </cell>
          <cell r="I189">
            <v>19</v>
          </cell>
          <cell r="J189">
            <v>16</v>
          </cell>
          <cell r="K189">
            <v>3</v>
          </cell>
          <cell r="L189">
            <v>311.06842105263161</v>
          </cell>
          <cell r="M189">
            <v>20.11</v>
          </cell>
          <cell r="N189">
            <v>3402.5345583134526</v>
          </cell>
          <cell r="O189">
            <v>1.4976325341491495E-2</v>
          </cell>
          <cell r="P189">
            <v>0.82241015783333349</v>
          </cell>
          <cell r="Q189">
            <v>0.66298580000991858</v>
          </cell>
          <cell r="R189">
            <v>7.3936266038787057E-2</v>
          </cell>
          <cell r="S189">
            <v>0.58606853406337789</v>
          </cell>
          <cell r="T189">
            <v>4.009090520078052E-2</v>
          </cell>
          <cell r="U189">
            <v>7.7614525290288242E-2</v>
          </cell>
          <cell r="V189">
            <v>11.817808219178085</v>
          </cell>
          <cell r="W189">
            <v>2.5308219178082196</v>
          </cell>
          <cell r="X189">
            <v>0.84297945205479474</v>
          </cell>
          <cell r="Y189">
            <v>1.6814953964269073</v>
          </cell>
          <cell r="Z189">
            <v>1.9516351258246502E-2</v>
          </cell>
          <cell r="AA189">
            <v>230.21723883614001</v>
          </cell>
          <cell r="AB189">
            <v>53.308174914763924</v>
          </cell>
          <cell r="AC189">
            <v>208.24158063531777</v>
          </cell>
          <cell r="AD189">
            <v>284.50254579749031</v>
          </cell>
          <cell r="AE189">
            <v>264.0861045272992</v>
          </cell>
          <cell r="AF189">
            <v>1</v>
          </cell>
          <cell r="AG189">
            <v>1</v>
          </cell>
          <cell r="AH189">
            <v>1</v>
          </cell>
          <cell r="AI189">
            <v>0.73599999999999999</v>
          </cell>
          <cell r="AJ189">
            <v>0.82241015783333349</v>
          </cell>
          <cell r="AL189" t="str">
            <v>A renforcer</v>
          </cell>
          <cell r="AM189" t="str">
            <v>Asset Management</v>
          </cell>
        </row>
        <row r="190">
          <cell r="C190">
            <v>46</v>
          </cell>
          <cell r="D190" t="str">
            <v xml:space="preserve">Saint-Égrève (Grenoble) </v>
          </cell>
          <cell r="E190" t="str">
            <v>France</v>
          </cell>
          <cell r="F190">
            <v>4506.3</v>
          </cell>
          <cell r="G190">
            <v>4506.3</v>
          </cell>
          <cell r="H190">
            <v>0</v>
          </cell>
          <cell r="I190">
            <v>28</v>
          </cell>
          <cell r="J190">
            <v>28</v>
          </cell>
          <cell r="K190">
            <v>0</v>
          </cell>
          <cell r="L190">
            <v>160.93928571428572</v>
          </cell>
          <cell r="M190">
            <v>18.03</v>
          </cell>
          <cell r="N190">
            <v>4001.0651754210776</v>
          </cell>
          <cell r="O190">
            <v>1.3427307106270098E-2</v>
          </cell>
          <cell r="P190">
            <v>1</v>
          </cell>
          <cell r="Q190">
            <v>1</v>
          </cell>
          <cell r="R190">
            <v>0.1108373363806108</v>
          </cell>
          <cell r="S190" t="str">
            <v>n.a.</v>
          </cell>
          <cell r="T190">
            <v>6.5567609788267034E-2</v>
          </cell>
          <cell r="U190">
            <v>6.6087763638625271E-2</v>
          </cell>
          <cell r="V190">
            <v>11.469471624266147</v>
          </cell>
          <cell r="W190">
            <v>5.1436399217221132</v>
          </cell>
          <cell r="X190">
            <v>2.5682974559686889</v>
          </cell>
          <cell r="Y190">
            <v>1.2939200547504601</v>
          </cell>
          <cell r="Z190">
            <v>1.501794078191354E-2</v>
          </cell>
          <cell r="AA190">
            <v>287.32284935468118</v>
          </cell>
          <cell r="AB190">
            <v>74.980977742271946</v>
          </cell>
          <cell r="AC190">
            <v>264.42144961596296</v>
          </cell>
          <cell r="AD190">
            <v>287.13579982479195</v>
          </cell>
          <cell r="AE190">
            <v>264.42144961596296</v>
          </cell>
          <cell r="AF190">
            <v>0.99</v>
          </cell>
          <cell r="AG190">
            <v>1</v>
          </cell>
          <cell r="AH190">
            <v>1</v>
          </cell>
          <cell r="AI190">
            <v>1</v>
          </cell>
          <cell r="AJ190">
            <v>1</v>
          </cell>
          <cell r="AL190" t="str">
            <v>A renforcer</v>
          </cell>
          <cell r="AM190" t="str">
            <v>Asset Management</v>
          </cell>
        </row>
        <row r="191">
          <cell r="C191">
            <v>25</v>
          </cell>
          <cell r="D191" t="str">
            <v xml:space="preserve">Trans-en-Provence (Draguignan) </v>
          </cell>
          <cell r="E191" t="str">
            <v>France</v>
          </cell>
          <cell r="F191">
            <v>3683.9</v>
          </cell>
          <cell r="G191">
            <v>3683.9</v>
          </cell>
          <cell r="H191">
            <v>0</v>
          </cell>
          <cell r="I191">
            <v>29</v>
          </cell>
          <cell r="J191">
            <v>29</v>
          </cell>
          <cell r="K191">
            <v>0</v>
          </cell>
          <cell r="L191">
            <v>127.03103448275863</v>
          </cell>
          <cell r="M191">
            <v>13.43</v>
          </cell>
          <cell r="N191">
            <v>3645.5929856945081</v>
          </cell>
          <cell r="O191">
            <v>1.0001593701453544E-2</v>
          </cell>
          <cell r="P191">
            <v>1</v>
          </cell>
          <cell r="Q191">
            <v>1</v>
          </cell>
          <cell r="R191">
            <v>0.10572042982458156</v>
          </cell>
          <cell r="S191" t="str">
            <v>n.a.</v>
          </cell>
          <cell r="T191">
            <v>9.7809895377709455E-2</v>
          </cell>
          <cell r="U191">
            <v>9.655060581761768E-2</v>
          </cell>
          <cell r="V191">
            <v>11.832971185640053</v>
          </cell>
          <cell r="W191">
            <v>5.0591402928672649</v>
          </cell>
          <cell r="X191">
            <v>1.8173830892772789</v>
          </cell>
          <cell r="Y191">
            <v>1.3818810472814165</v>
          </cell>
          <cell r="Z191">
            <v>1.6038863961903203E-2</v>
          </cell>
          <cell r="AA191">
            <v>375.68059469122392</v>
          </cell>
          <cell r="AB191">
            <v>113.0142620592307</v>
          </cell>
          <cell r="AC191">
            <v>351.98421133326235</v>
          </cell>
          <cell r="AD191">
            <v>375.11361526681412</v>
          </cell>
          <cell r="AE191">
            <v>351.98421133326241</v>
          </cell>
          <cell r="AF191">
            <v>1</v>
          </cell>
          <cell r="AG191">
            <v>1</v>
          </cell>
          <cell r="AH191">
            <v>1</v>
          </cell>
          <cell r="AI191">
            <v>1</v>
          </cell>
          <cell r="AJ191">
            <v>1</v>
          </cell>
          <cell r="AL191" t="str">
            <v>A conforter</v>
          </cell>
          <cell r="AM191" t="str">
            <v>Asset Management</v>
          </cell>
        </row>
        <row r="192">
          <cell r="C192">
            <v>57</v>
          </cell>
          <cell r="D192" t="str">
            <v xml:space="preserve">Condé-sur-Sarthe (Alençon) </v>
          </cell>
          <cell r="E192" t="str">
            <v>France</v>
          </cell>
          <cell r="F192">
            <v>3917.5</v>
          </cell>
          <cell r="G192">
            <v>3399.1</v>
          </cell>
          <cell r="H192">
            <v>518.4</v>
          </cell>
          <cell r="I192">
            <v>31</v>
          </cell>
          <cell r="J192">
            <v>27</v>
          </cell>
          <cell r="K192">
            <v>4</v>
          </cell>
          <cell r="L192">
            <v>126.37096774193549</v>
          </cell>
          <cell r="M192">
            <v>12.773999999999999</v>
          </cell>
          <cell r="N192">
            <v>3260.7530312699423</v>
          </cell>
          <cell r="O192">
            <v>9.5130571811144881E-3</v>
          </cell>
          <cell r="P192">
            <v>0.85902461354939741</v>
          </cell>
          <cell r="Q192">
            <v>0.86767070835992344</v>
          </cell>
          <cell r="R192">
            <v>0.12964906526348485</v>
          </cell>
          <cell r="S192">
            <v>1.0420324855035157</v>
          </cell>
          <cell r="T192">
            <v>6.2850734124001884E-2</v>
          </cell>
          <cell r="U192">
            <v>7.258300279473931E-2</v>
          </cell>
          <cell r="V192">
            <v>11.375646879756468</v>
          </cell>
          <cell r="W192">
            <v>3.8903094875697612</v>
          </cell>
          <cell r="X192">
            <v>1.7784880771182143</v>
          </cell>
          <cell r="Y192">
            <v>0.97848701047120412</v>
          </cell>
          <cell r="Z192">
            <v>1.1356853095504531E-2</v>
          </cell>
          <cell r="AA192">
            <v>250.08779652084377</v>
          </cell>
          <cell r="AB192">
            <v>57.490585743284988</v>
          </cell>
          <cell r="AC192">
            <v>236.19642778970905</v>
          </cell>
          <cell r="AD192">
            <v>249.77332749743564</v>
          </cell>
          <cell r="AE192">
            <v>236.67524638162092</v>
          </cell>
          <cell r="AF192">
            <v>0.77400000000000002</v>
          </cell>
          <cell r="AG192">
            <v>0.95799999999999996</v>
          </cell>
          <cell r="AH192">
            <v>0.95699999999999996</v>
          </cell>
          <cell r="AI192">
            <v>0.93600000000000005</v>
          </cell>
          <cell r="AJ192">
            <v>0.85902461354939741</v>
          </cell>
          <cell r="AL192" t="str">
            <v>A conforter</v>
          </cell>
          <cell r="AM192" t="str">
            <v>Asset Management</v>
          </cell>
        </row>
        <row r="193">
          <cell r="C193">
            <v>42</v>
          </cell>
          <cell r="D193" t="str">
            <v xml:space="preserve">Bassens (Chambéry) </v>
          </cell>
          <cell r="E193" t="str">
            <v>France</v>
          </cell>
          <cell r="F193">
            <v>2643.44</v>
          </cell>
          <cell r="G193">
            <v>2643.44</v>
          </cell>
          <cell r="H193">
            <v>0</v>
          </cell>
          <cell r="I193">
            <v>20</v>
          </cell>
          <cell r="J193">
            <v>20</v>
          </cell>
          <cell r="K193">
            <v>0</v>
          </cell>
          <cell r="L193">
            <v>132.172</v>
          </cell>
          <cell r="M193">
            <v>12.17</v>
          </cell>
          <cell r="N193">
            <v>4603.8495294010827</v>
          </cell>
          <cell r="O193">
            <v>9.0632461166559666E-3</v>
          </cell>
          <cell r="P193">
            <v>1</v>
          </cell>
          <cell r="Q193">
            <v>1</v>
          </cell>
          <cell r="R193">
            <v>0.11132220805359722</v>
          </cell>
          <cell r="S193" t="str">
            <v>n.a.</v>
          </cell>
          <cell r="T193">
            <v>7.9718998076825434E-2</v>
          </cell>
          <cell r="U193">
            <v>7.8821962696775688E-2</v>
          </cell>
          <cell r="V193">
            <v>11.705479452054799</v>
          </cell>
          <cell r="W193">
            <v>5.0758904109589036</v>
          </cell>
          <cell r="X193">
            <v>1.3247945205479454</v>
          </cell>
          <cell r="Y193">
            <v>1.007499713913385</v>
          </cell>
          <cell r="Z193">
            <v>1.1693590331022472E-2</v>
          </cell>
          <cell r="AA193">
            <v>380.73210247896685</v>
          </cell>
          <cell r="AB193">
            <v>107.56561904185453</v>
          </cell>
          <cell r="AC193">
            <v>362.8844558680205</v>
          </cell>
          <cell r="AD193">
            <v>381.13205289826323</v>
          </cell>
          <cell r="AE193">
            <v>362.8844558680205</v>
          </cell>
          <cell r="AF193">
            <v>1</v>
          </cell>
          <cell r="AG193">
            <v>1</v>
          </cell>
          <cell r="AH193">
            <v>1</v>
          </cell>
          <cell r="AI193">
            <v>1</v>
          </cell>
          <cell r="AJ193">
            <v>1</v>
          </cell>
          <cell r="AL193" t="str">
            <v>A conforter</v>
          </cell>
          <cell r="AM193" t="str">
            <v>Asset Management</v>
          </cell>
        </row>
        <row r="194">
          <cell r="C194">
            <v>58</v>
          </cell>
          <cell r="D194" t="str">
            <v>Châteauroux</v>
          </cell>
          <cell r="E194" t="str">
            <v>France</v>
          </cell>
          <cell r="F194">
            <v>3444.1</v>
          </cell>
          <cell r="G194">
            <v>3444.1</v>
          </cell>
          <cell r="H194">
            <v>0</v>
          </cell>
          <cell r="I194">
            <v>19</v>
          </cell>
          <cell r="J194">
            <v>19</v>
          </cell>
          <cell r="K194">
            <v>0</v>
          </cell>
          <cell r="L194">
            <v>181.26842105263157</v>
          </cell>
          <cell r="M194">
            <v>12.12</v>
          </cell>
          <cell r="N194">
            <v>3519.0615835777126</v>
          </cell>
          <cell r="O194">
            <v>9.0260101013862216E-3</v>
          </cell>
          <cell r="P194">
            <v>0.90359017649457163</v>
          </cell>
          <cell r="Q194">
            <v>0.69425974855550066</v>
          </cell>
          <cell r="R194">
            <v>0.16484412755598796</v>
          </cell>
          <cell r="S194" t="str">
            <v>n.a.</v>
          </cell>
          <cell r="T194">
            <v>6.7720568801967002E-2</v>
          </cell>
          <cell r="U194">
            <v>6.7720568801967002E-2</v>
          </cell>
          <cell r="V194">
            <v>11.268204758471525</v>
          </cell>
          <cell r="W194">
            <v>4.7208363374188895</v>
          </cell>
          <cell r="X194">
            <v>3.8784426820475839</v>
          </cell>
          <cell r="Y194">
            <v>0.85765371086894238</v>
          </cell>
          <cell r="Z194">
            <v>9.9543960184635925E-3</v>
          </cell>
          <cell r="AA194">
            <v>249.47214037077904</v>
          </cell>
          <cell r="AB194">
            <v>45.513196480938419</v>
          </cell>
          <cell r="AC194">
            <v>238.31285208903344</v>
          </cell>
          <cell r="AD194">
            <v>249.02114075344574</v>
          </cell>
          <cell r="AE194">
            <v>238.31285208903341</v>
          </cell>
          <cell r="AF194">
            <v>1</v>
          </cell>
          <cell r="AG194">
            <v>1</v>
          </cell>
          <cell r="AH194">
            <v>0.76700000000000002</v>
          </cell>
          <cell r="AI194">
            <v>0.89900000000000002</v>
          </cell>
          <cell r="AJ194">
            <v>0.90359017649457163</v>
          </cell>
          <cell r="AL194" t="str">
            <v>A conforter</v>
          </cell>
          <cell r="AM194" t="str">
            <v>Asset Management</v>
          </cell>
        </row>
        <row r="195">
          <cell r="C195">
            <v>55</v>
          </cell>
          <cell r="D195" t="str">
            <v xml:space="preserve">Auchy-les-Mines, Porte de Flandres </v>
          </cell>
          <cell r="E195" t="str">
            <v>France</v>
          </cell>
          <cell r="F195">
            <v>2587.94</v>
          </cell>
          <cell r="G195">
            <v>2581.94</v>
          </cell>
          <cell r="H195">
            <v>6</v>
          </cell>
          <cell r="I195">
            <v>26</v>
          </cell>
          <cell r="J195">
            <v>25</v>
          </cell>
          <cell r="K195">
            <v>1</v>
          </cell>
          <cell r="L195">
            <v>99.536153846153852</v>
          </cell>
          <cell r="M195">
            <v>11.928000000000001</v>
          </cell>
          <cell r="N195">
            <v>4609.0713076810125</v>
          </cell>
          <cell r="O195">
            <v>8.8830238027504012E-3</v>
          </cell>
          <cell r="P195">
            <v>0.99915120938798629</v>
          </cell>
          <cell r="Q195">
            <v>0.99768155366816846</v>
          </cell>
          <cell r="R195">
            <v>0.12756083299851056</v>
          </cell>
          <cell r="S195">
            <v>0.9680474429447109</v>
          </cell>
          <cell r="T195">
            <v>5.9886277297116035E-2</v>
          </cell>
          <cell r="U195">
            <v>6.0037182729711598E-2</v>
          </cell>
          <cell r="V195">
            <v>11.005150684931509</v>
          </cell>
          <cell r="W195">
            <v>5.2901917808219183</v>
          </cell>
          <cell r="X195">
            <v>1.128767123287671</v>
          </cell>
          <cell r="Y195">
            <v>0.7517378167539267</v>
          </cell>
          <cell r="Z195">
            <v>8.72507847303804E-3</v>
          </cell>
          <cell r="AA195">
            <v>290.41423288341326</v>
          </cell>
          <cell r="AB195">
            <v>43.109921222026848</v>
          </cell>
          <cell r="AC195">
            <v>276.66154736361034</v>
          </cell>
          <cell r="AD195">
            <v>290.47729729202638</v>
          </cell>
          <cell r="AE195">
            <v>276.71565631351575</v>
          </cell>
          <cell r="AF195">
            <v>0.98899999999999999</v>
          </cell>
          <cell r="AG195">
            <v>0.98899999999999999</v>
          </cell>
          <cell r="AH195">
            <v>0.95099999999999996</v>
          </cell>
          <cell r="AI195">
            <v>0.999</v>
          </cell>
          <cell r="AJ195">
            <v>0.99915120938798629</v>
          </cell>
          <cell r="AL195" t="str">
            <v>A renforcer</v>
          </cell>
          <cell r="AM195" t="str">
            <v>Asset Management</v>
          </cell>
        </row>
        <row r="196">
          <cell r="C196">
            <v>60</v>
          </cell>
          <cell r="D196" t="str">
            <v>Stains</v>
          </cell>
          <cell r="E196" t="str">
            <v>France</v>
          </cell>
          <cell r="F196">
            <v>1946.4</v>
          </cell>
          <cell r="G196">
            <v>1867.7</v>
          </cell>
          <cell r="H196">
            <v>78.7</v>
          </cell>
          <cell r="I196">
            <v>23</v>
          </cell>
          <cell r="J196">
            <v>22</v>
          </cell>
          <cell r="K196">
            <v>1</v>
          </cell>
          <cell r="L196">
            <v>84.626086956521746</v>
          </cell>
          <cell r="M196">
            <v>10.515000000000001</v>
          </cell>
          <cell r="N196">
            <v>5402.2811344019728</v>
          </cell>
          <cell r="O196">
            <v>7.8307340112274033E-3</v>
          </cell>
          <cell r="P196">
            <v>1</v>
          </cell>
          <cell r="Q196">
            <v>1</v>
          </cell>
          <cell r="R196">
            <v>8.6337754758139929E-2</v>
          </cell>
          <cell r="S196">
            <v>1.1459903633693846</v>
          </cell>
          <cell r="T196">
            <v>7.896325118881721E-2</v>
          </cell>
          <cell r="U196">
            <v>7.6198658637144603E-2</v>
          </cell>
          <cell r="V196">
            <v>10.937484433374847</v>
          </cell>
          <cell r="W196">
            <v>5.0592777085927789</v>
          </cell>
          <cell r="X196">
            <v>1.3077210460772102</v>
          </cell>
          <cell r="Y196">
            <v>0.8974038664725823</v>
          </cell>
          <cell r="Z196">
            <v>1.0415757971032169E-2</v>
          </cell>
          <cell r="AA196">
            <v>458.39614534775382</v>
          </cell>
          <cell r="AB196">
            <v>109.03346897253306</v>
          </cell>
          <cell r="AC196">
            <v>414.45640857789164</v>
          </cell>
          <cell r="AD196">
            <v>461.05829555722477</v>
          </cell>
          <cell r="AE196">
            <v>411.64657602218227</v>
          </cell>
          <cell r="AF196">
            <v>1</v>
          </cell>
          <cell r="AG196">
            <v>1</v>
          </cell>
          <cell r="AH196">
            <v>1</v>
          </cell>
          <cell r="AI196">
            <v>1</v>
          </cell>
          <cell r="AJ196">
            <v>1</v>
          </cell>
          <cell r="AL196" t="str">
            <v>A conforter</v>
          </cell>
          <cell r="AM196" t="str">
            <v>Asset Management</v>
          </cell>
        </row>
        <row r="197">
          <cell r="C197">
            <v>40</v>
          </cell>
          <cell r="D197" t="str">
            <v>Libourne, Verdet</v>
          </cell>
          <cell r="E197" t="str">
            <v>France</v>
          </cell>
          <cell r="F197">
            <v>2647.91</v>
          </cell>
          <cell r="G197">
            <v>2647.91</v>
          </cell>
          <cell r="H197">
            <v>0</v>
          </cell>
          <cell r="I197">
            <v>13</v>
          </cell>
          <cell r="J197">
            <v>13</v>
          </cell>
          <cell r="K197">
            <v>0</v>
          </cell>
          <cell r="L197">
            <v>203.68538461538461</v>
          </cell>
          <cell r="M197">
            <v>9.766</v>
          </cell>
          <cell r="N197">
            <v>3688.1918192083567</v>
          </cell>
          <cell r="O197">
            <v>7.2729385024866205E-3</v>
          </cell>
          <cell r="P197">
            <v>1</v>
          </cell>
          <cell r="Q197">
            <v>1</v>
          </cell>
          <cell r="R197" t="str">
            <v>n.a.</v>
          </cell>
          <cell r="S197" t="str">
            <v>n.a.</v>
          </cell>
          <cell r="T197">
            <v>6.2599288820627763E-2</v>
          </cell>
          <cell r="U197">
            <v>6.2599288820627763E-2</v>
          </cell>
          <cell r="V197">
            <v>11.312750263435195</v>
          </cell>
          <cell r="W197">
            <v>3.8082191780821919</v>
          </cell>
          <cell r="X197">
            <v>0.80716543730242363</v>
          </cell>
          <cell r="Y197">
            <v>0.64015147080863932</v>
          </cell>
          <cell r="Z197">
            <v>7.4299465757280241E-3</v>
          </cell>
          <cell r="AA197">
            <v>242.64736310486381</v>
          </cell>
          <cell r="AB197">
            <v>52.126212748922732</v>
          </cell>
          <cell r="AC197">
            <v>230.87818491650046</v>
          </cell>
          <cell r="AD197">
            <v>241.75726169267057</v>
          </cell>
          <cell r="AE197">
            <v>230.87818491650046</v>
          </cell>
          <cell r="AF197">
            <v>1</v>
          </cell>
          <cell r="AG197">
            <v>1</v>
          </cell>
          <cell r="AH197">
            <v>1</v>
          </cell>
          <cell r="AI197">
            <v>1</v>
          </cell>
          <cell r="AJ197">
            <v>1</v>
          </cell>
          <cell r="AL197" t="str">
            <v>A renforcer</v>
          </cell>
          <cell r="AM197" t="str">
            <v>Asset Management</v>
          </cell>
        </row>
        <row r="198">
          <cell r="C198">
            <v>56</v>
          </cell>
          <cell r="D198" t="str">
            <v>Nimes Sud, Portes de Camargue</v>
          </cell>
          <cell r="E198" t="str">
            <v>France</v>
          </cell>
          <cell r="F198">
            <v>1796</v>
          </cell>
          <cell r="G198">
            <v>1796</v>
          </cell>
          <cell r="H198">
            <v>0</v>
          </cell>
          <cell r="I198">
            <v>18</v>
          </cell>
          <cell r="J198">
            <v>18</v>
          </cell>
          <cell r="K198">
            <v>0</v>
          </cell>
          <cell r="L198">
            <v>99.777777777777771</v>
          </cell>
          <cell r="M198">
            <v>8.65</v>
          </cell>
          <cell r="N198">
            <v>4816.258351893096</v>
          </cell>
          <cell r="O198">
            <v>6.4418306416659096E-3</v>
          </cell>
          <cell r="P198">
            <v>1</v>
          </cell>
          <cell r="Q198">
            <v>1</v>
          </cell>
          <cell r="R198">
            <v>0.1316863048061617</v>
          </cell>
          <cell r="S198" t="str">
            <v>n.a.</v>
          </cell>
          <cell r="T198">
            <v>6.9039954621499589E-2</v>
          </cell>
          <cell r="U198">
            <v>6.8579901698859427E-2</v>
          </cell>
          <cell r="V198">
            <v>11.535312024353125</v>
          </cell>
          <cell r="W198">
            <v>4.1435312024353124</v>
          </cell>
          <cell r="X198">
            <v>1.1130898021308979</v>
          </cell>
          <cell r="Y198">
            <v>0.62174325770288097</v>
          </cell>
          <cell r="Z198">
            <v>7.2162908299126935E-3</v>
          </cell>
          <cell r="AA198">
            <v>343.71453686692655</v>
          </cell>
          <cell r="AB198">
            <v>129.06829621380848</v>
          </cell>
          <cell r="AC198">
            <v>330.29852432913918</v>
          </cell>
          <cell r="AD198">
            <v>346.18221475661522</v>
          </cell>
          <cell r="AE198">
            <v>330.29852432913924</v>
          </cell>
          <cell r="AF198">
            <v>1</v>
          </cell>
          <cell r="AG198">
            <v>1</v>
          </cell>
          <cell r="AH198">
            <v>0.97699999999999998</v>
          </cell>
          <cell r="AI198">
            <v>1</v>
          </cell>
          <cell r="AJ198">
            <v>1</v>
          </cell>
          <cell r="AL198" t="str">
            <v>A renforcer</v>
          </cell>
          <cell r="AM198" t="str">
            <v>Asset Management</v>
          </cell>
        </row>
        <row r="199">
          <cell r="C199">
            <v>39</v>
          </cell>
          <cell r="D199" t="str">
            <v>Fourmies</v>
          </cell>
          <cell r="E199" t="str">
            <v>France</v>
          </cell>
          <cell r="F199">
            <v>1841.79</v>
          </cell>
          <cell r="G199">
            <v>1841.79</v>
          </cell>
          <cell r="H199">
            <v>0</v>
          </cell>
          <cell r="I199">
            <v>16</v>
          </cell>
          <cell r="J199">
            <v>16</v>
          </cell>
          <cell r="K199">
            <v>0</v>
          </cell>
          <cell r="L199">
            <v>115.111875</v>
          </cell>
          <cell r="M199">
            <v>6.0510000000000002</v>
          </cell>
          <cell r="N199">
            <v>3285.3908426042062</v>
          </cell>
          <cell r="O199">
            <v>4.5063025679445571E-3</v>
          </cell>
          <cell r="P199">
            <v>1</v>
          </cell>
          <cell r="Q199">
            <v>1</v>
          </cell>
          <cell r="R199">
            <v>5.9834563527646441E-2</v>
          </cell>
          <cell r="S199" t="str">
            <v>n.a.</v>
          </cell>
          <cell r="T199">
            <v>6.759809535613949E-2</v>
          </cell>
          <cell r="U199">
            <v>6.759809535613949E-2</v>
          </cell>
          <cell r="V199">
            <v>10.897431506849317</v>
          </cell>
          <cell r="W199">
            <v>5.1184931506849312</v>
          </cell>
          <cell r="X199">
            <v>1.3498287671232876</v>
          </cell>
          <cell r="Y199">
            <v>0.42772300000000002</v>
          </cell>
          <cell r="Z199">
            <v>4.9643860619358101E-3</v>
          </cell>
          <cell r="AA199">
            <v>232.22669647245345</v>
          </cell>
          <cell r="AB199">
            <v>29.868014268727705</v>
          </cell>
          <cell r="AC199">
            <v>222.08616346054654</v>
          </cell>
          <cell r="AD199">
            <v>232.23223060175158</v>
          </cell>
          <cell r="AE199">
            <v>222.08616346054657</v>
          </cell>
          <cell r="AF199">
            <v>1</v>
          </cell>
          <cell r="AG199">
            <v>1</v>
          </cell>
          <cell r="AH199">
            <v>1</v>
          </cell>
          <cell r="AI199">
            <v>1</v>
          </cell>
          <cell r="AJ199">
            <v>1</v>
          </cell>
          <cell r="AL199" t="str">
            <v>A conforter</v>
          </cell>
          <cell r="AM199" t="str">
            <v>Asset Management</v>
          </cell>
        </row>
        <row r="200">
          <cell r="C200">
            <v>53</v>
          </cell>
          <cell r="D200" t="str">
            <v>Hazebrouck</v>
          </cell>
          <cell r="E200" t="str">
            <v>France</v>
          </cell>
          <cell r="F200">
            <v>1294.8800000000001</v>
          </cell>
          <cell r="G200">
            <v>1294.8800000000001</v>
          </cell>
          <cell r="H200">
            <v>0</v>
          </cell>
          <cell r="I200">
            <v>13</v>
          </cell>
          <cell r="J200">
            <v>13</v>
          </cell>
          <cell r="K200">
            <v>0</v>
          </cell>
          <cell r="L200">
            <v>99.606153846153859</v>
          </cell>
          <cell r="M200">
            <v>4.5490000000000004</v>
          </cell>
          <cell r="N200">
            <v>3513.0668478932407</v>
          </cell>
          <cell r="O200">
            <v>3.3877326692414132E-3</v>
          </cell>
          <cell r="P200">
            <v>1</v>
          </cell>
          <cell r="Q200">
            <v>1</v>
          </cell>
          <cell r="R200">
            <v>5.6776133443827814E-2</v>
          </cell>
          <cell r="S200">
            <v>0.32253120595157908</v>
          </cell>
          <cell r="T200">
            <v>6.5343723895361611E-2</v>
          </cell>
          <cell r="U200">
            <v>6.7728863486480537E-2</v>
          </cell>
          <cell r="V200">
            <v>11.023182297154902</v>
          </cell>
          <cell r="W200">
            <v>4.702212855637514</v>
          </cell>
          <cell r="X200">
            <v>1.5296101159114859</v>
          </cell>
          <cell r="Y200">
            <v>0.33457725654450265</v>
          </cell>
          <cell r="Z200">
            <v>3.8832858392703943E-3</v>
          </cell>
          <cell r="AA200">
            <v>249.96168461247379</v>
          </cell>
          <cell r="AB200">
            <v>49.811387927838886</v>
          </cell>
          <cell r="AC200">
            <v>229.55687013468435</v>
          </cell>
          <cell r="AD200">
            <v>258.38475885371821</v>
          </cell>
          <cell r="AE200">
            <v>237.93602495984183</v>
          </cell>
          <cell r="AF200">
            <v>0.96599999999999997</v>
          </cell>
          <cell r="AG200">
            <v>0.97299999999999998</v>
          </cell>
          <cell r="AH200">
            <v>0.96</v>
          </cell>
          <cell r="AI200">
            <v>1</v>
          </cell>
          <cell r="AJ200">
            <v>1</v>
          </cell>
          <cell r="AL200" t="str">
            <v>A renforcer</v>
          </cell>
          <cell r="AM200" t="str">
            <v>Asset Management</v>
          </cell>
        </row>
        <row r="201">
          <cell r="C201">
            <v>52</v>
          </cell>
          <cell r="D201" t="str">
            <v>Saint-André-les-Vergers (Troyes)</v>
          </cell>
          <cell r="E201" t="str">
            <v>France</v>
          </cell>
          <cell r="F201">
            <v>889.89</v>
          </cell>
          <cell r="G201">
            <v>889.89</v>
          </cell>
          <cell r="H201">
            <v>0</v>
          </cell>
          <cell r="I201">
            <v>5</v>
          </cell>
          <cell r="J201">
            <v>5</v>
          </cell>
          <cell r="K201">
            <v>0</v>
          </cell>
          <cell r="L201">
            <v>177.97800000000001</v>
          </cell>
          <cell r="M201">
            <v>3.371</v>
          </cell>
          <cell r="N201">
            <v>3788.1086426412253</v>
          </cell>
          <cell r="O201">
            <v>2.5104521494862175E-3</v>
          </cell>
          <cell r="P201">
            <v>1</v>
          </cell>
          <cell r="Q201">
            <v>1</v>
          </cell>
          <cell r="R201" t="str">
            <v>n.a.</v>
          </cell>
          <cell r="S201" t="str">
            <v>n.a.</v>
          </cell>
          <cell r="T201">
            <v>6.501082468110353E-2</v>
          </cell>
          <cell r="U201">
            <v>6.501082468110353E-2</v>
          </cell>
          <cell r="V201">
            <v>11.605479452054794</v>
          </cell>
          <cell r="W201">
            <v>3.5545205479452049</v>
          </cell>
          <cell r="X201">
            <v>0.95397260273972617</v>
          </cell>
          <cell r="Y201">
            <v>0.22947800000000002</v>
          </cell>
          <cell r="Z201">
            <v>2.6634466342022895E-3</v>
          </cell>
          <cell r="AA201">
            <v>257.86331906415393</v>
          </cell>
          <cell r="AB201">
            <v>57.290901122610656</v>
          </cell>
          <cell r="AC201">
            <v>246.26806683972177</v>
          </cell>
          <cell r="AD201">
            <v>257.87232129813799</v>
          </cell>
          <cell r="AE201">
            <v>246.26806683972174</v>
          </cell>
          <cell r="AF201">
            <v>1</v>
          </cell>
          <cell r="AG201">
            <v>1</v>
          </cell>
          <cell r="AH201">
            <v>1</v>
          </cell>
          <cell r="AI201">
            <v>1</v>
          </cell>
          <cell r="AJ201">
            <v>1</v>
          </cell>
          <cell r="AL201" t="str">
            <v>A conforter</v>
          </cell>
          <cell r="AM201" t="str">
            <v>Asset Management</v>
          </cell>
        </row>
        <row r="202">
          <cell r="C202">
            <v>54</v>
          </cell>
          <cell r="D202" t="str">
            <v xml:space="preserve">Nantes, Saint-Herblain </v>
          </cell>
          <cell r="E202" t="str">
            <v>France</v>
          </cell>
          <cell r="F202">
            <v>666.2</v>
          </cell>
          <cell r="G202">
            <v>481.20000000000005</v>
          </cell>
          <cell r="H202">
            <v>185</v>
          </cell>
          <cell r="I202">
            <v>10</v>
          </cell>
          <cell r="J202">
            <v>9</v>
          </cell>
          <cell r="K202">
            <v>1</v>
          </cell>
          <cell r="L202">
            <v>66.62</v>
          </cell>
          <cell r="M202">
            <v>2.875</v>
          </cell>
          <cell r="N202">
            <v>4315.5208646052233</v>
          </cell>
          <cell r="O202">
            <v>2.1410708780103455E-3</v>
          </cell>
          <cell r="P202">
            <v>0.96383083537026015</v>
          </cell>
          <cell r="Q202">
            <v>0.72230561392975079</v>
          </cell>
          <cell r="R202">
            <v>0.15764604068353258</v>
          </cell>
          <cell r="S202" t="str">
            <v>n.a.</v>
          </cell>
          <cell r="T202">
            <v>6.267037355253062E-2</v>
          </cell>
          <cell r="U202">
            <v>6.5244286596008894E-2</v>
          </cell>
          <cell r="V202">
            <v>11.061187214611873</v>
          </cell>
          <cell r="W202">
            <v>5.1963470319634695</v>
          </cell>
          <cell r="X202">
            <v>2.1397260273972609</v>
          </cell>
          <cell r="Y202">
            <v>0.20113349827368787</v>
          </cell>
          <cell r="Z202">
            <v>2.3344649116794898E-3</v>
          </cell>
          <cell r="AA202">
            <v>403.03743439733989</v>
          </cell>
          <cell r="AB202">
            <v>71.541978387364921</v>
          </cell>
          <cell r="AC202">
            <v>374.43334157008627</v>
          </cell>
          <cell r="AD202">
            <v>301.9115855203961</v>
          </cell>
          <cell r="AE202">
            <v>281.56308010135928</v>
          </cell>
          <cell r="AF202">
            <v>1</v>
          </cell>
          <cell r="AG202">
            <v>0.872</v>
          </cell>
          <cell r="AH202">
            <v>0.96</v>
          </cell>
          <cell r="AI202">
            <v>0.96299999999999997</v>
          </cell>
          <cell r="AJ202">
            <v>0.96383083537026015</v>
          </cell>
          <cell r="AL202" t="str">
            <v>A défendre</v>
          </cell>
          <cell r="AM202" t="str">
            <v>Asset Management</v>
          </cell>
        </row>
        <row r="203">
          <cell r="C203">
            <v>51</v>
          </cell>
          <cell r="D203" t="str">
            <v>Paimpol</v>
          </cell>
          <cell r="E203" t="str">
            <v>France</v>
          </cell>
          <cell r="F203">
            <v>1580</v>
          </cell>
          <cell r="G203">
            <v>1580</v>
          </cell>
          <cell r="H203">
            <v>0</v>
          </cell>
          <cell r="I203">
            <v>8</v>
          </cell>
          <cell r="J203">
            <v>8</v>
          </cell>
          <cell r="K203">
            <v>0</v>
          </cell>
          <cell r="L203">
            <v>197.5</v>
          </cell>
          <cell r="M203">
            <v>2.8359999999999999</v>
          </cell>
          <cell r="N203">
            <v>1794.9367088607594</v>
          </cell>
          <cell r="O203">
            <v>2.1120267860999442E-3</v>
          </cell>
          <cell r="P203">
            <v>1</v>
          </cell>
          <cell r="Q203">
            <v>1</v>
          </cell>
          <cell r="R203">
            <v>7.8138513874189963E-2</v>
          </cell>
          <cell r="S203" t="str">
            <v>n.a.</v>
          </cell>
          <cell r="T203">
            <v>6.584468807617061E-2</v>
          </cell>
          <cell r="U203">
            <v>6.584468807617061E-2</v>
          </cell>
          <cell r="V203">
            <v>11.380136986301371</v>
          </cell>
          <cell r="W203">
            <v>2.6606164383561648</v>
          </cell>
          <cell r="X203">
            <v>0.65993150684931512</v>
          </cell>
          <cell r="Y203">
            <v>0.20389729172547311</v>
          </cell>
          <cell r="Z203">
            <v>2.3665430035522956E-3</v>
          </cell>
          <cell r="AA203">
            <v>129.04492566202532</v>
          </cell>
          <cell r="AB203">
            <v>25.288746835443039</v>
          </cell>
          <cell r="AC203">
            <v>118.18704771140496</v>
          </cell>
          <cell r="AD203">
            <v>129.04891881359057</v>
          </cell>
          <cell r="AE203">
            <v>118.18704771140497</v>
          </cell>
          <cell r="AF203">
            <v>1</v>
          </cell>
          <cell r="AG203">
            <v>1</v>
          </cell>
          <cell r="AH203">
            <v>1</v>
          </cell>
          <cell r="AI203">
            <v>1</v>
          </cell>
          <cell r="AJ203">
            <v>1</v>
          </cell>
          <cell r="AL203" t="str">
            <v>A conforter</v>
          </cell>
          <cell r="AM203" t="str">
            <v>Asset Management</v>
          </cell>
        </row>
        <row r="204">
          <cell r="C204">
            <v>61</v>
          </cell>
          <cell r="D204" t="str">
            <v>Saint-Martin-au-Laërt</v>
          </cell>
          <cell r="E204" t="str">
            <v>France</v>
          </cell>
          <cell r="F204">
            <v>944.64</v>
          </cell>
          <cell r="G204">
            <v>807.5</v>
          </cell>
          <cell r="H204">
            <v>137.13999999999999</v>
          </cell>
          <cell r="I204">
            <v>11</v>
          </cell>
          <cell r="J204">
            <v>8</v>
          </cell>
          <cell r="K204">
            <v>3</v>
          </cell>
          <cell r="L204">
            <v>85.876363636363635</v>
          </cell>
          <cell r="M204">
            <v>2.1320000000000001</v>
          </cell>
          <cell r="N204">
            <v>2256.9444444444448</v>
          </cell>
          <cell r="O204">
            <v>1.5877436911019328E-3</v>
          </cell>
          <cell r="P204">
            <v>0.8884969426271323</v>
          </cell>
          <cell r="Q204">
            <v>0.85527570063761726</v>
          </cell>
          <cell r="R204">
            <v>5.6577142970949817E-2</v>
          </cell>
          <cell r="S204">
            <v>0.68212785540321386</v>
          </cell>
          <cell r="T204">
            <v>5.3315761954971862E-2</v>
          </cell>
          <cell r="U204">
            <v>7.0060602480300188E-2</v>
          </cell>
          <cell r="V204">
            <v>11.255136986301371</v>
          </cell>
          <cell r="W204">
            <v>2.3136986301369862</v>
          </cell>
          <cell r="X204">
            <v>1.0633561643835618</v>
          </cell>
          <cell r="Y204">
            <v>0.18191819895287958</v>
          </cell>
          <cell r="Z204">
            <v>2.1114416837395723E-3</v>
          </cell>
          <cell r="AA204">
            <v>179.05856204334364</v>
          </cell>
          <cell r="AB204">
            <v>49.562613003095976</v>
          </cell>
          <cell r="AC204">
            <v>140.76681670340557</v>
          </cell>
          <cell r="AD204">
            <v>192.57939421671705</v>
          </cell>
          <cell r="AE204">
            <v>158.12288754234419</v>
          </cell>
          <cell r="AF204">
            <v>0.85599999999999998</v>
          </cell>
          <cell r="AG204">
            <v>0.78200000000000003</v>
          </cell>
          <cell r="AH204">
            <v>0.68300000000000005</v>
          </cell>
          <cell r="AI204">
            <v>0.84299999999999997</v>
          </cell>
          <cell r="AJ204">
            <v>0.8884969426271323</v>
          </cell>
          <cell r="AL204" t="str">
            <v>A conforter</v>
          </cell>
          <cell r="AM204" t="str">
            <v>Asset Management</v>
          </cell>
        </row>
        <row r="205">
          <cell r="C205">
            <v>65</v>
          </cell>
          <cell r="D205" t="str">
            <v>Cernay (Reims)</v>
          </cell>
          <cell r="E205" t="str">
            <v>France</v>
          </cell>
          <cell r="F205">
            <v>3131.9</v>
          </cell>
          <cell r="G205">
            <v>2968.9</v>
          </cell>
          <cell r="H205">
            <v>163</v>
          </cell>
          <cell r="I205">
            <v>26</v>
          </cell>
          <cell r="J205">
            <v>24</v>
          </cell>
          <cell r="K205">
            <v>2</v>
          </cell>
          <cell r="L205">
            <v>120.45769230769231</v>
          </cell>
          <cell r="M205">
            <v>13.185</v>
          </cell>
          <cell r="N205">
            <v>4209.9045307960023</v>
          </cell>
          <cell r="O205">
            <v>9.8191372266317935E-3</v>
          </cell>
          <cell r="P205">
            <v>0.94948371833931511</v>
          </cell>
          <cell r="Q205">
            <v>0.94792665005430965</v>
          </cell>
          <cell r="R205">
            <v>0.17004128210578523</v>
          </cell>
          <cell r="S205">
            <v>1.2698430155606841</v>
          </cell>
          <cell r="T205">
            <v>6.4547932262744967E-2</v>
          </cell>
          <cell r="U205">
            <v>6.760746961579768E-2</v>
          </cell>
          <cell r="V205">
            <v>10.796575342465752</v>
          </cell>
          <cell r="W205">
            <v>3.9577625570776251</v>
          </cell>
          <cell r="X205">
            <v>1.8738584474885844</v>
          </cell>
          <cell r="Y205">
            <v>0.97529265642334295</v>
          </cell>
          <cell r="Z205">
            <v>1.1319777682884471E-2</v>
          </cell>
          <cell r="AA205">
            <v>314.26667023139879</v>
          </cell>
          <cell r="AB205">
            <v>63.621752164101181</v>
          </cell>
          <cell r="AC205">
            <v>286.65986960971821</v>
          </cell>
          <cell r="AD205">
            <v>311.40606546292759</v>
          </cell>
          <cell r="AE205">
            <v>284.62099265119969</v>
          </cell>
          <cell r="AF205">
            <v>1</v>
          </cell>
          <cell r="AG205">
            <v>1</v>
          </cell>
          <cell r="AH205">
            <v>0.95499999999999996</v>
          </cell>
          <cell r="AI205">
            <v>0.94399999999999995</v>
          </cell>
          <cell r="AJ205">
            <v>0.94948371833931511</v>
          </cell>
          <cell r="AL205" t="str">
            <v>A défendre</v>
          </cell>
          <cell r="AM205" t="str">
            <v>Opportunité</v>
          </cell>
        </row>
        <row r="206">
          <cell r="C206">
            <v>64</v>
          </cell>
          <cell r="D206" t="str">
            <v>Calais, Mivoix</v>
          </cell>
          <cell r="E206" t="str">
            <v>France</v>
          </cell>
          <cell r="F206">
            <v>4299.3</v>
          </cell>
          <cell r="G206">
            <v>4019.3</v>
          </cell>
          <cell r="H206">
            <v>280</v>
          </cell>
          <cell r="I206">
            <v>21</v>
          </cell>
          <cell r="J206">
            <v>20</v>
          </cell>
          <cell r="K206">
            <v>1</v>
          </cell>
          <cell r="L206">
            <v>204.72857142857143</v>
          </cell>
          <cell r="M206">
            <v>8.7319999999999993</v>
          </cell>
          <cell r="N206">
            <v>2031.0283069336867</v>
          </cell>
          <cell r="O206">
            <v>6.5028977067082905E-3</v>
          </cell>
          <cell r="P206">
            <v>0.97080441443676746</v>
          </cell>
          <cell r="Q206">
            <v>0.93487311887981761</v>
          </cell>
          <cell r="R206">
            <v>9.7612051727831703E-2</v>
          </cell>
          <cell r="S206">
            <v>0.94105258967426608</v>
          </cell>
          <cell r="T206">
            <v>7.3879163536417783E-2</v>
          </cell>
          <cell r="U206">
            <v>7.9651037104901526E-2</v>
          </cell>
          <cell r="V206">
            <v>11.505479452054798</v>
          </cell>
          <cell r="W206">
            <v>4.3415068493150697</v>
          </cell>
          <cell r="X206">
            <v>0.9402739726027397</v>
          </cell>
          <cell r="Y206">
            <v>0.73361486910994766</v>
          </cell>
          <cell r="Z206">
            <v>8.514733673518347E-3</v>
          </cell>
          <cell r="AA206">
            <v>169.3894661413679</v>
          </cell>
          <cell r="AB206">
            <v>87.292526061752042</v>
          </cell>
          <cell r="AC206">
            <v>160.50378324583883</v>
          </cell>
          <cell r="AD206">
            <v>170.63588703043462</v>
          </cell>
          <cell r="AE206">
            <v>161.77351103668039</v>
          </cell>
          <cell r="AF206">
            <v>0.90200000000000002</v>
          </cell>
          <cell r="AG206">
            <v>0.94299999999999995</v>
          </cell>
          <cell r="AH206">
            <v>0.93300000000000005</v>
          </cell>
          <cell r="AI206">
            <v>0.95799999999999996</v>
          </cell>
          <cell r="AJ206">
            <v>0.97080441443676746</v>
          </cell>
          <cell r="AL206" t="str">
            <v>A défendre</v>
          </cell>
          <cell r="AM206" t="str">
            <v>Opportunité</v>
          </cell>
        </row>
        <row r="207">
          <cell r="C207">
            <v>59</v>
          </cell>
          <cell r="D207" t="str">
            <v>Châteauneuf-les-Martigues</v>
          </cell>
          <cell r="E207" t="str">
            <v>France</v>
          </cell>
          <cell r="F207">
            <v>12664.5</v>
          </cell>
          <cell r="G207">
            <v>12210.5</v>
          </cell>
          <cell r="H207">
            <v>454</v>
          </cell>
          <cell r="I207">
            <v>21</v>
          </cell>
          <cell r="J207">
            <v>19</v>
          </cell>
          <cell r="K207">
            <v>2</v>
          </cell>
          <cell r="L207">
            <v>603.07142857142856</v>
          </cell>
          <cell r="M207">
            <v>8.68</v>
          </cell>
          <cell r="N207">
            <v>685.38039401476567</v>
          </cell>
          <cell r="O207">
            <v>6.4641722508277559E-3</v>
          </cell>
          <cell r="P207">
            <v>0.89152383186619655</v>
          </cell>
          <cell r="Q207">
            <v>0.78862973760932942</v>
          </cell>
          <cell r="R207">
            <v>0.11968435534724829</v>
          </cell>
          <cell r="S207">
            <v>0.56658206713613424</v>
          </cell>
          <cell r="T207">
            <v>8.3706442723803468E-2</v>
          </cell>
          <cell r="U207">
            <v>8.2863541963073301E-2</v>
          </cell>
          <cell r="V207">
            <v>12.690266762797407</v>
          </cell>
          <cell r="W207">
            <v>5.4315789473684202</v>
          </cell>
          <cell r="X207">
            <v>1.7460706560922854</v>
          </cell>
          <cell r="Y207">
            <v>0.71088432021671433</v>
          </cell>
          <cell r="Z207">
            <v>8.2509105447510882E-3</v>
          </cell>
          <cell r="AA207">
            <v>53.663059222144867</v>
          </cell>
          <cell r="AB207">
            <v>26.04479751033946</v>
          </cell>
          <cell r="AC207">
            <v>51.214138593893693</v>
          </cell>
          <cell r="AD207">
            <v>56.132047867402136</v>
          </cell>
          <cell r="AE207">
            <v>56.793047040110245</v>
          </cell>
          <cell r="AF207">
            <v>0.96</v>
          </cell>
          <cell r="AG207">
            <v>0.78200000000000003</v>
          </cell>
          <cell r="AH207">
            <v>0.99199999999999999</v>
          </cell>
          <cell r="AI207">
            <v>0.95799999999999996</v>
          </cell>
          <cell r="AJ207">
            <v>0.89152383186619655</v>
          </cell>
          <cell r="AL207" t="str">
            <v>A défendre</v>
          </cell>
          <cell r="AM207" t="str">
            <v>Opportunité</v>
          </cell>
        </row>
        <row r="208">
          <cell r="C208">
            <v>50</v>
          </cell>
          <cell r="D208" t="str">
            <v>Champs-sur-Marne</v>
          </cell>
          <cell r="E208" t="str">
            <v>France</v>
          </cell>
          <cell r="F208">
            <v>1778.03</v>
          </cell>
          <cell r="G208">
            <v>1505.03</v>
          </cell>
          <cell r="H208">
            <v>273</v>
          </cell>
          <cell r="I208">
            <v>16</v>
          </cell>
          <cell r="J208">
            <v>15</v>
          </cell>
          <cell r="K208">
            <v>1</v>
          </cell>
          <cell r="L208">
            <v>111.126875</v>
          </cell>
          <cell r="M208">
            <v>7.58</v>
          </cell>
          <cell r="N208">
            <v>4263.1451662795334</v>
          </cell>
          <cell r="O208">
            <v>5.6449799148933629E-3</v>
          </cell>
          <cell r="P208">
            <v>0.85986853426410526</v>
          </cell>
          <cell r="Q208">
            <v>0.8464592835891408</v>
          </cell>
          <cell r="R208">
            <v>7.1458532629321225E-2</v>
          </cell>
          <cell r="S208">
            <v>1.3561599604951393</v>
          </cell>
          <cell r="T208">
            <v>7.1732224601959604E-2</v>
          </cell>
          <cell r="U208">
            <v>7.1584879133628307E-2</v>
          </cell>
          <cell r="V208">
            <v>11.872146118721465</v>
          </cell>
          <cell r="W208">
            <v>5.3347945205479466</v>
          </cell>
          <cell r="X208">
            <v>2.0672146118721462</v>
          </cell>
          <cell r="Y208">
            <v>0.57853129686859506</v>
          </cell>
          <cell r="Z208">
            <v>6.7147492806515002E-3</v>
          </cell>
          <cell r="AA208">
            <v>339.03999012378483</v>
          </cell>
          <cell r="AB208">
            <v>85.606266984711269</v>
          </cell>
          <cell r="AC208">
            <v>321.74630759312498</v>
          </cell>
          <cell r="AD208">
            <v>325.37769152859909</v>
          </cell>
          <cell r="AE208">
            <v>305.17673145723222</v>
          </cell>
          <cell r="AF208">
            <v>1</v>
          </cell>
          <cell r="AG208">
            <v>1</v>
          </cell>
          <cell r="AH208">
            <v>1</v>
          </cell>
          <cell r="AI208">
            <v>1</v>
          </cell>
          <cell r="AJ208">
            <v>0.85986853426410526</v>
          </cell>
          <cell r="AL208" t="str">
            <v>A conforter</v>
          </cell>
          <cell r="AM208" t="str">
            <v>Opportunité</v>
          </cell>
        </row>
        <row r="209">
          <cell r="C209">
            <v>62</v>
          </cell>
          <cell r="D209" t="str">
            <v xml:space="preserve">Château-Thierry </v>
          </cell>
          <cell r="E209" t="str">
            <v>France</v>
          </cell>
          <cell r="F209">
            <v>643.94000000000005</v>
          </cell>
          <cell r="G209">
            <v>643.94000000000005</v>
          </cell>
          <cell r="H209">
            <v>0</v>
          </cell>
          <cell r="I209">
            <v>9</v>
          </cell>
          <cell r="J209">
            <v>9</v>
          </cell>
          <cell r="K209">
            <v>0</v>
          </cell>
          <cell r="L209">
            <v>71.548888888888897</v>
          </cell>
          <cell r="M209">
            <v>3.5009999999999999</v>
          </cell>
          <cell r="N209">
            <v>5436.8419417958185</v>
          </cell>
          <cell r="O209">
            <v>2.6072657891875548E-3</v>
          </cell>
          <cell r="P209">
            <v>1</v>
          </cell>
          <cell r="Q209">
            <v>1</v>
          </cell>
          <cell r="R209">
            <v>0.12891922156630298</v>
          </cell>
          <cell r="S209" t="str">
            <v>n.a.</v>
          </cell>
          <cell r="T209">
            <v>7.0394718261112099E-2</v>
          </cell>
          <cell r="U209">
            <v>7.0394718261112099E-2</v>
          </cell>
          <cell r="V209">
            <v>11.115981735159819</v>
          </cell>
          <cell r="W209">
            <v>4.4815829528158293</v>
          </cell>
          <cell r="X209">
            <v>1.3695585996955861</v>
          </cell>
          <cell r="Y209">
            <v>0.26344310568193419</v>
          </cell>
          <cell r="Z209">
            <v>3.0576641470308513E-3</v>
          </cell>
          <cell r="AA209">
            <v>409.70041282107024</v>
          </cell>
          <cell r="AB209">
            <v>122.77615926949714</v>
          </cell>
          <cell r="AC209">
            <v>382.72495672291433</v>
          </cell>
          <cell r="AD209">
            <v>409.11126142487524</v>
          </cell>
          <cell r="AE209">
            <v>382.72495672291433</v>
          </cell>
          <cell r="AF209">
            <v>1</v>
          </cell>
          <cell r="AG209">
            <v>0.91700000000000004</v>
          </cell>
          <cell r="AH209">
            <v>0.92600000000000005</v>
          </cell>
          <cell r="AI209">
            <v>1</v>
          </cell>
          <cell r="AJ209">
            <v>1</v>
          </cell>
          <cell r="AL209" t="str">
            <v>A défendre</v>
          </cell>
          <cell r="AM209" t="str">
            <v>Opportunité</v>
          </cell>
        </row>
        <row r="210">
          <cell r="C210">
            <v>63</v>
          </cell>
          <cell r="D210" t="str">
            <v>Denain, Jean Bart</v>
          </cell>
          <cell r="E210" t="str">
            <v>France</v>
          </cell>
          <cell r="F210">
            <v>387</v>
          </cell>
          <cell r="G210">
            <v>167</v>
          </cell>
          <cell r="H210">
            <v>220</v>
          </cell>
          <cell r="I210">
            <v>4</v>
          </cell>
          <cell r="J210">
            <v>3</v>
          </cell>
          <cell r="K210">
            <v>1</v>
          </cell>
          <cell r="L210">
            <v>96.75</v>
          </cell>
          <cell r="M210">
            <v>1.508</v>
          </cell>
          <cell r="N210">
            <v>3896.6408268733853</v>
          </cell>
          <cell r="O210">
            <v>1.1230382205355135E-3</v>
          </cell>
          <cell r="P210">
            <v>0.81001917096545784</v>
          </cell>
          <cell r="Q210">
            <v>0.4315245478036176</v>
          </cell>
          <cell r="R210">
            <v>0.17372040115455628</v>
          </cell>
          <cell r="S210">
            <v>4.3858126270459081</v>
          </cell>
          <cell r="T210">
            <v>5.0504653514588861E-2</v>
          </cell>
          <cell r="U210">
            <v>6.8011284814323614E-2</v>
          </cell>
          <cell r="V210">
            <v>11.338812785388129</v>
          </cell>
          <cell r="W210">
            <v>6.1735159817351599</v>
          </cell>
          <cell r="X210">
            <v>3.839269406392694</v>
          </cell>
          <cell r="Y210">
            <v>0.11553897905759163</v>
          </cell>
          <cell r="Z210">
            <v>1.3410083096859447E-3</v>
          </cell>
          <cell r="AA210">
            <v>526.29751524550898</v>
          </cell>
          <cell r="AB210">
            <v>57.898203592814369</v>
          </cell>
          <cell r="AC210">
            <v>456.05399700598804</v>
          </cell>
          <cell r="AD210">
            <v>298.55033348214891</v>
          </cell>
          <cell r="AE210">
            <v>265.01554909560724</v>
          </cell>
          <cell r="AF210">
            <v>1</v>
          </cell>
          <cell r="AG210">
            <v>0.627</v>
          </cell>
          <cell r="AH210">
            <v>0.61499999999999999</v>
          </cell>
          <cell r="AI210">
            <v>0.67500000000000004</v>
          </cell>
          <cell r="AJ210">
            <v>0.81001917096545784</v>
          </cell>
          <cell r="AL210" t="str">
            <v>A conforter</v>
          </cell>
          <cell r="AM210" t="str">
            <v>Opportunité</v>
          </cell>
        </row>
        <row r="212">
          <cell r="C212">
            <v>57</v>
          </cell>
          <cell r="D212" t="str">
            <v>TOTAL France</v>
          </cell>
          <cell r="F212">
            <v>256860.09000000003</v>
          </cell>
          <cell r="G212">
            <v>240288.71000000005</v>
          </cell>
          <cell r="H212">
            <v>16571.38</v>
          </cell>
          <cell r="I212">
            <v>1536</v>
          </cell>
          <cell r="J212">
            <v>1464</v>
          </cell>
          <cell r="K212">
            <v>72</v>
          </cell>
          <cell r="L212">
            <v>167.22662109375003</v>
          </cell>
          <cell r="M212">
            <v>1342.7860000000003</v>
          </cell>
          <cell r="N212">
            <v>5227.694189471008</v>
          </cell>
          <cell r="O212">
            <v>0.99999999999999989</v>
          </cell>
          <cell r="P212">
            <v>0.97672173344718383</v>
          </cell>
          <cell r="Q212">
            <v>0.9460574121054266</v>
          </cell>
          <cell r="R212">
            <v>0.10314197027439341</v>
          </cell>
          <cell r="T212">
            <v>5.6803771236579058E-2</v>
          </cell>
          <cell r="U212">
            <v>6.0850659971918908E-2</v>
          </cell>
          <cell r="V212">
            <v>11.450787858372626</v>
          </cell>
          <cell r="W212">
            <v>4.794964069166852</v>
          </cell>
          <cell r="X212">
            <v>1.6550033695774793</v>
          </cell>
          <cell r="Y212">
            <v>86.158287180673838</v>
          </cell>
          <cell r="Z212">
            <v>1.0000000000000002</v>
          </cell>
          <cell r="AA212">
            <v>339.06442063954626</v>
          </cell>
          <cell r="AB212">
            <v>76.880236938840881</v>
          </cell>
          <cell r="AC212">
            <v>323.070465507373</v>
          </cell>
          <cell r="AD212">
            <v>335.42886004857286</v>
          </cell>
          <cell r="AE212">
            <v>318.10864156067635</v>
          </cell>
        </row>
        <row r="213">
          <cell r="C213">
            <v>16</v>
          </cell>
          <cell r="D213" t="str">
            <v>of which Valeur à créer</v>
          </cell>
          <cell r="F213">
            <v>61103.470000000008</v>
          </cell>
          <cell r="G213">
            <v>60954.130000000012</v>
          </cell>
          <cell r="H213">
            <v>149.34</v>
          </cell>
          <cell r="I213">
            <v>382</v>
          </cell>
          <cell r="J213">
            <v>380</v>
          </cell>
          <cell r="K213">
            <v>2</v>
          </cell>
          <cell r="L213">
            <v>159.95672774869112</v>
          </cell>
          <cell r="M213">
            <v>381.05100000000004</v>
          </cell>
          <cell r="N213">
            <v>6236.1597467377878</v>
          </cell>
          <cell r="O213">
            <v>0.28377641709103313</v>
          </cell>
          <cell r="P213">
            <v>0.99368707553220992</v>
          </cell>
          <cell r="Q213">
            <v>0.99462686117792287</v>
          </cell>
          <cell r="R213">
            <v>8.6406636488236044E-2</v>
          </cell>
          <cell r="T213">
            <v>5.7569931779105854E-2</v>
          </cell>
          <cell r="U213">
            <v>5.7933073609353063E-2</v>
          </cell>
          <cell r="V213">
            <v>11.529322278298483</v>
          </cell>
          <cell r="W213">
            <v>3.9773439878234411</v>
          </cell>
          <cell r="X213">
            <v>1.7311399624863115</v>
          </cell>
          <cell r="Y213">
            <v>22.608352456244937</v>
          </cell>
          <cell r="Z213">
            <v>0.26240485037539391</v>
          </cell>
          <cell r="AA213">
            <v>365.55340777021991</v>
          </cell>
          <cell r="AB213">
            <v>75.99212913921383</v>
          </cell>
          <cell r="AC213">
            <v>352.44262651225324</v>
          </cell>
          <cell r="AD213">
            <v>370.00112196974959</v>
          </cell>
          <cell r="AE213">
            <v>352.5588591608518</v>
          </cell>
        </row>
        <row r="214">
          <cell r="C214">
            <v>35</v>
          </cell>
          <cell r="D214" t="str">
            <v>of which Asset Management</v>
          </cell>
          <cell r="F214">
            <v>172851.95</v>
          </cell>
          <cell r="G214">
            <v>157819.91000000003</v>
          </cell>
          <cell r="H214">
            <v>15032.04</v>
          </cell>
          <cell r="I214">
            <v>1057</v>
          </cell>
          <cell r="J214">
            <v>994</v>
          </cell>
          <cell r="K214">
            <v>63</v>
          </cell>
          <cell r="L214">
            <v>163.5307000946074</v>
          </cell>
          <cell r="M214">
            <v>918.54899999999975</v>
          </cell>
          <cell r="N214">
            <v>5314.0794766851041</v>
          </cell>
          <cell r="O214">
            <v>0.68406209180018263</v>
          </cell>
          <cell r="P214">
            <v>0.97320925384327961</v>
          </cell>
          <cell r="Q214">
            <v>0.94264228235856851</v>
          </cell>
          <cell r="R214">
            <v>0.10827376340579192</v>
          </cell>
          <cell r="T214">
            <v>6.070089475908106E-2</v>
          </cell>
          <cell r="U214">
            <v>6.4198297608040272E-2</v>
          </cell>
          <cell r="V214">
            <v>11.408778699594823</v>
          </cell>
          <cell r="W214">
            <v>5.0949913912139149</v>
          </cell>
          <cell r="X214">
            <v>1.6219696816541598</v>
          </cell>
          <cell r="Y214">
            <v>60.172629497070794</v>
          </cell>
          <cell r="Z214">
            <v>0.69839630598608393</v>
          </cell>
          <cell r="AA214">
            <v>355.21675683915277</v>
          </cell>
          <cell r="AB214">
            <v>80.890224116843029</v>
          </cell>
          <cell r="AC214">
            <v>337.21330450804828</v>
          </cell>
          <cell r="AD214">
            <v>348.11657893978486</v>
          </cell>
          <cell r="AE214">
            <v>329.5828911967435</v>
          </cell>
        </row>
        <row r="215">
          <cell r="C215">
            <v>6</v>
          </cell>
          <cell r="D215" t="str">
            <v>of which Opportunité</v>
          </cell>
          <cell r="F215">
            <v>22904.67</v>
          </cell>
          <cell r="G215">
            <v>21514.67</v>
          </cell>
          <cell r="H215">
            <v>1390</v>
          </cell>
          <cell r="I215">
            <v>97</v>
          </cell>
          <cell r="J215">
            <v>90</v>
          </cell>
          <cell r="K215">
            <v>7</v>
          </cell>
          <cell r="L215">
            <v>236.13061855670102</v>
          </cell>
          <cell r="M215">
            <v>43.186</v>
          </cell>
          <cell r="N215">
            <v>1885.4670248468981</v>
          </cell>
          <cell r="O215">
            <v>3.2161491108784274E-2</v>
          </cell>
          <cell r="P215">
            <v>0.92573336017775198</v>
          </cell>
          <cell r="Q215">
            <v>0.84225980061089922</v>
          </cell>
          <cell r="R215">
            <v>0.12373970523645061</v>
          </cell>
          <cell r="T215">
            <v>6.6486103851665437E-2</v>
          </cell>
          <cell r="U215">
            <v>7.0950102920280519E-2</v>
          </cell>
          <cell r="V215">
            <v>11.583165905631661</v>
          </cell>
          <cell r="W215">
            <v>4.9469286229271807</v>
          </cell>
          <cell r="X215">
            <v>1.7971511791395616</v>
          </cell>
          <cell r="Y215">
            <v>3.3773052273581263</v>
          </cell>
          <cell r="Z215">
            <v>3.9198843638522204E-2</v>
          </cell>
          <cell r="AA215">
            <v>145.53259280100505</v>
          </cell>
          <cell r="AB215">
            <v>49.981289510831445</v>
          </cell>
          <cell r="AC215">
            <v>136.11077249309733</v>
          </cell>
          <cell r="AD215">
            <v>147.45050801247635</v>
          </cell>
          <cell r="AE215">
            <v>139.61341495375507</v>
          </cell>
        </row>
        <row r="219">
          <cell r="A219">
            <v>4</v>
          </cell>
          <cell r="C219" t="str">
            <v>Assets ranked by Physical Occupancy</v>
          </cell>
        </row>
        <row r="221">
          <cell r="C221" t="str">
            <v>DO NOT DELETE</v>
          </cell>
        </row>
        <row r="222">
          <cell r="E222">
            <v>4</v>
          </cell>
          <cell r="F222">
            <v>7</v>
          </cell>
          <cell r="G222">
            <v>0</v>
          </cell>
          <cell r="H222">
            <v>60</v>
          </cell>
          <cell r="I222">
            <v>57</v>
          </cell>
          <cell r="J222">
            <v>0</v>
          </cell>
          <cell r="K222">
            <v>59</v>
          </cell>
          <cell r="L222">
            <v>58</v>
          </cell>
          <cell r="M222">
            <v>49</v>
          </cell>
          <cell r="N222">
            <v>50</v>
          </cell>
          <cell r="O222">
            <v>0</v>
          </cell>
          <cell r="P222">
            <v>16</v>
          </cell>
          <cell r="Q222">
            <v>17</v>
          </cell>
          <cell r="R222">
            <v>22</v>
          </cell>
          <cell r="S222">
            <v>73</v>
          </cell>
          <cell r="T222">
            <v>53</v>
          </cell>
          <cell r="U222">
            <v>52</v>
          </cell>
          <cell r="V222">
            <v>62</v>
          </cell>
          <cell r="W222">
            <v>63</v>
          </cell>
          <cell r="X222">
            <v>64</v>
          </cell>
          <cell r="Y222">
            <v>45</v>
          </cell>
          <cell r="Z222">
            <v>0</v>
          </cell>
          <cell r="AA222">
            <v>65</v>
          </cell>
          <cell r="AB222">
            <v>66</v>
          </cell>
          <cell r="AC222">
            <v>67</v>
          </cell>
          <cell r="AD222">
            <v>46</v>
          </cell>
          <cell r="AE222">
            <v>48</v>
          </cell>
          <cell r="AF222">
            <v>68</v>
          </cell>
          <cell r="AG222">
            <v>69</v>
          </cell>
          <cell r="AH222">
            <v>70</v>
          </cell>
          <cell r="AI222">
            <v>71</v>
          </cell>
        </row>
        <row r="224">
          <cell r="C224" t="str">
            <v>#</v>
          </cell>
          <cell r="D224" t="str">
            <v>Asset Name</v>
          </cell>
          <cell r="E224" t="str">
            <v xml:space="preserve"> Country</v>
          </cell>
          <cell r="F224" t="str">
            <v>KP GLA  (sqm)</v>
          </cell>
          <cell r="G224" t="str">
            <v>sqm GLA occupied</v>
          </cell>
          <cell r="H224" t="str">
            <v>sqm GLA vacant</v>
          </cell>
          <cell r="I224" t="str">
            <v># of lots</v>
          </cell>
          <cell r="J224" t="str">
            <v># of occupied lots</v>
          </cell>
          <cell r="K224" t="str">
            <v># of vacant lots</v>
          </cell>
          <cell r="L224" t="str">
            <v>Avg. GLA by lot (sqm)</v>
          </cell>
          <cell r="M224" t="str">
            <v>GAV ITT (€m)</v>
          </cell>
          <cell r="N224" t="str">
            <v>GAV ITT (€ /sqm)</v>
          </cell>
          <cell r="O224" t="str">
            <v>GAV % of total</v>
          </cell>
          <cell r="P224" t="str">
            <v>Fin. Occ. (%)</v>
          </cell>
          <cell r="Q224" t="str">
            <v>Phys. Occ. (%)</v>
          </cell>
          <cell r="R224" t="str">
            <v>OCR 
(%)</v>
          </cell>
          <cell r="S224" t="str">
            <v>Reversion 
(%)</v>
          </cell>
          <cell r="T224" t="str">
            <v>EPRA Net Initial Yield (%)</v>
          </cell>
          <cell r="U224" t="str">
            <v>Net Theoritical Yield (incl. Vacant) (%)</v>
          </cell>
          <cell r="V224" t="str">
            <v>Avg. lease duration (yrs)</v>
          </cell>
          <cell r="W224" t="str">
            <v>Residual lease duration (yrs)</v>
          </cell>
          <cell r="X224" t="str">
            <v>Duration until next renegociation (yrs)</v>
          </cell>
          <cell r="Y224" t="str">
            <v>GRI incl. vacant (€m)</v>
          </cell>
          <cell r="Z224" t="str">
            <v xml:space="preserve"> GRI % of total</v>
          </cell>
          <cell r="AA224" t="str">
            <v>Existing GRI 
(€ per sqm)</v>
          </cell>
          <cell r="AB224" t="str">
            <v>Recoverable charges 
(€ per sqm)</v>
          </cell>
          <cell r="AC224" t="str">
            <v>Existing NRI 
(€ per sqm)</v>
          </cell>
          <cell r="AD224" t="str">
            <v>GRI 
incl. vacant (€ per sqm)</v>
          </cell>
          <cell r="AE224" t="str">
            <v>NRI 
incl. vacant (€ per sqm)</v>
          </cell>
          <cell r="AF224" t="str">
            <v>Financial Occupancy (%)</v>
          </cell>
        </row>
        <row r="225">
          <cell r="AF225">
            <v>2008</v>
          </cell>
          <cell r="AG225">
            <v>2009</v>
          </cell>
          <cell r="AH225">
            <v>2010</v>
          </cell>
          <cell r="AI225">
            <v>2011</v>
          </cell>
          <cell r="AJ225">
            <v>2012</v>
          </cell>
        </row>
        <row r="227">
          <cell r="C227">
            <v>8</v>
          </cell>
          <cell r="D227" t="str">
            <v>Montesson</v>
          </cell>
          <cell r="E227" t="str">
            <v>France</v>
          </cell>
          <cell r="F227">
            <v>10793.8</v>
          </cell>
          <cell r="G227">
            <v>10793.8</v>
          </cell>
          <cell r="H227">
            <v>0</v>
          </cell>
          <cell r="I227">
            <v>53</v>
          </cell>
          <cell r="J227">
            <v>53</v>
          </cell>
          <cell r="K227">
            <v>0</v>
          </cell>
          <cell r="L227">
            <v>203.65660377358489</v>
          </cell>
          <cell r="M227">
            <v>121.9</v>
          </cell>
          <cell r="N227">
            <v>11293.520354277458</v>
          </cell>
          <cell r="O227">
            <v>9.0781405227638667E-2</v>
          </cell>
          <cell r="P227">
            <v>1</v>
          </cell>
          <cell r="Q227">
            <v>1</v>
          </cell>
          <cell r="R227">
            <v>0.12433676273812805</v>
          </cell>
          <cell r="S227" t="str">
            <v>n.a.</v>
          </cell>
          <cell r="T227">
            <v>4.8072522196551407E-2</v>
          </cell>
          <cell r="U227">
            <v>4.9635386461778695E-2</v>
          </cell>
          <cell r="V227">
            <v>11.307366244507623</v>
          </cell>
          <cell r="W227">
            <v>5.8941845438097706</v>
          </cell>
          <cell r="X227">
            <v>1.986921685189972</v>
          </cell>
          <cell r="Y227">
            <v>6.3488005947426949</v>
          </cell>
          <cell r="Z227">
            <v>7.3687637051433788E-2</v>
          </cell>
          <cell r="AA227">
            <v>585.7896711028551</v>
          </cell>
          <cell r="AB227">
            <v>130.99397246567472</v>
          </cell>
          <cell r="AC227">
            <v>560.55824729852532</v>
          </cell>
          <cell r="AD227">
            <v>588.1895713041464</v>
          </cell>
          <cell r="AE227">
            <v>560.55824729852532</v>
          </cell>
          <cell r="AF227">
            <v>1</v>
          </cell>
          <cell r="AG227">
            <v>0.95099999999999996</v>
          </cell>
          <cell r="AH227">
            <v>1</v>
          </cell>
          <cell r="AI227">
            <v>1</v>
          </cell>
          <cell r="AJ227">
            <v>1</v>
          </cell>
        </row>
        <row r="228">
          <cell r="C228">
            <v>7</v>
          </cell>
          <cell r="D228" t="str">
            <v>Nice Lingostiere</v>
          </cell>
          <cell r="E228" t="str">
            <v>France</v>
          </cell>
          <cell r="F228">
            <v>7644.65</v>
          </cell>
          <cell r="G228">
            <v>7644.65</v>
          </cell>
          <cell r="H228">
            <v>0</v>
          </cell>
          <cell r="I228">
            <v>49</v>
          </cell>
          <cell r="J228">
            <v>49</v>
          </cell>
          <cell r="K228">
            <v>0</v>
          </cell>
          <cell r="L228">
            <v>156.01326530612243</v>
          </cell>
          <cell r="M228">
            <v>69.05</v>
          </cell>
          <cell r="N228">
            <v>9032.4606097074429</v>
          </cell>
          <cell r="O228">
            <v>5.1422937087518043E-2</v>
          </cell>
          <cell r="P228">
            <v>1</v>
          </cell>
          <cell r="Q228">
            <v>1</v>
          </cell>
          <cell r="R228">
            <v>8.7212198225278884E-2</v>
          </cell>
          <cell r="S228" t="str">
            <v>n.a.</v>
          </cell>
          <cell r="T228">
            <v>4.9993700647133744E-2</v>
          </cell>
          <cell r="U228">
            <v>4.9806246846453947E-2</v>
          </cell>
          <cell r="V228">
            <v>11.842102320380201</v>
          </cell>
          <cell r="W228">
            <v>4.949958065417948</v>
          </cell>
          <cell r="X228">
            <v>2.4187866927592965</v>
          </cell>
          <cell r="Y228">
            <v>3.6020568214898434</v>
          </cell>
          <cell r="Z228">
            <v>4.1807433032371374E-2</v>
          </cell>
          <cell r="AA228">
            <v>461.04710688010579</v>
          </cell>
          <cell r="AB228">
            <v>116.50787413419843</v>
          </cell>
          <cell r="AC228">
            <v>449.87296275796081</v>
          </cell>
          <cell r="AD228">
            <v>471.18662351969596</v>
          </cell>
          <cell r="AE228">
            <v>449.87296275796081</v>
          </cell>
          <cell r="AF228">
            <v>1</v>
          </cell>
          <cell r="AG228">
            <v>1</v>
          </cell>
          <cell r="AH228">
            <v>1</v>
          </cell>
          <cell r="AI228">
            <v>1</v>
          </cell>
          <cell r="AJ228">
            <v>1</v>
          </cell>
        </row>
        <row r="229">
          <cell r="C229">
            <v>1</v>
          </cell>
          <cell r="D229" t="str">
            <v>Antibes</v>
          </cell>
          <cell r="E229" t="str">
            <v>France</v>
          </cell>
          <cell r="F229">
            <v>4160.3599999999997</v>
          </cell>
          <cell r="G229">
            <v>4160.3599999999997</v>
          </cell>
          <cell r="H229">
            <v>0</v>
          </cell>
          <cell r="I229">
            <v>31</v>
          </cell>
          <cell r="J229">
            <v>31</v>
          </cell>
          <cell r="K229">
            <v>0</v>
          </cell>
          <cell r="L229">
            <v>134.20516129032256</v>
          </cell>
          <cell r="M229">
            <v>55.65</v>
          </cell>
          <cell r="N229">
            <v>13376.246286379064</v>
          </cell>
          <cell r="O229">
            <v>4.1443684995226347E-2</v>
          </cell>
          <cell r="P229">
            <v>1</v>
          </cell>
          <cell r="Q229">
            <v>1</v>
          </cell>
          <cell r="R229">
            <v>7.1479545886467488E-2</v>
          </cell>
          <cell r="S229" t="str">
            <v>n.a.</v>
          </cell>
          <cell r="T229">
            <v>4.6751276725754388E-2</v>
          </cell>
          <cell r="U229">
            <v>4.7055579262388937E-2</v>
          </cell>
          <cell r="V229">
            <v>11.682898806893499</v>
          </cell>
          <cell r="W229">
            <v>5.1924878479893941</v>
          </cell>
          <cell r="X229">
            <v>1.1592576226248346</v>
          </cell>
          <cell r="Y229">
            <v>2.7400948858135541</v>
          </cell>
          <cell r="Z229">
            <v>3.1803033410675606E-2</v>
          </cell>
          <cell r="AA229">
            <v>642.92514433750921</v>
          </cell>
          <cell r="AB229">
            <v>99.551481121825987</v>
          </cell>
          <cell r="AC229">
            <v>629.42701736194556</v>
          </cell>
          <cell r="AD229">
            <v>658.61965931158704</v>
          </cell>
          <cell r="AE229">
            <v>629.42701736194579</v>
          </cell>
          <cell r="AF229">
            <v>1</v>
          </cell>
          <cell r="AG229">
            <v>1</v>
          </cell>
          <cell r="AH229">
            <v>1</v>
          </cell>
          <cell r="AI229">
            <v>1</v>
          </cell>
          <cell r="AJ229">
            <v>1</v>
          </cell>
        </row>
        <row r="230">
          <cell r="C230">
            <v>12</v>
          </cell>
          <cell r="D230" t="str">
            <v xml:space="preserve">Venette (Compiègne) </v>
          </cell>
          <cell r="E230" t="str">
            <v>France</v>
          </cell>
          <cell r="F230">
            <v>5122.8500000000004</v>
          </cell>
          <cell r="G230">
            <v>5122.8500000000004</v>
          </cell>
          <cell r="H230">
            <v>0</v>
          </cell>
          <cell r="I230">
            <v>35</v>
          </cell>
          <cell r="J230">
            <v>35</v>
          </cell>
          <cell r="K230">
            <v>0</v>
          </cell>
          <cell r="L230">
            <v>146.36714285714288</v>
          </cell>
          <cell r="M230">
            <v>48.7</v>
          </cell>
          <cell r="N230">
            <v>9506.4270864850623</v>
          </cell>
          <cell r="O230">
            <v>3.6267878872731772E-2</v>
          </cell>
          <cell r="P230">
            <v>1</v>
          </cell>
          <cell r="Q230">
            <v>1</v>
          </cell>
          <cell r="R230">
            <v>8.9381313949876667E-2</v>
          </cell>
          <cell r="S230" t="str">
            <v>n.a.</v>
          </cell>
          <cell r="T230">
            <v>5.3455573457815819E-2</v>
          </cell>
          <cell r="U230">
            <v>5.3504065200345105E-2</v>
          </cell>
          <cell r="V230">
            <v>11.662465753424653</v>
          </cell>
          <cell r="W230">
            <v>3.9672798434442273</v>
          </cell>
          <cell r="X230">
            <v>1.4235616438356162</v>
          </cell>
          <cell r="Y230">
            <v>2.7420280077441159</v>
          </cell>
          <cell r="Z230">
            <v>3.1825470276516589E-2</v>
          </cell>
          <cell r="AA230">
            <v>527.37792156631554</v>
          </cell>
          <cell r="AB230">
            <v>82.017626906897519</v>
          </cell>
          <cell r="AC230">
            <v>508.63249465762351</v>
          </cell>
          <cell r="AD230">
            <v>535.25440091826147</v>
          </cell>
          <cell r="AE230">
            <v>508.63249465762351</v>
          </cell>
          <cell r="AF230">
            <v>1</v>
          </cell>
          <cell r="AG230">
            <v>1</v>
          </cell>
          <cell r="AH230">
            <v>1</v>
          </cell>
          <cell r="AI230">
            <v>1</v>
          </cell>
          <cell r="AJ230">
            <v>1</v>
          </cell>
        </row>
        <row r="231">
          <cell r="C231">
            <v>32</v>
          </cell>
          <cell r="D231" t="str">
            <v>Brest, Iroise</v>
          </cell>
          <cell r="E231" t="str">
            <v>France</v>
          </cell>
          <cell r="F231">
            <v>11056.93</v>
          </cell>
          <cell r="G231">
            <v>11056.93</v>
          </cell>
          <cell r="H231">
            <v>0</v>
          </cell>
          <cell r="I231">
            <v>43</v>
          </cell>
          <cell r="J231">
            <v>43</v>
          </cell>
          <cell r="K231">
            <v>0</v>
          </cell>
          <cell r="L231">
            <v>257.1379069767442</v>
          </cell>
          <cell r="M231">
            <v>43.01</v>
          </cell>
          <cell r="N231">
            <v>3889.8681641287408</v>
          </cell>
          <cell r="O231">
            <v>3.2030420335034775E-2</v>
          </cell>
          <cell r="P231">
            <v>1</v>
          </cell>
          <cell r="Q231">
            <v>1</v>
          </cell>
          <cell r="R231">
            <v>0.12796227270414473</v>
          </cell>
          <cell r="S231" t="str">
            <v>n.a.</v>
          </cell>
          <cell r="T231">
            <v>6.2703420891337597E-2</v>
          </cell>
          <cell r="U231">
            <v>6.2703420891337597E-2</v>
          </cell>
          <cell r="V231">
            <v>11.819369225868103</v>
          </cell>
          <cell r="W231">
            <v>5.0322395667410005</v>
          </cell>
          <cell r="X231">
            <v>2.4270149729213131</v>
          </cell>
          <cell r="Y231">
            <v>2.8913352173156333</v>
          </cell>
          <cell r="Z231">
            <v>3.3558411058619418E-2</v>
          </cell>
          <cell r="AA231">
            <v>261.67753081949513</v>
          </cell>
          <cell r="AB231">
            <v>62.319398784291863</v>
          </cell>
          <cell r="AC231">
            <v>243.90804070717914</v>
          </cell>
          <cell r="AD231">
            <v>261.49529908533685</v>
          </cell>
          <cell r="AE231">
            <v>243.90804070717911</v>
          </cell>
          <cell r="AF231">
            <v>1</v>
          </cell>
          <cell r="AG231">
            <v>1</v>
          </cell>
          <cell r="AH231">
            <v>1</v>
          </cell>
          <cell r="AI231">
            <v>1</v>
          </cell>
          <cell r="AJ231">
            <v>1</v>
          </cell>
        </row>
        <row r="232">
          <cell r="C232">
            <v>13</v>
          </cell>
          <cell r="D232" t="str">
            <v>Langueux (Saint-Brieuc)</v>
          </cell>
          <cell r="E232" t="str">
            <v>France</v>
          </cell>
          <cell r="F232">
            <v>6017.48</v>
          </cell>
          <cell r="G232">
            <v>6017.48</v>
          </cell>
          <cell r="H232">
            <v>0</v>
          </cell>
          <cell r="I232">
            <v>37</v>
          </cell>
          <cell r="J232">
            <v>37</v>
          </cell>
          <cell r="K232">
            <v>0</v>
          </cell>
          <cell r="L232">
            <v>162.63459459459457</v>
          </cell>
          <cell r="M232">
            <v>40.966999999999999</v>
          </cell>
          <cell r="N232">
            <v>6807.9993618591179</v>
          </cell>
          <cell r="O232">
            <v>3.0508956751112988E-2</v>
          </cell>
          <cell r="P232">
            <v>1</v>
          </cell>
          <cell r="Q232">
            <v>1</v>
          </cell>
          <cell r="R232">
            <v>8.3519441516098039E-2</v>
          </cell>
          <cell r="S232" t="str">
            <v>n.a.</v>
          </cell>
          <cell r="T232">
            <v>5.5286385594778817E-2</v>
          </cell>
          <cell r="U232">
            <v>5.5286385594778817E-2</v>
          </cell>
          <cell r="V232">
            <v>11.541503146982592</v>
          </cell>
          <cell r="W232">
            <v>5.428285820066642</v>
          </cell>
          <cell r="X232">
            <v>1.3505368382080709</v>
          </cell>
          <cell r="Y232">
            <v>2.3409358054837139</v>
          </cell>
          <cell r="Z232">
            <v>2.7170175755406714E-2</v>
          </cell>
          <cell r="AA232">
            <v>388.43018581997791</v>
          </cell>
          <cell r="AB232">
            <v>75.394174970253331</v>
          </cell>
          <cell r="AC232">
            <v>376.38967784875132</v>
          </cell>
          <cell r="AD232">
            <v>389.02261502883505</v>
          </cell>
          <cell r="AE232">
            <v>376.38967784875126</v>
          </cell>
          <cell r="AF232">
            <v>1</v>
          </cell>
          <cell r="AG232">
            <v>1</v>
          </cell>
          <cell r="AH232">
            <v>1</v>
          </cell>
          <cell r="AI232">
            <v>1</v>
          </cell>
          <cell r="AJ232">
            <v>1</v>
          </cell>
        </row>
        <row r="233">
          <cell r="C233">
            <v>23</v>
          </cell>
          <cell r="D233" t="str">
            <v xml:space="preserve">Toulouse, Purpan </v>
          </cell>
          <cell r="E233" t="str">
            <v>France</v>
          </cell>
          <cell r="F233">
            <v>7693.43</v>
          </cell>
          <cell r="G233">
            <v>7693.43</v>
          </cell>
          <cell r="H233">
            <v>0</v>
          </cell>
          <cell r="I233">
            <v>36</v>
          </cell>
          <cell r="J233">
            <v>36</v>
          </cell>
          <cell r="K233">
            <v>0</v>
          </cell>
          <cell r="L233">
            <v>213.70638888888891</v>
          </cell>
          <cell r="M233">
            <v>39.755000000000003</v>
          </cell>
          <cell r="N233">
            <v>5167.3960769123787</v>
          </cell>
          <cell r="O233">
            <v>2.960635574097437E-2</v>
          </cell>
          <cell r="P233">
            <v>1</v>
          </cell>
          <cell r="Q233">
            <v>1</v>
          </cell>
          <cell r="R233">
            <v>0.1147821655584992</v>
          </cell>
          <cell r="S233" t="str">
            <v>n.a.</v>
          </cell>
          <cell r="T233">
            <v>5.6096762032987045E-2</v>
          </cell>
          <cell r="U233">
            <v>5.6096762032987045E-2</v>
          </cell>
          <cell r="V233">
            <v>11.646499238964987</v>
          </cell>
          <cell r="W233">
            <v>3.8271689497716892</v>
          </cell>
          <cell r="X233">
            <v>1.6025114155251141</v>
          </cell>
          <cell r="Y233">
            <v>2.3430992247344502</v>
          </cell>
          <cell r="Z233">
            <v>2.7195285577358022E-2</v>
          </cell>
          <cell r="AA233">
            <v>306.3843564017609</v>
          </cell>
          <cell r="AB233">
            <v>100.19879039648113</v>
          </cell>
          <cell r="AC233">
            <v>289.87418805674452</v>
          </cell>
          <cell r="AD233">
            <v>304.55846413556111</v>
          </cell>
          <cell r="AE233">
            <v>289.87418805674452</v>
          </cell>
          <cell r="AF233">
            <v>0.96099999999999997</v>
          </cell>
          <cell r="AG233">
            <v>1</v>
          </cell>
          <cell r="AH233">
            <v>1</v>
          </cell>
          <cell r="AI233">
            <v>1</v>
          </cell>
          <cell r="AJ233">
            <v>1</v>
          </cell>
        </row>
        <row r="234">
          <cell r="C234">
            <v>33</v>
          </cell>
          <cell r="D234" t="str">
            <v xml:space="preserve">Vaulx-en-Velin, Les 7 chemins </v>
          </cell>
          <cell r="E234" t="str">
            <v>France</v>
          </cell>
          <cell r="F234">
            <v>6038.81</v>
          </cell>
          <cell r="G234">
            <v>6038.81</v>
          </cell>
          <cell r="H234">
            <v>0</v>
          </cell>
          <cell r="I234">
            <v>44</v>
          </cell>
          <cell r="J234">
            <v>44</v>
          </cell>
          <cell r="K234">
            <v>0</v>
          </cell>
          <cell r="L234">
            <v>137.24568181818182</v>
          </cell>
          <cell r="M234">
            <v>36.835000000000001</v>
          </cell>
          <cell r="N234">
            <v>6099.7116981656982</v>
          </cell>
          <cell r="O234">
            <v>2.7431772449221251E-2</v>
          </cell>
          <cell r="P234">
            <v>1</v>
          </cell>
          <cell r="Q234">
            <v>1</v>
          </cell>
          <cell r="R234">
            <v>0.14284011170697405</v>
          </cell>
          <cell r="S234" t="str">
            <v>n.a.</v>
          </cell>
          <cell r="T234">
            <v>6.5210805327521451E-2</v>
          </cell>
          <cell r="U234">
            <v>6.4277371716613851E-2</v>
          </cell>
          <cell r="V234">
            <v>11.485118306351175</v>
          </cell>
          <cell r="W234">
            <v>6.1079078455790787</v>
          </cell>
          <cell r="X234">
            <v>2.7630759651307595</v>
          </cell>
          <cell r="Y234">
            <v>2.5224089269242045</v>
          </cell>
          <cell r="Z234">
            <v>2.9276451627162865E-2</v>
          </cell>
          <cell r="AA234">
            <v>414.25093124589119</v>
          </cell>
          <cell r="AB234">
            <v>86.895948042743527</v>
          </cell>
          <cell r="AC234">
            <v>392.07343618717454</v>
          </cell>
          <cell r="AD234">
            <v>417.69966714041414</v>
          </cell>
          <cell r="AE234">
            <v>392.07343618717448</v>
          </cell>
          <cell r="AF234">
            <v>0.997</v>
          </cell>
          <cell r="AG234">
            <v>1</v>
          </cell>
          <cell r="AH234">
            <v>1</v>
          </cell>
          <cell r="AI234">
            <v>1</v>
          </cell>
          <cell r="AJ234">
            <v>1</v>
          </cell>
        </row>
        <row r="235">
          <cell r="C235">
            <v>22</v>
          </cell>
          <cell r="D235" t="str">
            <v>Quimper, Kerdrezec</v>
          </cell>
          <cell r="E235" t="str">
            <v>France</v>
          </cell>
          <cell r="F235">
            <v>7770.4</v>
          </cell>
          <cell r="G235">
            <v>7770.4</v>
          </cell>
          <cell r="H235">
            <v>0</v>
          </cell>
          <cell r="I235">
            <v>36</v>
          </cell>
          <cell r="J235">
            <v>36</v>
          </cell>
          <cell r="K235">
            <v>0</v>
          </cell>
          <cell r="L235">
            <v>215.84444444444443</v>
          </cell>
          <cell r="M235">
            <v>30.169</v>
          </cell>
          <cell r="N235">
            <v>3882.5543086584994</v>
          </cell>
          <cell r="O235">
            <v>2.2467466893458826E-2</v>
          </cell>
          <cell r="P235">
            <v>1</v>
          </cell>
          <cell r="Q235">
            <v>1</v>
          </cell>
          <cell r="R235">
            <v>0.10335202235213012</v>
          </cell>
          <cell r="S235" t="str">
            <v>n.a.</v>
          </cell>
          <cell r="T235">
            <v>6.0456094337042958E-2</v>
          </cell>
          <cell r="U235">
            <v>6.0456094337042958E-2</v>
          </cell>
          <cell r="V235">
            <v>11.671917808219172</v>
          </cell>
          <cell r="W235">
            <v>4.1820395738203953</v>
          </cell>
          <cell r="X235">
            <v>1.4312785388127856</v>
          </cell>
          <cell r="Y235">
            <v>1.9077088063395276</v>
          </cell>
          <cell r="Z235">
            <v>2.2141907282105827E-2</v>
          </cell>
          <cell r="AA235">
            <v>245.76525785854002</v>
          </cell>
          <cell r="AB235">
            <v>53.97845799444044</v>
          </cell>
          <cell r="AC235">
            <v>234.72406955295079</v>
          </cell>
          <cell r="AD235">
            <v>245.50973004472453</v>
          </cell>
          <cell r="AE235">
            <v>234.72406955295082</v>
          </cell>
          <cell r="AF235">
            <v>1</v>
          </cell>
          <cell r="AG235">
            <v>1</v>
          </cell>
          <cell r="AH235">
            <v>1</v>
          </cell>
          <cell r="AI235">
            <v>1</v>
          </cell>
          <cell r="AJ235">
            <v>1</v>
          </cell>
        </row>
        <row r="236">
          <cell r="C236">
            <v>30</v>
          </cell>
          <cell r="D236" t="str">
            <v>Laon, Espace Romanette</v>
          </cell>
          <cell r="E236" t="str">
            <v>France</v>
          </cell>
          <cell r="F236">
            <v>4743.3</v>
          </cell>
          <cell r="G236">
            <v>4743.3</v>
          </cell>
          <cell r="H236">
            <v>0</v>
          </cell>
          <cell r="I236">
            <v>36</v>
          </cell>
          <cell r="J236">
            <v>36</v>
          </cell>
          <cell r="K236">
            <v>0</v>
          </cell>
          <cell r="L236">
            <v>131.75833333333333</v>
          </cell>
          <cell r="M236">
            <v>26.777000000000001</v>
          </cell>
          <cell r="N236">
            <v>5645.2258975818522</v>
          </cell>
          <cell r="O236">
            <v>1.9941375617559317E-2</v>
          </cell>
          <cell r="P236">
            <v>1</v>
          </cell>
          <cell r="Q236">
            <v>1</v>
          </cell>
          <cell r="R236">
            <v>9.6461205285775092E-2</v>
          </cell>
          <cell r="S236" t="str">
            <v>n.a.</v>
          </cell>
          <cell r="T236">
            <v>6.1536917317100502E-2</v>
          </cell>
          <cell r="U236">
            <v>6.1536917317100495E-2</v>
          </cell>
          <cell r="V236">
            <v>11.616286149162855</v>
          </cell>
          <cell r="W236">
            <v>4.6171993911719946</v>
          </cell>
          <cell r="X236">
            <v>1.0054033485540332</v>
          </cell>
          <cell r="Y236">
            <v>1.7619210000000001</v>
          </cell>
          <cell r="Z236">
            <v>2.0449814610465192E-2</v>
          </cell>
          <cell r="AA236">
            <v>371.44346755676435</v>
          </cell>
          <cell r="AB236">
            <v>88.813939662260466</v>
          </cell>
          <cell r="AC236">
            <v>347.38979929584895</v>
          </cell>
          <cell r="AD236">
            <v>371.45468344823229</v>
          </cell>
          <cell r="AE236">
            <v>347.38979929584889</v>
          </cell>
          <cell r="AF236">
            <v>1</v>
          </cell>
          <cell r="AG236">
            <v>1</v>
          </cell>
          <cell r="AH236">
            <v>1</v>
          </cell>
          <cell r="AI236">
            <v>1</v>
          </cell>
          <cell r="AJ236">
            <v>1</v>
          </cell>
        </row>
        <row r="237">
          <cell r="C237">
            <v>34</v>
          </cell>
          <cell r="D237" t="str">
            <v>Chartres, La Madeleine</v>
          </cell>
          <cell r="E237" t="str">
            <v>France</v>
          </cell>
          <cell r="F237">
            <v>7109.15</v>
          </cell>
          <cell r="G237">
            <v>7109.15</v>
          </cell>
          <cell r="H237">
            <v>0</v>
          </cell>
          <cell r="I237">
            <v>20</v>
          </cell>
          <cell r="J237">
            <v>20</v>
          </cell>
          <cell r="K237">
            <v>0</v>
          </cell>
          <cell r="L237">
            <v>355.45749999999998</v>
          </cell>
          <cell r="M237">
            <v>26.052</v>
          </cell>
          <cell r="N237">
            <v>3664.5731205559032</v>
          </cell>
          <cell r="O237">
            <v>1.9401453396148009E-2</v>
          </cell>
          <cell r="P237">
            <v>1</v>
          </cell>
          <cell r="Q237">
            <v>1</v>
          </cell>
          <cell r="R237">
            <v>7.9765614458953624E-2</v>
          </cell>
          <cell r="S237" t="str">
            <v>n.a.</v>
          </cell>
          <cell r="T237">
            <v>6.009251458621219E-2</v>
          </cell>
          <cell r="U237">
            <v>6.0092514586212196E-2</v>
          </cell>
          <cell r="V237">
            <v>11.605205479452056</v>
          </cell>
          <cell r="W237">
            <v>3.8853424657534248</v>
          </cell>
          <cell r="X237">
            <v>1.5846575342465752</v>
          </cell>
          <cell r="Y237">
            <v>1.533517</v>
          </cell>
          <cell r="Z237">
            <v>1.7798833405128126E-2</v>
          </cell>
          <cell r="AA237">
            <v>215.28976683316574</v>
          </cell>
          <cell r="AB237">
            <v>43.96774860567016</v>
          </cell>
          <cell r="AC237">
            <v>220.21341369924676</v>
          </cell>
          <cell r="AD237">
            <v>215.71031698585628</v>
          </cell>
          <cell r="AE237">
            <v>220.21341369924676</v>
          </cell>
          <cell r="AF237">
            <v>1</v>
          </cell>
          <cell r="AG237">
            <v>1</v>
          </cell>
          <cell r="AH237">
            <v>1</v>
          </cell>
          <cell r="AI237">
            <v>1</v>
          </cell>
          <cell r="AJ237">
            <v>1</v>
          </cell>
        </row>
        <row r="238">
          <cell r="C238">
            <v>47</v>
          </cell>
          <cell r="D238" t="str">
            <v>Sartrouville, Le Plateau</v>
          </cell>
          <cell r="E238" t="str">
            <v>France</v>
          </cell>
          <cell r="F238">
            <v>5602</v>
          </cell>
          <cell r="G238">
            <v>5602</v>
          </cell>
          <cell r="H238">
            <v>0</v>
          </cell>
          <cell r="I238">
            <v>37</v>
          </cell>
          <cell r="J238">
            <v>37</v>
          </cell>
          <cell r="K238">
            <v>0</v>
          </cell>
          <cell r="L238">
            <v>151.40540540540542</v>
          </cell>
          <cell r="M238">
            <v>25.77</v>
          </cell>
          <cell r="N238">
            <v>4600.1428061406632</v>
          </cell>
          <cell r="O238">
            <v>1.919144227002665E-2</v>
          </cell>
          <cell r="P238">
            <v>1</v>
          </cell>
          <cell r="Q238">
            <v>1</v>
          </cell>
          <cell r="R238">
            <v>0.12083248093735989</v>
          </cell>
          <cell r="S238" t="str">
            <v>n.a.</v>
          </cell>
          <cell r="T238">
            <v>6.9682463367014377E-2</v>
          </cell>
          <cell r="U238">
            <v>6.8326821667914886E-2</v>
          </cell>
          <cell r="V238">
            <v>11.63909663087745</v>
          </cell>
          <cell r="W238">
            <v>6.1238800444279891</v>
          </cell>
          <cell r="X238">
            <v>2.513587560162903</v>
          </cell>
          <cell r="Y238">
            <v>1.8686517163361445</v>
          </cell>
          <cell r="Z238">
            <v>2.1688589426314655E-2</v>
          </cell>
          <cell r="AA238">
            <v>332.16699358175657</v>
          </cell>
          <cell r="AB238">
            <v>55.522342020706887</v>
          </cell>
          <cell r="AC238">
            <v>310.95471599081458</v>
          </cell>
          <cell r="AD238">
            <v>333.56867481901901</v>
          </cell>
          <cell r="AE238">
            <v>314.31313716211469</v>
          </cell>
          <cell r="AF238">
            <v>0.95</v>
          </cell>
          <cell r="AG238">
            <v>0.90400000000000003</v>
          </cell>
          <cell r="AH238">
            <v>0.97599999999999998</v>
          </cell>
          <cell r="AI238">
            <v>0.97599999999999998</v>
          </cell>
          <cell r="AJ238">
            <v>1</v>
          </cell>
        </row>
        <row r="239">
          <cell r="C239">
            <v>21</v>
          </cell>
          <cell r="D239" t="str">
            <v>Angoulins</v>
          </cell>
          <cell r="E239" t="str">
            <v>France</v>
          </cell>
          <cell r="F239">
            <v>4088</v>
          </cell>
          <cell r="G239">
            <v>4088</v>
          </cell>
          <cell r="H239">
            <v>0</v>
          </cell>
          <cell r="I239">
            <v>30</v>
          </cell>
          <cell r="J239">
            <v>30</v>
          </cell>
          <cell r="K239">
            <v>0</v>
          </cell>
          <cell r="L239">
            <v>136.26666666666668</v>
          </cell>
          <cell r="M239">
            <v>24.638000000000002</v>
          </cell>
          <cell r="N239">
            <v>6026.9080234833664</v>
          </cell>
          <cell r="O239">
            <v>1.8348418884319619E-2</v>
          </cell>
          <cell r="P239">
            <v>1</v>
          </cell>
          <cell r="Q239">
            <v>1</v>
          </cell>
          <cell r="R239">
            <v>9.578418758778233E-2</v>
          </cell>
          <cell r="S239" t="str">
            <v>n.a.</v>
          </cell>
          <cell r="T239">
            <v>5.9472253027463985E-2</v>
          </cell>
          <cell r="U239">
            <v>5.9472253027463978E-2</v>
          </cell>
          <cell r="V239">
            <v>11.93872146118721</v>
          </cell>
          <cell r="W239">
            <v>6.1912328767123297</v>
          </cell>
          <cell r="X239">
            <v>2.0565296803652968</v>
          </cell>
          <cell r="Y239">
            <v>1.5171752054933867</v>
          </cell>
          <cell r="Z239">
            <v>1.7609161638878355E-2</v>
          </cell>
          <cell r="AA239">
            <v>371.11655398067506</v>
          </cell>
          <cell r="AB239">
            <v>102.20998043052839</v>
          </cell>
          <cell r="AC239">
            <v>358.43379894585559</v>
          </cell>
          <cell r="AD239">
            <v>371.12896416178734</v>
          </cell>
          <cell r="AE239">
            <v>358.43379894585559</v>
          </cell>
          <cell r="AF239">
            <v>1</v>
          </cell>
          <cell r="AG239">
            <v>1</v>
          </cell>
          <cell r="AH239">
            <v>1</v>
          </cell>
          <cell r="AI239">
            <v>1</v>
          </cell>
          <cell r="AJ239">
            <v>1</v>
          </cell>
        </row>
        <row r="240">
          <cell r="C240">
            <v>37</v>
          </cell>
          <cell r="D240" t="str">
            <v>Vénissieux</v>
          </cell>
          <cell r="E240" t="str">
            <v>France</v>
          </cell>
          <cell r="F240">
            <v>3156.14</v>
          </cell>
          <cell r="G240">
            <v>3156.14</v>
          </cell>
          <cell r="H240">
            <v>0</v>
          </cell>
          <cell r="I240">
            <v>16</v>
          </cell>
          <cell r="J240">
            <v>16</v>
          </cell>
          <cell r="K240">
            <v>0</v>
          </cell>
          <cell r="L240">
            <v>197.25874999999999</v>
          </cell>
          <cell r="M240">
            <v>23.08</v>
          </cell>
          <cell r="N240">
            <v>7312.7301070294725</v>
          </cell>
          <cell r="O240">
            <v>1.7188144648514359E-2</v>
          </cell>
          <cell r="P240">
            <v>1</v>
          </cell>
          <cell r="Q240">
            <v>1</v>
          </cell>
          <cell r="R240">
            <v>0.12925752404029214</v>
          </cell>
          <cell r="S240" t="str">
            <v>n.a.</v>
          </cell>
          <cell r="T240">
            <v>5.5962540385635993E-2</v>
          </cell>
          <cell r="U240">
            <v>5.7074535095126069E-2</v>
          </cell>
          <cell r="V240">
            <v>11.005308219178085</v>
          </cell>
          <cell r="W240">
            <v>6.1696917808219176</v>
          </cell>
          <cell r="X240">
            <v>1.7926369863013698</v>
          </cell>
          <cell r="Y240">
            <v>1.4739535519376743</v>
          </cell>
          <cell r="Z240">
            <v>1.7107507590613948E-2</v>
          </cell>
          <cell r="AA240">
            <v>446.63613415342792</v>
          </cell>
          <cell r="AB240">
            <v>89.344579137807585</v>
          </cell>
          <cell r="AC240">
            <v>417.37067113483869</v>
          </cell>
          <cell r="AD240">
            <v>467.01146081532329</v>
          </cell>
          <cell r="AE240">
            <v>417.37067113483863</v>
          </cell>
          <cell r="AF240">
            <v>1</v>
          </cell>
          <cell r="AG240">
            <v>1</v>
          </cell>
          <cell r="AH240">
            <v>1</v>
          </cell>
          <cell r="AI240">
            <v>1</v>
          </cell>
          <cell r="AJ240">
            <v>1</v>
          </cell>
        </row>
        <row r="241">
          <cell r="C241">
            <v>36</v>
          </cell>
          <cell r="D241" t="str">
            <v>Échirolles (Grenoble)</v>
          </cell>
          <cell r="E241" t="str">
            <v>France</v>
          </cell>
          <cell r="F241">
            <v>4714.8999999999996</v>
          </cell>
          <cell r="G241">
            <v>4714.8999999999996</v>
          </cell>
          <cell r="H241">
            <v>0</v>
          </cell>
          <cell r="I241">
            <v>31</v>
          </cell>
          <cell r="J241">
            <v>31</v>
          </cell>
          <cell r="K241">
            <v>0</v>
          </cell>
          <cell r="L241">
            <v>152.09354838709677</v>
          </cell>
          <cell r="M241">
            <v>22.47</v>
          </cell>
          <cell r="N241">
            <v>4765.7426456552639</v>
          </cell>
          <cell r="O241">
            <v>1.6733865262223469E-2</v>
          </cell>
          <cell r="P241">
            <v>1</v>
          </cell>
          <cell r="Q241">
            <v>1</v>
          </cell>
          <cell r="R241">
            <v>8.669397781591677E-2</v>
          </cell>
          <cell r="S241" t="str">
            <v>n.a.</v>
          </cell>
          <cell r="T241">
            <v>7.1300000000000002E-2</v>
          </cell>
          <cell r="U241">
            <v>7.3350537035872937E-2</v>
          </cell>
          <cell r="V241">
            <v>11.553866548828985</v>
          </cell>
          <cell r="W241">
            <v>4.7111798497569604</v>
          </cell>
          <cell r="X241">
            <v>1.839151568714096</v>
          </cell>
          <cell r="Y241">
            <v>1.7271284332827921</v>
          </cell>
          <cell r="Z241">
            <v>2.0045993134253069E-2</v>
          </cell>
          <cell r="AA241">
            <v>365.33011950094368</v>
          </cell>
          <cell r="AB241">
            <v>73.897643640374127</v>
          </cell>
          <cell r="AC241">
            <v>349.56978243357537</v>
          </cell>
          <cell r="AD241">
            <v>366.31284508320266</v>
          </cell>
          <cell r="AE241">
            <v>349.56978243357543</v>
          </cell>
          <cell r="AF241">
            <v>1</v>
          </cell>
          <cell r="AG241">
            <v>1</v>
          </cell>
          <cell r="AH241">
            <v>1</v>
          </cell>
          <cell r="AI241">
            <v>1</v>
          </cell>
          <cell r="AJ241">
            <v>1</v>
          </cell>
        </row>
        <row r="242">
          <cell r="C242">
            <v>27</v>
          </cell>
          <cell r="D242" t="str">
            <v>Orange</v>
          </cell>
          <cell r="E242" t="str">
            <v>France</v>
          </cell>
          <cell r="F242">
            <v>3984.2</v>
          </cell>
          <cell r="G242">
            <v>3984.2</v>
          </cell>
          <cell r="H242">
            <v>0</v>
          </cell>
          <cell r="I242">
            <v>33</v>
          </cell>
          <cell r="J242">
            <v>33</v>
          </cell>
          <cell r="K242">
            <v>0</v>
          </cell>
          <cell r="L242">
            <v>120.73333333333333</v>
          </cell>
          <cell r="M242">
            <v>21.234999999999999</v>
          </cell>
          <cell r="N242">
            <v>5329.8027207469504</v>
          </cell>
          <cell r="O242">
            <v>1.5814135685060762E-2</v>
          </cell>
          <cell r="P242">
            <v>1</v>
          </cell>
          <cell r="Q242">
            <v>1</v>
          </cell>
          <cell r="R242">
            <v>0.12071443580173774</v>
          </cell>
          <cell r="S242" t="str">
            <v>n.a.</v>
          </cell>
          <cell r="T242">
            <v>6.5993484962730428E-2</v>
          </cell>
          <cell r="U242">
            <v>6.6777675960825442E-2</v>
          </cell>
          <cell r="V242">
            <v>11.634703196347028</v>
          </cell>
          <cell r="W242">
            <v>4.237027812370278</v>
          </cell>
          <cell r="X242">
            <v>1.4252386882523871</v>
          </cell>
          <cell r="Y242">
            <v>1.489897129480156</v>
          </cell>
          <cell r="Z242">
            <v>1.7292557433922089E-2</v>
          </cell>
          <cell r="AA242">
            <v>373.52089871467297</v>
          </cell>
          <cell r="AB242">
            <v>83.999472918026186</v>
          </cell>
          <cell r="AC242">
            <v>355.91183902116558</v>
          </cell>
          <cell r="AD242">
            <v>373.95139036196878</v>
          </cell>
          <cell r="AE242">
            <v>355.91183902116563</v>
          </cell>
          <cell r="AF242">
            <v>1</v>
          </cell>
          <cell r="AG242">
            <v>1</v>
          </cell>
          <cell r="AH242">
            <v>1</v>
          </cell>
          <cell r="AI242">
            <v>1</v>
          </cell>
          <cell r="AJ242">
            <v>1</v>
          </cell>
        </row>
        <row r="243">
          <cell r="C243">
            <v>45</v>
          </cell>
          <cell r="D243" t="str">
            <v>Nantes, La Beaujoire</v>
          </cell>
          <cell r="E243" t="str">
            <v>France</v>
          </cell>
          <cell r="F243">
            <v>3653.39</v>
          </cell>
          <cell r="G243">
            <v>3653.39</v>
          </cell>
          <cell r="H243">
            <v>0</v>
          </cell>
          <cell r="I243">
            <v>32</v>
          </cell>
          <cell r="J243">
            <v>32</v>
          </cell>
          <cell r="K243">
            <v>0</v>
          </cell>
          <cell r="L243">
            <v>114.1684375</v>
          </cell>
          <cell r="M243">
            <v>19.094999999999999</v>
          </cell>
          <cell r="N243">
            <v>5226.6525063023655</v>
          </cell>
          <cell r="O243">
            <v>1.422043423151567E-2</v>
          </cell>
          <cell r="P243">
            <v>1</v>
          </cell>
          <cell r="Q243">
            <v>1</v>
          </cell>
          <cell r="R243">
            <v>8.4460119279212556E-2</v>
          </cell>
          <cell r="S243" t="str">
            <v>n.a.</v>
          </cell>
          <cell r="T243">
            <v>6.1849639723173221E-2</v>
          </cell>
          <cell r="U243">
            <v>6.1849639723173221E-2</v>
          </cell>
          <cell r="V243">
            <v>11.817979452054789</v>
          </cell>
          <cell r="W243">
            <v>4.9485445205479444</v>
          </cell>
          <cell r="X243">
            <v>2.0417808219178082</v>
          </cell>
          <cell r="Y243">
            <v>1.2297636378345125</v>
          </cell>
          <cell r="Z243">
            <v>1.4273306469703827E-2</v>
          </cell>
          <cell r="AA243">
            <v>336.59835452552284</v>
          </cell>
          <cell r="AB243">
            <v>68.097402686272218</v>
          </cell>
          <cell r="AC243">
            <v>323.26657447302171</v>
          </cell>
          <cell r="AD243">
            <v>336.60891332009788</v>
          </cell>
          <cell r="AE243">
            <v>323.26657447302165</v>
          </cell>
          <cell r="AF243">
            <v>1</v>
          </cell>
          <cell r="AG243">
            <v>1</v>
          </cell>
          <cell r="AH243">
            <v>1</v>
          </cell>
          <cell r="AI243">
            <v>1</v>
          </cell>
          <cell r="AJ243">
            <v>1</v>
          </cell>
        </row>
        <row r="244">
          <cell r="C244">
            <v>46</v>
          </cell>
          <cell r="D244" t="str">
            <v xml:space="preserve">Saint-Égrève (Grenoble) </v>
          </cell>
          <cell r="E244" t="str">
            <v>France</v>
          </cell>
          <cell r="F244">
            <v>4506.3</v>
          </cell>
          <cell r="G244">
            <v>4506.3</v>
          </cell>
          <cell r="H244">
            <v>0</v>
          </cell>
          <cell r="I244">
            <v>28</v>
          </cell>
          <cell r="J244">
            <v>28</v>
          </cell>
          <cell r="K244">
            <v>0</v>
          </cell>
          <cell r="L244">
            <v>160.93928571428572</v>
          </cell>
          <cell r="M244">
            <v>18.03</v>
          </cell>
          <cell r="N244">
            <v>4001.0651754210776</v>
          </cell>
          <cell r="O244">
            <v>1.3427307106270102E-2</v>
          </cell>
          <cell r="P244">
            <v>1</v>
          </cell>
          <cell r="Q244">
            <v>1</v>
          </cell>
          <cell r="R244">
            <v>0.1108373363806108</v>
          </cell>
          <cell r="S244" t="str">
            <v>n.a.</v>
          </cell>
          <cell r="T244">
            <v>6.5567609788267034E-2</v>
          </cell>
          <cell r="U244">
            <v>6.6087763638625271E-2</v>
          </cell>
          <cell r="V244">
            <v>11.469471624266147</v>
          </cell>
          <cell r="W244">
            <v>5.1436399217221132</v>
          </cell>
          <cell r="X244">
            <v>2.5682974559686889</v>
          </cell>
          <cell r="Y244">
            <v>1.2939200547504601</v>
          </cell>
          <cell r="Z244">
            <v>1.5017940781913536E-2</v>
          </cell>
          <cell r="AA244">
            <v>287.32284935468118</v>
          </cell>
          <cell r="AB244">
            <v>74.980977742271946</v>
          </cell>
          <cell r="AC244">
            <v>264.42144961596296</v>
          </cell>
          <cell r="AD244">
            <v>287.13579982479195</v>
          </cell>
          <cell r="AE244">
            <v>264.42144961596296</v>
          </cell>
          <cell r="AF244">
            <v>0.99</v>
          </cell>
          <cell r="AG244">
            <v>1</v>
          </cell>
          <cell r="AH244">
            <v>1</v>
          </cell>
          <cell r="AI244">
            <v>1</v>
          </cell>
          <cell r="AJ244">
            <v>1</v>
          </cell>
        </row>
        <row r="245">
          <cell r="C245">
            <v>38</v>
          </cell>
          <cell r="D245" t="str">
            <v xml:space="preserve">Montpellier, Saint-Jean-de-Védas </v>
          </cell>
          <cell r="E245" t="str">
            <v>France</v>
          </cell>
          <cell r="F245">
            <v>2330.8000000000002</v>
          </cell>
          <cell r="G245">
            <v>2330.8000000000002</v>
          </cell>
          <cell r="H245">
            <v>0</v>
          </cell>
          <cell r="I245">
            <v>28</v>
          </cell>
          <cell r="J245">
            <v>28</v>
          </cell>
          <cell r="K245">
            <v>0</v>
          </cell>
          <cell r="L245">
            <v>83.242857142857147</v>
          </cell>
          <cell r="M245">
            <v>16.734999999999999</v>
          </cell>
          <cell r="N245">
            <v>7179.9382186373768</v>
          </cell>
          <cell r="O245">
            <v>1.24628943107837E-2</v>
          </cell>
          <cell r="P245">
            <v>1</v>
          </cell>
          <cell r="Q245">
            <v>1</v>
          </cell>
          <cell r="R245">
            <v>8.649465258303915E-2</v>
          </cell>
          <cell r="S245" t="str">
            <v>n.a.</v>
          </cell>
          <cell r="T245">
            <v>6.1122534758243863E-2</v>
          </cell>
          <cell r="U245">
            <v>6.1722914752146876E-2</v>
          </cell>
          <cell r="V245">
            <v>10.897847358121334</v>
          </cell>
          <cell r="W245">
            <v>5.9454990215264187</v>
          </cell>
          <cell r="X245">
            <v>1.3010763209393346</v>
          </cell>
          <cell r="Y245">
            <v>1.0812511030127521</v>
          </cell>
          <cell r="Z245">
            <v>1.2549589115500514E-2</v>
          </cell>
          <cell r="AA245">
            <v>459.21418173674294</v>
          </cell>
          <cell r="AB245">
            <v>119.51778725262922</v>
          </cell>
          <cell r="AC245">
            <v>443.16671459463623</v>
          </cell>
          <cell r="AD245">
            <v>463.89698945115498</v>
          </cell>
          <cell r="AE245">
            <v>443.16671459463612</v>
          </cell>
          <cell r="AF245">
            <v>1</v>
          </cell>
          <cell r="AG245">
            <v>1</v>
          </cell>
          <cell r="AH245">
            <v>1</v>
          </cell>
          <cell r="AI245">
            <v>1</v>
          </cell>
          <cell r="AJ245">
            <v>1</v>
          </cell>
        </row>
        <row r="246">
          <cell r="C246">
            <v>19</v>
          </cell>
          <cell r="D246" t="str">
            <v>Cholet</v>
          </cell>
          <cell r="E246" t="str">
            <v>France</v>
          </cell>
          <cell r="F246">
            <v>4659.3</v>
          </cell>
          <cell r="G246">
            <v>4659.3</v>
          </cell>
          <cell r="H246">
            <v>0</v>
          </cell>
          <cell r="I246">
            <v>28</v>
          </cell>
          <cell r="J246">
            <v>28</v>
          </cell>
          <cell r="K246">
            <v>0</v>
          </cell>
          <cell r="L246">
            <v>166.40357142857144</v>
          </cell>
          <cell r="M246">
            <v>15.894</v>
          </cell>
          <cell r="N246">
            <v>3411.2420320649026</v>
          </cell>
          <cell r="O246">
            <v>1.1836584533946587E-2</v>
          </cell>
          <cell r="P246">
            <v>1</v>
          </cell>
          <cell r="Q246">
            <v>1</v>
          </cell>
          <cell r="R246">
            <v>8.5527058306745854E-2</v>
          </cell>
          <cell r="S246" t="str">
            <v>n.a.</v>
          </cell>
          <cell r="T246">
            <v>6.2525611262149006E-2</v>
          </cell>
          <cell r="U246">
            <v>6.2525611262149006E-2</v>
          </cell>
          <cell r="V246">
            <v>11.576614481409001</v>
          </cell>
          <cell r="W246">
            <v>3.3524461839530337</v>
          </cell>
          <cell r="X246">
            <v>1.9590019569471622</v>
          </cell>
          <cell r="Y246">
            <v>1.0309114476184253</v>
          </cell>
          <cell r="Z246">
            <v>1.1965319661666496E-2</v>
          </cell>
          <cell r="AA246">
            <v>221.4401112392419</v>
          </cell>
          <cell r="AB246">
            <v>52.030693451806066</v>
          </cell>
          <cell r="AC246">
            <v>213.2899932179933</v>
          </cell>
          <cell r="AD246">
            <v>221.25886884691377</v>
          </cell>
          <cell r="AE246">
            <v>213.2899932179933</v>
          </cell>
          <cell r="AF246">
            <v>1</v>
          </cell>
          <cell r="AG246">
            <v>1</v>
          </cell>
          <cell r="AH246">
            <v>1</v>
          </cell>
          <cell r="AI246">
            <v>1</v>
          </cell>
          <cell r="AJ246">
            <v>1</v>
          </cell>
        </row>
        <row r="247">
          <cell r="C247">
            <v>44</v>
          </cell>
          <cell r="D247" t="str">
            <v xml:space="preserve">Charleville-Mézières, La Croisette </v>
          </cell>
          <cell r="E247" t="str">
            <v>France</v>
          </cell>
          <cell r="F247">
            <v>2470.3000000000002</v>
          </cell>
          <cell r="G247">
            <v>2470.3000000000002</v>
          </cell>
          <cell r="H247">
            <v>0</v>
          </cell>
          <cell r="I247">
            <v>23</v>
          </cell>
          <cell r="J247">
            <v>23</v>
          </cell>
          <cell r="K247">
            <v>0</v>
          </cell>
          <cell r="L247">
            <v>107.40434782608696</v>
          </cell>
          <cell r="M247">
            <v>14.224</v>
          </cell>
          <cell r="N247">
            <v>5758.0051005950691</v>
          </cell>
          <cell r="O247">
            <v>1.05929016239371E-2</v>
          </cell>
          <cell r="P247">
            <v>1</v>
          </cell>
          <cell r="Q247">
            <v>1</v>
          </cell>
          <cell r="R247">
            <v>9.8391260932758587E-2</v>
          </cell>
          <cell r="S247" t="str">
            <v>n.a.</v>
          </cell>
          <cell r="T247">
            <v>6.2535497644825647E-2</v>
          </cell>
          <cell r="U247">
            <v>6.2535497644825647E-2</v>
          </cell>
          <cell r="V247">
            <v>11.70113162596784</v>
          </cell>
          <cell r="W247">
            <v>4.7892793329362737</v>
          </cell>
          <cell r="X247">
            <v>2.7455628350208454</v>
          </cell>
          <cell r="Y247">
            <v>0.9306660000000001</v>
          </cell>
          <cell r="Z247">
            <v>1.0801816406219803E-2</v>
          </cell>
          <cell r="AA247">
            <v>376.73013890499124</v>
          </cell>
          <cell r="AB247">
            <v>98.441484839897981</v>
          </cell>
          <cell r="AC247">
            <v>360.07971440715698</v>
          </cell>
          <cell r="AD247">
            <v>376.74209610168811</v>
          </cell>
          <cell r="AE247">
            <v>360.07971440715698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C248">
            <v>25</v>
          </cell>
          <cell r="D248" t="str">
            <v xml:space="preserve">Trans-en-Provence (Draguignan) </v>
          </cell>
          <cell r="E248" t="str">
            <v>France</v>
          </cell>
          <cell r="F248">
            <v>3683.9</v>
          </cell>
          <cell r="G248">
            <v>3683.9</v>
          </cell>
          <cell r="H248">
            <v>0</v>
          </cell>
          <cell r="I248">
            <v>29</v>
          </cell>
          <cell r="J248">
            <v>29</v>
          </cell>
          <cell r="K248">
            <v>0</v>
          </cell>
          <cell r="L248">
            <v>127.03103448275863</v>
          </cell>
          <cell r="M248">
            <v>13.43</v>
          </cell>
          <cell r="N248">
            <v>3645.5929856945081</v>
          </cell>
          <cell r="O248">
            <v>1.0001593701453546E-2</v>
          </cell>
          <cell r="P248">
            <v>1</v>
          </cell>
          <cell r="Q248">
            <v>1</v>
          </cell>
          <cell r="R248">
            <v>0.10572042982458156</v>
          </cell>
          <cell r="S248" t="str">
            <v>n.a.</v>
          </cell>
          <cell r="T248">
            <v>9.7809895377709455E-2</v>
          </cell>
          <cell r="U248">
            <v>9.655060581761768E-2</v>
          </cell>
          <cell r="V248">
            <v>11.832971185640053</v>
          </cell>
          <cell r="W248">
            <v>5.0591402928672649</v>
          </cell>
          <cell r="X248">
            <v>1.8173830892772789</v>
          </cell>
          <cell r="Y248">
            <v>1.3818810472814165</v>
          </cell>
          <cell r="Z248">
            <v>1.6038863961903203E-2</v>
          </cell>
          <cell r="AA248">
            <v>375.68059469122392</v>
          </cell>
          <cell r="AB248">
            <v>113.0142620592307</v>
          </cell>
          <cell r="AC248">
            <v>351.98421133326235</v>
          </cell>
          <cell r="AD248">
            <v>375.11361526681412</v>
          </cell>
          <cell r="AE248">
            <v>351.98421133326241</v>
          </cell>
          <cell r="AF248">
            <v>1</v>
          </cell>
          <cell r="AG248">
            <v>1</v>
          </cell>
          <cell r="AH248">
            <v>1</v>
          </cell>
          <cell r="AI248">
            <v>1</v>
          </cell>
          <cell r="AJ248">
            <v>1</v>
          </cell>
        </row>
        <row r="249">
          <cell r="C249">
            <v>35</v>
          </cell>
          <cell r="D249" t="str">
            <v xml:space="preserve">Meylan (Grenoble) </v>
          </cell>
          <cell r="E249" t="str">
            <v>France</v>
          </cell>
          <cell r="F249">
            <v>1601.8</v>
          </cell>
          <cell r="G249">
            <v>1601.8</v>
          </cell>
          <cell r="H249">
            <v>0</v>
          </cell>
          <cell r="I249">
            <v>12</v>
          </cell>
          <cell r="J249">
            <v>12</v>
          </cell>
          <cell r="K249">
            <v>0</v>
          </cell>
          <cell r="L249">
            <v>133.48333333333332</v>
          </cell>
          <cell r="M249">
            <v>12.73</v>
          </cell>
          <cell r="N249">
            <v>7947.3092770633039</v>
          </cell>
          <cell r="O249">
            <v>9.4802894876771151E-3</v>
          </cell>
          <cell r="P249">
            <v>1</v>
          </cell>
          <cell r="Q249">
            <v>1</v>
          </cell>
          <cell r="R249">
            <v>6.8187366979695893E-2</v>
          </cell>
          <cell r="S249" t="str">
            <v>n.a.</v>
          </cell>
          <cell r="T249">
            <v>5.7385140379369412E-2</v>
          </cell>
          <cell r="U249">
            <v>5.6269139362146024E-2</v>
          </cell>
          <cell r="V249">
            <v>11.880136986301373</v>
          </cell>
          <cell r="W249">
            <v>4.5111872146118719</v>
          </cell>
          <cell r="X249">
            <v>2.8860730593607307</v>
          </cell>
          <cell r="Y249">
            <v>0.75879175742232874</v>
          </cell>
          <cell r="Z249">
            <v>8.8069503497805509E-3</v>
          </cell>
          <cell r="AA249">
            <v>472.38797891434621</v>
          </cell>
          <cell r="AB249">
            <v>84.09846422774379</v>
          </cell>
          <cell r="AC249">
            <v>447.18825326515099</v>
          </cell>
          <cell r="AD249">
            <v>473.71192247616983</v>
          </cell>
          <cell r="AE249">
            <v>447.18825326515105</v>
          </cell>
          <cell r="AF249">
            <v>1</v>
          </cell>
          <cell r="AG249">
            <v>1</v>
          </cell>
          <cell r="AH249">
            <v>1</v>
          </cell>
          <cell r="AI249">
            <v>1</v>
          </cell>
          <cell r="AJ249">
            <v>1</v>
          </cell>
        </row>
        <row r="250">
          <cell r="C250">
            <v>42</v>
          </cell>
          <cell r="D250" t="str">
            <v xml:space="preserve">Bassens (Chambéry) </v>
          </cell>
          <cell r="E250" t="str">
            <v>France</v>
          </cell>
          <cell r="F250">
            <v>2643.44</v>
          </cell>
          <cell r="G250">
            <v>2643.44</v>
          </cell>
          <cell r="H250">
            <v>0</v>
          </cell>
          <cell r="I250">
            <v>20</v>
          </cell>
          <cell r="J250">
            <v>20</v>
          </cell>
          <cell r="K250">
            <v>0</v>
          </cell>
          <cell r="L250">
            <v>132.172</v>
          </cell>
          <cell r="M250">
            <v>12.17</v>
          </cell>
          <cell r="N250">
            <v>4603.8495294010827</v>
          </cell>
          <cell r="O250">
            <v>9.0632461166559684E-3</v>
          </cell>
          <cell r="P250">
            <v>1</v>
          </cell>
          <cell r="Q250">
            <v>1</v>
          </cell>
          <cell r="R250">
            <v>0.11132220805359722</v>
          </cell>
          <cell r="S250" t="str">
            <v>n.a.</v>
          </cell>
          <cell r="T250">
            <v>7.9718998076825434E-2</v>
          </cell>
          <cell r="U250">
            <v>7.8821962696775688E-2</v>
          </cell>
          <cell r="V250">
            <v>11.705479452054799</v>
          </cell>
          <cell r="W250">
            <v>5.0758904109589036</v>
          </cell>
          <cell r="X250">
            <v>1.3247945205479454</v>
          </cell>
          <cell r="Y250">
            <v>1.007499713913385</v>
          </cell>
          <cell r="Z250">
            <v>1.169359033102247E-2</v>
          </cell>
          <cell r="AA250">
            <v>380.73210247896685</v>
          </cell>
          <cell r="AB250">
            <v>107.56561904185453</v>
          </cell>
          <cell r="AC250">
            <v>362.8844558680205</v>
          </cell>
          <cell r="AD250">
            <v>381.13205289826323</v>
          </cell>
          <cell r="AE250">
            <v>362.8844558680205</v>
          </cell>
          <cell r="AF250">
            <v>1</v>
          </cell>
          <cell r="AG250">
            <v>1</v>
          </cell>
          <cell r="AH250">
            <v>1</v>
          </cell>
          <cell r="AI250">
            <v>1</v>
          </cell>
          <cell r="AJ250">
            <v>1</v>
          </cell>
        </row>
        <row r="251">
          <cell r="C251">
            <v>20</v>
          </cell>
          <cell r="D251" t="str">
            <v>Amiens</v>
          </cell>
          <cell r="E251" t="str">
            <v>France</v>
          </cell>
          <cell r="F251">
            <v>3258</v>
          </cell>
          <cell r="G251">
            <v>3233</v>
          </cell>
          <cell r="H251">
            <v>25</v>
          </cell>
          <cell r="I251">
            <v>21</v>
          </cell>
          <cell r="J251">
            <v>20</v>
          </cell>
          <cell r="K251">
            <v>1</v>
          </cell>
          <cell r="L251">
            <v>155.14285714285714</v>
          </cell>
          <cell r="M251">
            <v>11.941000000000001</v>
          </cell>
          <cell r="N251">
            <v>3665.1319828115411</v>
          </cell>
          <cell r="O251">
            <v>8.8927051667205357E-3</v>
          </cell>
          <cell r="P251">
            <v>1</v>
          </cell>
          <cell r="Q251">
            <v>0.99232658072437074</v>
          </cell>
          <cell r="R251">
            <v>8.2271842960140687E-2</v>
          </cell>
          <cell r="S251">
            <v>0.63912068782941533</v>
          </cell>
          <cell r="T251">
            <v>6.4363954861401895E-2</v>
          </cell>
          <cell r="U251">
            <v>6.5201405661167403E-2</v>
          </cell>
          <cell r="V251">
            <v>10.954931506849316</v>
          </cell>
          <cell r="W251">
            <v>2.7680821917808225</v>
          </cell>
          <cell r="X251">
            <v>2.1679452054794526</v>
          </cell>
          <cell r="Y251">
            <v>0.83699820418848159</v>
          </cell>
          <cell r="Z251">
            <v>9.7146569596177918E-3</v>
          </cell>
          <cell r="AA251">
            <v>255.64827513176613</v>
          </cell>
          <cell r="AB251">
            <v>69.449019486544998</v>
          </cell>
          <cell r="AC251">
            <v>237.72656510980514</v>
          </cell>
          <cell r="AD251">
            <v>256.90552614747747</v>
          </cell>
          <cell r="AE251">
            <v>238.97175721301411</v>
          </cell>
          <cell r="AF251">
            <v>1</v>
          </cell>
          <cell r="AG251">
            <v>1</v>
          </cell>
          <cell r="AH251">
            <v>1</v>
          </cell>
          <cell r="AI251">
            <v>1</v>
          </cell>
          <cell r="AJ251">
            <v>1</v>
          </cell>
        </row>
        <row r="252">
          <cell r="C252">
            <v>60</v>
          </cell>
          <cell r="D252" t="str">
            <v>Stains</v>
          </cell>
          <cell r="E252" t="str">
            <v>France</v>
          </cell>
          <cell r="F252">
            <v>1946.4</v>
          </cell>
          <cell r="G252">
            <v>1867.7</v>
          </cell>
          <cell r="H252">
            <v>78.7</v>
          </cell>
          <cell r="I252">
            <v>23</v>
          </cell>
          <cell r="J252">
            <v>22</v>
          </cell>
          <cell r="K252">
            <v>1</v>
          </cell>
          <cell r="L252">
            <v>84.626086956521746</v>
          </cell>
          <cell r="M252">
            <v>10.515000000000001</v>
          </cell>
          <cell r="N252">
            <v>5402.2811344019728</v>
          </cell>
          <cell r="O252">
            <v>7.8307340112274051E-3</v>
          </cell>
          <cell r="P252">
            <v>1</v>
          </cell>
          <cell r="Q252">
            <v>1</v>
          </cell>
          <cell r="R252">
            <v>8.6337754758139929E-2</v>
          </cell>
          <cell r="S252">
            <v>1.1459903633693846</v>
          </cell>
          <cell r="T252">
            <v>7.896325118881721E-2</v>
          </cell>
          <cell r="U252">
            <v>7.6198658637144603E-2</v>
          </cell>
          <cell r="V252">
            <v>10.937484433374847</v>
          </cell>
          <cell r="W252">
            <v>5.0592777085927789</v>
          </cell>
          <cell r="X252">
            <v>1.3077210460772102</v>
          </cell>
          <cell r="Y252">
            <v>0.8974038664725823</v>
          </cell>
          <cell r="Z252">
            <v>1.0415757971032167E-2</v>
          </cell>
          <cell r="AA252">
            <v>458.39614534775382</v>
          </cell>
          <cell r="AB252">
            <v>109.03346897253306</v>
          </cell>
          <cell r="AC252">
            <v>414.45640857789164</v>
          </cell>
          <cell r="AD252">
            <v>461.05829555722477</v>
          </cell>
          <cell r="AE252">
            <v>411.64657602218227</v>
          </cell>
          <cell r="AF252">
            <v>1</v>
          </cell>
          <cell r="AG252">
            <v>1</v>
          </cell>
          <cell r="AH252">
            <v>1</v>
          </cell>
          <cell r="AI252">
            <v>1</v>
          </cell>
          <cell r="AJ252">
            <v>1</v>
          </cell>
        </row>
        <row r="253">
          <cell r="C253">
            <v>15</v>
          </cell>
          <cell r="D253" t="str">
            <v>Guichainville (Évreux)</v>
          </cell>
          <cell r="E253" t="str">
            <v>France</v>
          </cell>
          <cell r="F253">
            <v>2068.1999999999998</v>
          </cell>
          <cell r="G253">
            <v>2068.1999999999998</v>
          </cell>
          <cell r="H253">
            <v>0</v>
          </cell>
          <cell r="I253">
            <v>16</v>
          </cell>
          <cell r="J253">
            <v>16</v>
          </cell>
          <cell r="K253">
            <v>0</v>
          </cell>
          <cell r="L253">
            <v>129.26249999999999</v>
          </cell>
          <cell r="M253">
            <v>10.452</v>
          </cell>
          <cell r="N253">
            <v>5053.6698578474034</v>
          </cell>
          <cell r="O253">
            <v>7.7838166319875255E-3</v>
          </cell>
          <cell r="P253">
            <v>1</v>
          </cell>
          <cell r="Q253">
            <v>1</v>
          </cell>
          <cell r="R253">
            <v>5.3569078567188594E-2</v>
          </cell>
          <cell r="S253" t="str">
            <v>n.a.</v>
          </cell>
          <cell r="T253">
            <v>6.2744002583237646E-2</v>
          </cell>
          <cell r="U253">
            <v>6.2744002583237646E-2</v>
          </cell>
          <cell r="V253">
            <v>11.567808219178085</v>
          </cell>
          <cell r="W253">
            <v>4.2523972602739724</v>
          </cell>
          <cell r="X253">
            <v>1.314212328767123</v>
          </cell>
          <cell r="Y253">
            <v>0.68823800000000002</v>
          </cell>
          <cell r="Z253">
            <v>7.9880650198716867E-3</v>
          </cell>
          <cell r="AA253">
            <v>332.76157960400354</v>
          </cell>
          <cell r="AB253">
            <v>69.782980369403347</v>
          </cell>
          <cell r="AC253">
            <v>317.08747461560779</v>
          </cell>
          <cell r="AD253">
            <v>332.77149211875064</v>
          </cell>
          <cell r="AE253">
            <v>317.08747461560773</v>
          </cell>
          <cell r="AF253">
            <v>1</v>
          </cell>
          <cell r="AG253">
            <v>1</v>
          </cell>
          <cell r="AH253">
            <v>1</v>
          </cell>
          <cell r="AI253">
            <v>1</v>
          </cell>
          <cell r="AJ253">
            <v>1</v>
          </cell>
        </row>
        <row r="254">
          <cell r="C254">
            <v>40</v>
          </cell>
          <cell r="D254" t="str">
            <v>Libourne, Verdet</v>
          </cell>
          <cell r="E254" t="str">
            <v>France</v>
          </cell>
          <cell r="F254">
            <v>2647.91</v>
          </cell>
          <cell r="G254">
            <v>2647.91</v>
          </cell>
          <cell r="H254">
            <v>0</v>
          </cell>
          <cell r="I254">
            <v>13</v>
          </cell>
          <cell r="J254">
            <v>13</v>
          </cell>
          <cell r="K254">
            <v>0</v>
          </cell>
          <cell r="L254">
            <v>203.68538461538461</v>
          </cell>
          <cell r="M254">
            <v>9.766</v>
          </cell>
          <cell r="N254">
            <v>3688.1918192083567</v>
          </cell>
          <cell r="O254">
            <v>7.2729385024866222E-3</v>
          </cell>
          <cell r="P254">
            <v>1</v>
          </cell>
          <cell r="Q254">
            <v>1</v>
          </cell>
          <cell r="R254" t="str">
            <v>n.a.</v>
          </cell>
          <cell r="S254" t="str">
            <v>n.a.</v>
          </cell>
          <cell r="T254">
            <v>6.2599288820627763E-2</v>
          </cell>
          <cell r="U254">
            <v>6.2599288820627763E-2</v>
          </cell>
          <cell r="V254">
            <v>11.312750263435195</v>
          </cell>
          <cell r="W254">
            <v>3.8082191780821919</v>
          </cell>
          <cell r="X254">
            <v>0.80716543730242363</v>
          </cell>
          <cell r="Y254">
            <v>0.64015147080863932</v>
          </cell>
          <cell r="Z254">
            <v>7.4299465757280232E-3</v>
          </cell>
          <cell r="AA254">
            <v>242.64736310486381</v>
          </cell>
          <cell r="AB254">
            <v>52.126212748922732</v>
          </cell>
          <cell r="AC254">
            <v>230.87818491650046</v>
          </cell>
          <cell r="AD254">
            <v>241.75726169267057</v>
          </cell>
          <cell r="AE254">
            <v>230.87818491650046</v>
          </cell>
          <cell r="AF254">
            <v>1</v>
          </cell>
          <cell r="AG254">
            <v>1</v>
          </cell>
          <cell r="AH254">
            <v>1</v>
          </cell>
          <cell r="AI254">
            <v>1</v>
          </cell>
          <cell r="AJ254">
            <v>1</v>
          </cell>
        </row>
        <row r="255">
          <cell r="C255">
            <v>56</v>
          </cell>
          <cell r="D255" t="str">
            <v>Nimes Sud, Portes de Camargue</v>
          </cell>
          <cell r="E255" t="str">
            <v>France</v>
          </cell>
          <cell r="F255">
            <v>1796</v>
          </cell>
          <cell r="G255">
            <v>1796</v>
          </cell>
          <cell r="H255">
            <v>0</v>
          </cell>
          <cell r="I255">
            <v>18</v>
          </cell>
          <cell r="J255">
            <v>18</v>
          </cell>
          <cell r="K255">
            <v>0</v>
          </cell>
          <cell r="L255">
            <v>99.777777777777771</v>
          </cell>
          <cell r="M255">
            <v>8.65</v>
          </cell>
          <cell r="N255">
            <v>4816.258351893096</v>
          </cell>
          <cell r="O255">
            <v>6.4418306416659105E-3</v>
          </cell>
          <cell r="P255">
            <v>1</v>
          </cell>
          <cell r="Q255">
            <v>1</v>
          </cell>
          <cell r="R255">
            <v>0.1316863048061617</v>
          </cell>
          <cell r="S255" t="str">
            <v>n.a.</v>
          </cell>
          <cell r="T255">
            <v>6.9039954621499589E-2</v>
          </cell>
          <cell r="U255">
            <v>6.8579901698859427E-2</v>
          </cell>
          <cell r="V255">
            <v>11.535312024353125</v>
          </cell>
          <cell r="W255">
            <v>4.1435312024353124</v>
          </cell>
          <cell r="X255">
            <v>1.1130898021308979</v>
          </cell>
          <cell r="Y255">
            <v>0.62174325770288097</v>
          </cell>
          <cell r="Z255">
            <v>7.2162908299126917E-3</v>
          </cell>
          <cell r="AA255">
            <v>343.71453686692655</v>
          </cell>
          <cell r="AB255">
            <v>129.06829621380848</v>
          </cell>
          <cell r="AC255">
            <v>330.29852432913918</v>
          </cell>
          <cell r="AD255">
            <v>346.18221475661522</v>
          </cell>
          <cell r="AE255">
            <v>330.29852432913924</v>
          </cell>
          <cell r="AF255">
            <v>1</v>
          </cell>
          <cell r="AG255">
            <v>1</v>
          </cell>
          <cell r="AH255">
            <v>0.97699999999999998</v>
          </cell>
          <cell r="AI255">
            <v>1</v>
          </cell>
          <cell r="AJ255">
            <v>1</v>
          </cell>
        </row>
        <row r="256">
          <cell r="C256">
            <v>26</v>
          </cell>
          <cell r="D256" t="str">
            <v xml:space="preserve">Épinal, Jeuxey </v>
          </cell>
          <cell r="E256" t="str">
            <v>France</v>
          </cell>
          <cell r="F256">
            <v>1917</v>
          </cell>
          <cell r="G256">
            <v>1917</v>
          </cell>
          <cell r="H256">
            <v>0</v>
          </cell>
          <cell r="I256">
            <v>10</v>
          </cell>
          <cell r="J256">
            <v>10</v>
          </cell>
          <cell r="K256">
            <v>0</v>
          </cell>
          <cell r="L256">
            <v>191.7</v>
          </cell>
          <cell r="M256">
            <v>8.391</v>
          </cell>
          <cell r="N256">
            <v>4377.1517996870116</v>
          </cell>
          <cell r="O256">
            <v>6.2489480825686306E-3</v>
          </cell>
          <cell r="P256">
            <v>1</v>
          </cell>
          <cell r="Q256">
            <v>1</v>
          </cell>
          <cell r="R256">
            <v>9.6632076667719363E-2</v>
          </cell>
          <cell r="S256" t="str">
            <v>n.a.</v>
          </cell>
          <cell r="T256">
            <v>6.7618937146943142E-2</v>
          </cell>
          <cell r="U256">
            <v>6.7618937146943156E-2</v>
          </cell>
          <cell r="V256">
            <v>10.768493150684932</v>
          </cell>
          <cell r="W256">
            <v>3.9769863013698625</v>
          </cell>
          <cell r="X256">
            <v>1.0126027397260273</v>
          </cell>
          <cell r="Y256">
            <v>0.61468499999999993</v>
          </cell>
          <cell r="Z256">
            <v>7.1343688473171013E-3</v>
          </cell>
          <cell r="AA256">
            <v>320.22041839123625</v>
          </cell>
          <cell r="AB256">
            <v>58.593635889410535</v>
          </cell>
          <cell r="AC256">
            <v>295.97835242566509</v>
          </cell>
          <cell r="AD256">
            <v>320.64945226917052</v>
          </cell>
          <cell r="AE256">
            <v>295.97835242566509</v>
          </cell>
          <cell r="AF256">
            <v>1</v>
          </cell>
          <cell r="AG256">
            <v>1</v>
          </cell>
          <cell r="AH256">
            <v>1</v>
          </cell>
          <cell r="AI256">
            <v>1</v>
          </cell>
          <cell r="AJ256">
            <v>1</v>
          </cell>
        </row>
        <row r="257">
          <cell r="C257">
            <v>39</v>
          </cell>
          <cell r="D257" t="str">
            <v>Fourmies</v>
          </cell>
          <cell r="E257" t="str">
            <v>France</v>
          </cell>
          <cell r="F257">
            <v>1841.79</v>
          </cell>
          <cell r="G257">
            <v>1841.79</v>
          </cell>
          <cell r="H257">
            <v>0</v>
          </cell>
          <cell r="I257">
            <v>16</v>
          </cell>
          <cell r="J257">
            <v>16</v>
          </cell>
          <cell r="K257">
            <v>0</v>
          </cell>
          <cell r="L257">
            <v>115.111875</v>
          </cell>
          <cell r="M257">
            <v>6.0510000000000002</v>
          </cell>
          <cell r="N257">
            <v>3285.3908426042062</v>
          </cell>
          <cell r="O257">
            <v>4.5063025679445579E-3</v>
          </cell>
          <cell r="P257">
            <v>1</v>
          </cell>
          <cell r="Q257">
            <v>1</v>
          </cell>
          <cell r="R257">
            <v>5.9834563527646441E-2</v>
          </cell>
          <cell r="S257" t="str">
            <v>n.a.</v>
          </cell>
          <cell r="T257">
            <v>6.759809535613949E-2</v>
          </cell>
          <cell r="U257">
            <v>6.759809535613949E-2</v>
          </cell>
          <cell r="V257">
            <v>10.897431506849317</v>
          </cell>
          <cell r="W257">
            <v>5.1184931506849312</v>
          </cell>
          <cell r="X257">
            <v>1.3498287671232876</v>
          </cell>
          <cell r="Y257">
            <v>0.42772300000000002</v>
          </cell>
          <cell r="Z257">
            <v>4.9643860619358101E-3</v>
          </cell>
          <cell r="AA257">
            <v>232.22669647245345</v>
          </cell>
          <cell r="AB257">
            <v>29.868014268727705</v>
          </cell>
          <cell r="AC257">
            <v>222.08616346054654</v>
          </cell>
          <cell r="AD257">
            <v>232.23223060175158</v>
          </cell>
          <cell r="AE257">
            <v>222.08616346054657</v>
          </cell>
          <cell r="AF257">
            <v>1</v>
          </cell>
          <cell r="AG257">
            <v>1</v>
          </cell>
          <cell r="AH257">
            <v>1</v>
          </cell>
          <cell r="AI257">
            <v>1</v>
          </cell>
          <cell r="AJ257">
            <v>1</v>
          </cell>
        </row>
        <row r="258">
          <cell r="C258">
            <v>29</v>
          </cell>
          <cell r="D258" t="str">
            <v xml:space="preserve">Bourg-en-Bresse, Site de Brou </v>
          </cell>
          <cell r="E258" t="str">
            <v>France</v>
          </cell>
          <cell r="F258">
            <v>2236.4299999999998</v>
          </cell>
          <cell r="G258">
            <v>2236.4299999999998</v>
          </cell>
          <cell r="H258">
            <v>0</v>
          </cell>
          <cell r="I258">
            <v>5</v>
          </cell>
          <cell r="J258">
            <v>5</v>
          </cell>
          <cell r="K258">
            <v>0</v>
          </cell>
          <cell r="L258">
            <v>447.28599999999994</v>
          </cell>
          <cell r="M258">
            <v>4.82</v>
          </cell>
          <cell r="N258">
            <v>2155.2205971123626</v>
          </cell>
          <cell r="O258">
            <v>3.5895518720034324E-3</v>
          </cell>
          <cell r="P258">
            <v>1</v>
          </cell>
          <cell r="Q258">
            <v>1</v>
          </cell>
          <cell r="R258" t="str">
            <v>n.a.</v>
          </cell>
          <cell r="S258" t="str">
            <v>n.a.</v>
          </cell>
          <cell r="T258">
            <v>6.7134771819043079E-2</v>
          </cell>
          <cell r="U258">
            <v>7.4550771166272414E-2</v>
          </cell>
          <cell r="V258">
            <v>9.6043835616438358</v>
          </cell>
          <cell r="W258">
            <v>6.1249315068493146</v>
          </cell>
          <cell r="X258">
            <v>1.3227397260273972</v>
          </cell>
          <cell r="Y258">
            <v>0.39641988590633437</v>
          </cell>
          <cell r="Z258">
            <v>4.6010650731141186E-3</v>
          </cell>
          <cell r="AA258">
            <v>177.19051216224071</v>
          </cell>
          <cell r="AB258">
            <v>54.837146702557192</v>
          </cell>
          <cell r="AC258">
            <v>160.67335754816068</v>
          </cell>
          <cell r="AD258">
            <v>177.25566456644492</v>
          </cell>
          <cell r="AE258">
            <v>160.67335754816071</v>
          </cell>
          <cell r="AF258">
            <v>1</v>
          </cell>
          <cell r="AG258">
            <v>0.501</v>
          </cell>
          <cell r="AH258">
            <v>0.40899999999999997</v>
          </cell>
          <cell r="AI258">
            <v>0.42599999999999999</v>
          </cell>
          <cell r="AJ258">
            <v>1</v>
          </cell>
        </row>
        <row r="259">
          <cell r="C259">
            <v>53</v>
          </cell>
          <cell r="D259" t="str">
            <v>Hazebrouck</v>
          </cell>
          <cell r="E259" t="str">
            <v>France</v>
          </cell>
          <cell r="F259">
            <v>1294.8800000000001</v>
          </cell>
          <cell r="G259">
            <v>1294.8800000000001</v>
          </cell>
          <cell r="H259">
            <v>0</v>
          </cell>
          <cell r="I259">
            <v>13</v>
          </cell>
          <cell r="J259">
            <v>13</v>
          </cell>
          <cell r="K259">
            <v>0</v>
          </cell>
          <cell r="L259">
            <v>99.606153846153859</v>
          </cell>
          <cell r="M259">
            <v>4.5490000000000004</v>
          </cell>
          <cell r="N259">
            <v>3513.0668478932407</v>
          </cell>
          <cell r="O259">
            <v>3.3877326692414137E-3</v>
          </cell>
          <cell r="P259">
            <v>1</v>
          </cell>
          <cell r="Q259">
            <v>1</v>
          </cell>
          <cell r="R259">
            <v>5.6776133443827814E-2</v>
          </cell>
          <cell r="S259">
            <v>0.32253120595157908</v>
          </cell>
          <cell r="T259">
            <v>6.5343723895361611E-2</v>
          </cell>
          <cell r="U259">
            <v>6.7728863486480537E-2</v>
          </cell>
          <cell r="V259">
            <v>11.023182297154902</v>
          </cell>
          <cell r="W259">
            <v>4.702212855637514</v>
          </cell>
          <cell r="X259">
            <v>1.5296101159114859</v>
          </cell>
          <cell r="Y259">
            <v>0.33457725654450265</v>
          </cell>
          <cell r="Z259">
            <v>3.8832858392703934E-3</v>
          </cell>
          <cell r="AA259">
            <v>249.96168461247379</v>
          </cell>
          <cell r="AB259">
            <v>49.811387927838886</v>
          </cell>
          <cell r="AC259">
            <v>229.55687013468435</v>
          </cell>
          <cell r="AD259">
            <v>258.38475885371821</v>
          </cell>
          <cell r="AE259">
            <v>237.93602495984183</v>
          </cell>
          <cell r="AF259">
            <v>0.96599999999999997</v>
          </cell>
          <cell r="AG259">
            <v>0.97299999999999998</v>
          </cell>
          <cell r="AH259">
            <v>0.96</v>
          </cell>
          <cell r="AI259">
            <v>1</v>
          </cell>
          <cell r="AJ259">
            <v>1</v>
          </cell>
        </row>
        <row r="260">
          <cell r="C260">
            <v>62</v>
          </cell>
          <cell r="D260" t="str">
            <v xml:space="preserve">Château-Thierry </v>
          </cell>
          <cell r="E260" t="str">
            <v>France</v>
          </cell>
          <cell r="F260">
            <v>643.94000000000005</v>
          </cell>
          <cell r="G260">
            <v>643.94000000000005</v>
          </cell>
          <cell r="H260">
            <v>0</v>
          </cell>
          <cell r="I260">
            <v>9</v>
          </cell>
          <cell r="J260">
            <v>9</v>
          </cell>
          <cell r="K260">
            <v>0</v>
          </cell>
          <cell r="L260">
            <v>71.548888888888897</v>
          </cell>
          <cell r="M260">
            <v>3.5009999999999999</v>
          </cell>
          <cell r="N260">
            <v>5436.8419417958185</v>
          </cell>
          <cell r="O260">
            <v>2.6072657891875553E-3</v>
          </cell>
          <cell r="P260">
            <v>1</v>
          </cell>
          <cell r="Q260">
            <v>1</v>
          </cell>
          <cell r="R260">
            <v>0.12891922156630298</v>
          </cell>
          <cell r="S260" t="str">
            <v>n.a.</v>
          </cell>
          <cell r="T260">
            <v>7.0394718261112099E-2</v>
          </cell>
          <cell r="U260">
            <v>7.0394718261112099E-2</v>
          </cell>
          <cell r="V260">
            <v>11.115981735159819</v>
          </cell>
          <cell r="W260">
            <v>4.4815829528158293</v>
          </cell>
          <cell r="X260">
            <v>1.3695585996955861</v>
          </cell>
          <cell r="Y260">
            <v>0.26344310568193419</v>
          </cell>
          <cell r="Z260">
            <v>3.0576641470308505E-3</v>
          </cell>
          <cell r="AA260">
            <v>409.70041282107024</v>
          </cell>
          <cell r="AB260">
            <v>122.77615926949714</v>
          </cell>
          <cell r="AC260">
            <v>382.72495672291433</v>
          </cell>
          <cell r="AD260">
            <v>409.11126142487524</v>
          </cell>
          <cell r="AE260">
            <v>382.72495672291433</v>
          </cell>
          <cell r="AF260">
            <v>1</v>
          </cell>
          <cell r="AG260">
            <v>0.91700000000000004</v>
          </cell>
          <cell r="AH260">
            <v>0.92600000000000005</v>
          </cell>
          <cell r="AI260">
            <v>1</v>
          </cell>
          <cell r="AJ260">
            <v>1</v>
          </cell>
        </row>
        <row r="261">
          <cell r="C261">
            <v>52</v>
          </cell>
          <cell r="D261" t="str">
            <v>Saint-André-les-Vergers (Troyes)</v>
          </cell>
          <cell r="E261" t="str">
            <v>France</v>
          </cell>
          <cell r="F261">
            <v>889.89</v>
          </cell>
          <cell r="G261">
            <v>889.89</v>
          </cell>
          <cell r="H261">
            <v>0</v>
          </cell>
          <cell r="I261">
            <v>5</v>
          </cell>
          <cell r="J261">
            <v>5</v>
          </cell>
          <cell r="K261">
            <v>0</v>
          </cell>
          <cell r="L261">
            <v>177.97800000000001</v>
          </cell>
          <cell r="M261">
            <v>3.371</v>
          </cell>
          <cell r="N261">
            <v>3788.1086426412253</v>
          </cell>
          <cell r="O261">
            <v>2.5104521494862179E-3</v>
          </cell>
          <cell r="P261">
            <v>1</v>
          </cell>
          <cell r="Q261">
            <v>1</v>
          </cell>
          <cell r="R261" t="str">
            <v>n.a.</v>
          </cell>
          <cell r="S261" t="str">
            <v>n.a.</v>
          </cell>
          <cell r="T261">
            <v>6.501082468110353E-2</v>
          </cell>
          <cell r="U261">
            <v>6.501082468110353E-2</v>
          </cell>
          <cell r="V261">
            <v>11.605479452054794</v>
          </cell>
          <cell r="W261">
            <v>3.5545205479452049</v>
          </cell>
          <cell r="X261">
            <v>0.95397260273972617</v>
          </cell>
          <cell r="Y261">
            <v>0.22947800000000002</v>
          </cell>
          <cell r="Z261">
            <v>2.6634466342022891E-3</v>
          </cell>
          <cell r="AA261">
            <v>257.86331906415393</v>
          </cell>
          <cell r="AB261">
            <v>57.290901122610656</v>
          </cell>
          <cell r="AC261">
            <v>246.26806683972177</v>
          </cell>
          <cell r="AD261">
            <v>257.87232129813799</v>
          </cell>
          <cell r="AE261">
            <v>246.26806683972174</v>
          </cell>
          <cell r="AF261">
            <v>1</v>
          </cell>
          <cell r="AG261">
            <v>1</v>
          </cell>
          <cell r="AH261">
            <v>1</v>
          </cell>
          <cell r="AI261">
            <v>1</v>
          </cell>
          <cell r="AJ261">
            <v>1</v>
          </cell>
        </row>
        <row r="262">
          <cell r="C262">
            <v>51</v>
          </cell>
          <cell r="D262" t="str">
            <v>Paimpol</v>
          </cell>
          <cell r="E262" t="str">
            <v>France</v>
          </cell>
          <cell r="F262">
            <v>1580</v>
          </cell>
          <cell r="G262">
            <v>1580</v>
          </cell>
          <cell r="H262">
            <v>0</v>
          </cell>
          <cell r="I262">
            <v>8</v>
          </cell>
          <cell r="J262">
            <v>8</v>
          </cell>
          <cell r="K262">
            <v>0</v>
          </cell>
          <cell r="L262">
            <v>197.5</v>
          </cell>
          <cell r="M262">
            <v>2.8359999999999999</v>
          </cell>
          <cell r="N262">
            <v>1794.9367088607594</v>
          </cell>
          <cell r="O262">
            <v>2.1120267860999446E-3</v>
          </cell>
          <cell r="P262">
            <v>1</v>
          </cell>
          <cell r="Q262">
            <v>1</v>
          </cell>
          <cell r="R262">
            <v>7.8138513874189963E-2</v>
          </cell>
          <cell r="S262" t="str">
            <v>n.a.</v>
          </cell>
          <cell r="T262">
            <v>6.584468807617061E-2</v>
          </cell>
          <cell r="U262">
            <v>6.584468807617061E-2</v>
          </cell>
          <cell r="V262">
            <v>11.380136986301371</v>
          </cell>
          <cell r="W262">
            <v>2.6606164383561648</v>
          </cell>
          <cell r="X262">
            <v>0.65993150684931512</v>
          </cell>
          <cell r="Y262">
            <v>0.20389729172547311</v>
          </cell>
          <cell r="Z262">
            <v>2.3665430035522952E-3</v>
          </cell>
          <cell r="AA262">
            <v>129.04492566202532</v>
          </cell>
          <cell r="AB262">
            <v>25.288746835443039</v>
          </cell>
          <cell r="AC262">
            <v>118.18704771140496</v>
          </cell>
          <cell r="AD262">
            <v>129.04891881359057</v>
          </cell>
          <cell r="AE262">
            <v>118.18704771140497</v>
          </cell>
          <cell r="AF262">
            <v>1</v>
          </cell>
          <cell r="AG262">
            <v>1</v>
          </cell>
          <cell r="AH262">
            <v>1</v>
          </cell>
          <cell r="AI262">
            <v>1</v>
          </cell>
          <cell r="AJ262">
            <v>1</v>
          </cell>
        </row>
        <row r="263">
          <cell r="C263">
            <v>41</v>
          </cell>
          <cell r="D263" t="str">
            <v>Aix-les-Milles, La Pioline</v>
          </cell>
          <cell r="E263" t="str">
            <v>France</v>
          </cell>
          <cell r="F263">
            <v>4725.6099999999997</v>
          </cell>
          <cell r="G263">
            <v>4724.1099999999997</v>
          </cell>
          <cell r="H263">
            <v>1.5</v>
          </cell>
          <cell r="I263">
            <v>37</v>
          </cell>
          <cell r="J263">
            <v>36</v>
          </cell>
          <cell r="K263">
            <v>1</v>
          </cell>
          <cell r="L263">
            <v>127.71918918918918</v>
          </cell>
          <cell r="M263">
            <v>52.5</v>
          </cell>
          <cell r="N263">
            <v>11109.676845952163</v>
          </cell>
          <cell r="O263">
            <v>3.9097816033232403E-2</v>
          </cell>
          <cell r="P263">
            <v>0.99931023599471869</v>
          </cell>
          <cell r="Q263">
            <v>0.99968258066154425</v>
          </cell>
          <cell r="R263">
            <v>0.1094550797984376</v>
          </cell>
          <cell r="S263">
            <v>0.47520940376224313</v>
          </cell>
          <cell r="T263">
            <v>5.4347047953224314E-2</v>
          </cell>
          <cell r="U263">
            <v>5.5400059795626178E-2</v>
          </cell>
          <cell r="V263">
            <v>10.720319634703191</v>
          </cell>
          <cell r="W263">
            <v>5.1786910197869105</v>
          </cell>
          <cell r="X263">
            <v>1.5665144596651448</v>
          </cell>
          <cell r="Y263">
            <v>3.0547899109133509</v>
          </cell>
          <cell r="Z263">
            <v>3.5455555244586733E-2</v>
          </cell>
          <cell r="AA263">
            <v>633.61253834965748</v>
          </cell>
          <cell r="AB263">
            <v>118.64965041034185</v>
          </cell>
          <cell r="AC263">
            <v>615.28999006211529</v>
          </cell>
          <cell r="AD263">
            <v>646.43292842899677</v>
          </cell>
          <cell r="AE263">
            <v>615.47676157583351</v>
          </cell>
          <cell r="AF263">
            <v>1</v>
          </cell>
          <cell r="AG263">
            <v>0.999</v>
          </cell>
          <cell r="AH263">
            <v>0.872</v>
          </cell>
          <cell r="AI263">
            <v>0.98799999999999999</v>
          </cell>
          <cell r="AJ263">
            <v>0.99931023599471869</v>
          </cell>
        </row>
        <row r="264">
          <cell r="C264">
            <v>55</v>
          </cell>
          <cell r="D264" t="str">
            <v xml:space="preserve">Auchy-les-Mines, Porte de Flandres </v>
          </cell>
          <cell r="E264" t="str">
            <v>France</v>
          </cell>
          <cell r="F264">
            <v>2587.94</v>
          </cell>
          <cell r="G264">
            <v>2581.94</v>
          </cell>
          <cell r="H264">
            <v>6</v>
          </cell>
          <cell r="I264">
            <v>26</v>
          </cell>
          <cell r="J264">
            <v>25</v>
          </cell>
          <cell r="K264">
            <v>1</v>
          </cell>
          <cell r="L264">
            <v>99.536153846153852</v>
          </cell>
          <cell r="M264">
            <v>11.928000000000001</v>
          </cell>
          <cell r="N264">
            <v>4609.0713076810125</v>
          </cell>
          <cell r="O264">
            <v>8.8830238027504029E-3</v>
          </cell>
          <cell r="P264">
            <v>0.99915120938798629</v>
          </cell>
          <cell r="Q264">
            <v>0.99768155366816846</v>
          </cell>
          <cell r="R264">
            <v>0.12756083299851056</v>
          </cell>
          <cell r="S264">
            <v>0.9680474429447109</v>
          </cell>
          <cell r="T264">
            <v>5.9886277297116035E-2</v>
          </cell>
          <cell r="U264">
            <v>6.0037182729711598E-2</v>
          </cell>
          <cell r="V264">
            <v>11.005150684931509</v>
          </cell>
          <cell r="W264">
            <v>5.2901917808219183</v>
          </cell>
          <cell r="X264">
            <v>1.128767123287671</v>
          </cell>
          <cell r="Y264">
            <v>0.7517378167539267</v>
          </cell>
          <cell r="Z264">
            <v>8.72507847303804E-3</v>
          </cell>
          <cell r="AA264">
            <v>290.41423288341326</v>
          </cell>
          <cell r="AB264">
            <v>43.109921222026848</v>
          </cell>
          <cell r="AC264">
            <v>276.66154736361034</v>
          </cell>
          <cell r="AD264">
            <v>290.47729729202638</v>
          </cell>
          <cell r="AE264">
            <v>276.71565631351575</v>
          </cell>
          <cell r="AF264">
            <v>0.98899999999999999</v>
          </cell>
          <cell r="AG264">
            <v>0.98899999999999999</v>
          </cell>
          <cell r="AH264">
            <v>0.95099999999999996</v>
          </cell>
          <cell r="AI264">
            <v>0.999</v>
          </cell>
          <cell r="AJ264">
            <v>0.99915120938798629</v>
          </cell>
        </row>
        <row r="265">
          <cell r="C265">
            <v>18</v>
          </cell>
          <cell r="D265" t="str">
            <v>Vannes, Le Fourchêne</v>
          </cell>
          <cell r="E265" t="str">
            <v>France</v>
          </cell>
          <cell r="F265">
            <v>8462.2000000000007</v>
          </cell>
          <cell r="G265">
            <v>6762.2000000000007</v>
          </cell>
          <cell r="H265">
            <v>1700</v>
          </cell>
          <cell r="I265">
            <v>59</v>
          </cell>
          <cell r="J265">
            <v>58</v>
          </cell>
          <cell r="K265">
            <v>1</v>
          </cell>
          <cell r="L265">
            <v>143.4271186440678</v>
          </cell>
          <cell r="M265">
            <v>53.201999999999998</v>
          </cell>
          <cell r="N265">
            <v>6287.0175604452734</v>
          </cell>
          <cell r="O265">
            <v>3.9620609687619622E-2</v>
          </cell>
          <cell r="P265">
            <v>0.9986501824905708</v>
          </cell>
          <cell r="Q265">
            <v>0.99381096932009072</v>
          </cell>
          <cell r="R265">
            <v>8.3764844129279314E-2</v>
          </cell>
          <cell r="S265">
            <v>2.4879117966090041</v>
          </cell>
          <cell r="T265">
            <v>5.6438222604494041E-2</v>
          </cell>
          <cell r="U265">
            <v>5.7069913857727708E-2</v>
          </cell>
          <cell r="V265">
            <v>11.446244685876238</v>
          </cell>
          <cell r="W265">
            <v>5.1293811998110534</v>
          </cell>
          <cell r="X265">
            <v>1.8598016060462919</v>
          </cell>
          <cell r="Y265">
            <v>3.1572103889146605</v>
          </cell>
          <cell r="Z265">
            <v>3.6644303087107491E-2</v>
          </cell>
          <cell r="AA265">
            <v>422.94500542353069</v>
          </cell>
          <cell r="AB265">
            <v>90.298957439886422</v>
          </cell>
          <cell r="AC265">
            <v>406.26328074573803</v>
          </cell>
          <cell r="AD265">
            <v>373.09569484468108</v>
          </cell>
          <cell r="AE265">
            <v>358.79955059663314</v>
          </cell>
          <cell r="AF265">
            <v>1</v>
          </cell>
          <cell r="AG265">
            <v>0.92100000000000004</v>
          </cell>
          <cell r="AH265">
            <v>1</v>
          </cell>
          <cell r="AI265">
            <v>1</v>
          </cell>
          <cell r="AJ265">
            <v>0.9986501824905708</v>
          </cell>
        </row>
        <row r="266">
          <cell r="C266">
            <v>14</v>
          </cell>
          <cell r="D266" t="str">
            <v>Marzy (Nevers)</v>
          </cell>
          <cell r="E266" t="str">
            <v>France</v>
          </cell>
          <cell r="F266">
            <v>7858.13</v>
          </cell>
          <cell r="G266">
            <v>7841.03</v>
          </cell>
          <cell r="H266">
            <v>17.100000000000001</v>
          </cell>
          <cell r="I266">
            <v>38</v>
          </cell>
          <cell r="J266">
            <v>37</v>
          </cell>
          <cell r="K266">
            <v>1</v>
          </cell>
          <cell r="L266">
            <v>206.7928947368421</v>
          </cell>
          <cell r="M266">
            <v>30.78</v>
          </cell>
          <cell r="N266">
            <v>3916.9624325380214</v>
          </cell>
          <cell r="O266">
            <v>2.2922491000055112E-2</v>
          </cell>
          <cell r="P266">
            <v>0.99610334365471065</v>
          </cell>
          <cell r="Q266">
            <v>0.99765371912959833</v>
          </cell>
          <cell r="R266">
            <v>8.3874799007838119E-2</v>
          </cell>
          <cell r="S266">
            <v>0.586081807342133</v>
          </cell>
          <cell r="T266">
            <v>6.1653202758714984E-2</v>
          </cell>
          <cell r="U266">
            <v>6.1666025307875114E-2</v>
          </cell>
          <cell r="V266">
            <v>11.843317289892624</v>
          </cell>
          <cell r="W266">
            <v>4.2068122917437991</v>
          </cell>
          <cell r="X266">
            <v>1.9357275083302481</v>
          </cell>
          <cell r="Y266">
            <v>2.0027123936080522</v>
          </cell>
          <cell r="Z266">
            <v>2.3244570651786124E-2</v>
          </cell>
          <cell r="AA266">
            <v>250.54140419128606</v>
          </cell>
          <cell r="AB266">
            <v>59.436259011890058</v>
          </cell>
          <cell r="AC266">
            <v>239.73584830324944</v>
          </cell>
          <cell r="AD266">
            <v>254.85864876351656</v>
          </cell>
          <cell r="AE266">
            <v>241.5435044948857</v>
          </cell>
          <cell r="AF266">
            <v>1</v>
          </cell>
          <cell r="AG266">
            <v>1</v>
          </cell>
          <cell r="AH266">
            <v>1</v>
          </cell>
          <cell r="AI266">
            <v>1</v>
          </cell>
          <cell r="AJ266">
            <v>0.99610334365471065</v>
          </cell>
        </row>
        <row r="267">
          <cell r="C267">
            <v>24</v>
          </cell>
          <cell r="D267" t="str">
            <v>Lorient, K2</v>
          </cell>
          <cell r="E267" t="str">
            <v>France</v>
          </cell>
          <cell r="F267">
            <v>4565.5</v>
          </cell>
          <cell r="G267">
            <v>4565.5</v>
          </cell>
          <cell r="H267">
            <v>0</v>
          </cell>
          <cell r="I267">
            <v>28</v>
          </cell>
          <cell r="J267">
            <v>28</v>
          </cell>
          <cell r="K267">
            <v>0</v>
          </cell>
          <cell r="L267">
            <v>163.05357142857142</v>
          </cell>
          <cell r="M267">
            <v>18.527999999999999</v>
          </cell>
          <cell r="N267">
            <v>4058.2630599058152</v>
          </cell>
          <cell r="O267">
            <v>1.3798177818356761E-2</v>
          </cell>
          <cell r="P267">
            <v>0.98369367526035656</v>
          </cell>
          <cell r="Q267">
            <v>0.99737159128244446</v>
          </cell>
          <cell r="R267">
            <v>0.11595315751807043</v>
          </cell>
          <cell r="S267" t="str">
            <v>n.a.</v>
          </cell>
          <cell r="T267">
            <v>6.5115549880184628E-2</v>
          </cell>
          <cell r="U267">
            <v>6.5115549880184628E-2</v>
          </cell>
          <cell r="V267">
            <v>11.755381604696669</v>
          </cell>
          <cell r="W267">
            <v>4.1839530332681019</v>
          </cell>
          <cell r="X267">
            <v>1.7547945205479458</v>
          </cell>
          <cell r="Y267">
            <v>1.2632584051365467</v>
          </cell>
          <cell r="Z267">
            <v>1.4662064979164394E-2</v>
          </cell>
          <cell r="AA267">
            <v>276.6876424582191</v>
          </cell>
          <cell r="AB267">
            <v>62.798050596867789</v>
          </cell>
          <cell r="AC267">
            <v>264.25603070420777</v>
          </cell>
          <cell r="AD267">
            <v>276.69661704885482</v>
          </cell>
          <cell r="AE267">
            <v>264.25603070420783</v>
          </cell>
          <cell r="AF267">
            <v>1</v>
          </cell>
          <cell r="AG267">
            <v>1</v>
          </cell>
          <cell r="AH267">
            <v>1</v>
          </cell>
          <cell r="AI267">
            <v>1</v>
          </cell>
          <cell r="AJ267">
            <v>0.98369367526035656</v>
          </cell>
        </row>
        <row r="268">
          <cell r="C268">
            <v>64</v>
          </cell>
          <cell r="D268" t="str">
            <v>Calais, Mivoix</v>
          </cell>
          <cell r="E268" t="str">
            <v>France</v>
          </cell>
          <cell r="F268">
            <v>4299.3</v>
          </cell>
          <cell r="G268">
            <v>4019.3</v>
          </cell>
          <cell r="H268">
            <v>280</v>
          </cell>
          <cell r="I268">
            <v>21</v>
          </cell>
          <cell r="J268">
            <v>20</v>
          </cell>
          <cell r="K268">
            <v>1</v>
          </cell>
          <cell r="L268">
            <v>204.72857142857143</v>
          </cell>
          <cell r="M268">
            <v>8.7319999999999993</v>
          </cell>
          <cell r="N268">
            <v>2031.0283069336867</v>
          </cell>
          <cell r="O268">
            <v>6.5028977067082923E-3</v>
          </cell>
          <cell r="P268">
            <v>0.97080441443676746</v>
          </cell>
          <cell r="Q268">
            <v>0.93487311887981761</v>
          </cell>
          <cell r="R268">
            <v>9.7612051727831703E-2</v>
          </cell>
          <cell r="S268">
            <v>0.94105258967426608</v>
          </cell>
          <cell r="T268">
            <v>7.3879163536417783E-2</v>
          </cell>
          <cell r="U268">
            <v>7.9651037104901526E-2</v>
          </cell>
          <cell r="V268">
            <v>11.505479452054798</v>
          </cell>
          <cell r="W268">
            <v>4.3415068493150697</v>
          </cell>
          <cell r="X268">
            <v>0.9402739726027397</v>
          </cell>
          <cell r="Y268">
            <v>0.73361486910994766</v>
          </cell>
          <cell r="Z268">
            <v>8.5147336735183453E-3</v>
          </cell>
          <cell r="AA268">
            <v>169.3894661413679</v>
          </cell>
          <cell r="AB268">
            <v>87.292526061752042</v>
          </cell>
          <cell r="AC268">
            <v>160.50378324583883</v>
          </cell>
          <cell r="AD268">
            <v>170.63588703043462</v>
          </cell>
          <cell r="AE268">
            <v>161.77351103668039</v>
          </cell>
          <cell r="AF268">
            <v>0.90200000000000002</v>
          </cell>
          <cell r="AG268">
            <v>0.94299999999999995</v>
          </cell>
          <cell r="AH268">
            <v>0.93300000000000005</v>
          </cell>
          <cell r="AI268">
            <v>0.95799999999999996</v>
          </cell>
          <cell r="AJ268">
            <v>0.97080441443676746</v>
          </cell>
        </row>
        <row r="269">
          <cell r="C269">
            <v>54</v>
          </cell>
          <cell r="D269" t="str">
            <v xml:space="preserve">Nantes, Saint-Herblain </v>
          </cell>
          <cell r="E269" t="str">
            <v>France</v>
          </cell>
          <cell r="F269">
            <v>666.2</v>
          </cell>
          <cell r="G269">
            <v>481.20000000000005</v>
          </cell>
          <cell r="H269">
            <v>185</v>
          </cell>
          <cell r="I269">
            <v>10</v>
          </cell>
          <cell r="J269">
            <v>9</v>
          </cell>
          <cell r="K269">
            <v>1</v>
          </cell>
          <cell r="L269">
            <v>66.62</v>
          </cell>
          <cell r="M269">
            <v>2.875</v>
          </cell>
          <cell r="N269">
            <v>4315.5208646052233</v>
          </cell>
          <cell r="O269">
            <v>2.141070878010346E-3</v>
          </cell>
          <cell r="P269">
            <v>0.96383083537026015</v>
          </cell>
          <cell r="Q269">
            <v>0.72230561392975079</v>
          </cell>
          <cell r="R269">
            <v>0.15764604068353258</v>
          </cell>
          <cell r="S269" t="str">
            <v>n.a.</v>
          </cell>
          <cell r="T269">
            <v>6.267037355253062E-2</v>
          </cell>
          <cell r="U269">
            <v>6.5244286596008894E-2</v>
          </cell>
          <cell r="V269">
            <v>11.061187214611873</v>
          </cell>
          <cell r="W269">
            <v>5.1963470319634695</v>
          </cell>
          <cell r="X269">
            <v>2.1397260273972609</v>
          </cell>
          <cell r="Y269">
            <v>0.20113349827368787</v>
          </cell>
          <cell r="Z269">
            <v>2.3344649116794894E-3</v>
          </cell>
          <cell r="AA269">
            <v>403.03743439733989</v>
          </cell>
          <cell r="AB269">
            <v>71.541978387364921</v>
          </cell>
          <cell r="AC269">
            <v>374.43334157008627</v>
          </cell>
          <cell r="AD269">
            <v>301.9115855203961</v>
          </cell>
          <cell r="AE269">
            <v>281.56308010135928</v>
          </cell>
          <cell r="AF269">
            <v>1</v>
          </cell>
          <cell r="AG269">
            <v>0.872</v>
          </cell>
          <cell r="AH269">
            <v>0.96</v>
          </cell>
          <cell r="AI269">
            <v>0.96299999999999997</v>
          </cell>
          <cell r="AJ269">
            <v>0.96383083537026015</v>
          </cell>
        </row>
        <row r="270">
          <cell r="C270">
            <v>16</v>
          </cell>
          <cell r="D270" t="str">
            <v xml:space="preserve">Saran (Orléans), Cap Saran </v>
          </cell>
          <cell r="E270" t="str">
            <v>France</v>
          </cell>
          <cell r="F270">
            <v>9419.7999999999993</v>
          </cell>
          <cell r="G270">
            <v>7579.7999999999993</v>
          </cell>
          <cell r="H270">
            <v>1840</v>
          </cell>
          <cell r="I270">
            <v>46</v>
          </cell>
          <cell r="J270">
            <v>45</v>
          </cell>
          <cell r="K270">
            <v>1</v>
          </cell>
          <cell r="L270">
            <v>204.7782608695652</v>
          </cell>
          <cell r="M270">
            <v>63.154000000000003</v>
          </cell>
          <cell r="N270">
            <v>6704.3886282086678</v>
          </cell>
          <cell r="O270">
            <v>4.7032066166909706E-2</v>
          </cell>
          <cell r="P270">
            <v>0.95062675343486847</v>
          </cell>
          <cell r="Q270">
            <v>0.80466676574874207</v>
          </cell>
          <cell r="R270">
            <v>0.12358735248880293</v>
          </cell>
          <cell r="S270">
            <v>4.8112529465843421</v>
          </cell>
          <cell r="T270">
            <v>5.4837600307185611E-2</v>
          </cell>
          <cell r="U270">
            <v>5.7751113307153941E-2</v>
          </cell>
          <cell r="V270">
            <v>10.059604261796036</v>
          </cell>
          <cell r="W270">
            <v>4.4401826484018256</v>
          </cell>
          <cell r="X270">
            <v>0.49680365296803652</v>
          </cell>
          <cell r="Y270">
            <v>3.8351121570680631</v>
          </cell>
          <cell r="Z270">
            <v>4.4512400171394267E-2</v>
          </cell>
          <cell r="AA270">
            <v>481.1252946584342</v>
          </cell>
          <cell r="AB270">
            <v>85.925282988997083</v>
          </cell>
          <cell r="AC270">
            <v>456.90042082904557</v>
          </cell>
          <cell r="AD270">
            <v>407.13307682414313</v>
          </cell>
          <cell r="AE270">
            <v>387.18590732287316</v>
          </cell>
          <cell r="AF270">
            <v>1</v>
          </cell>
          <cell r="AG270">
            <v>1</v>
          </cell>
          <cell r="AH270">
            <v>1</v>
          </cell>
          <cell r="AI270">
            <v>0.94899999999999995</v>
          </cell>
          <cell r="AJ270">
            <v>0.95062675343486847</v>
          </cell>
        </row>
        <row r="271">
          <cell r="C271">
            <v>65</v>
          </cell>
          <cell r="D271" t="str">
            <v>Cernay (Reims)</v>
          </cell>
          <cell r="E271" t="str">
            <v>France</v>
          </cell>
          <cell r="F271">
            <v>3131.9</v>
          </cell>
          <cell r="G271">
            <v>2968.9</v>
          </cell>
          <cell r="H271">
            <v>163</v>
          </cell>
          <cell r="I271">
            <v>26</v>
          </cell>
          <cell r="J271">
            <v>24</v>
          </cell>
          <cell r="K271">
            <v>2</v>
          </cell>
          <cell r="L271">
            <v>120.45769230769231</v>
          </cell>
          <cell r="M271">
            <v>13.185</v>
          </cell>
          <cell r="N271">
            <v>4209.9045307960023</v>
          </cell>
          <cell r="O271">
            <v>9.8191372266317953E-3</v>
          </cell>
          <cell r="P271">
            <v>0.94948371833931511</v>
          </cell>
          <cell r="Q271">
            <v>0.94792665005430965</v>
          </cell>
          <cell r="R271">
            <v>0.17004128210578523</v>
          </cell>
          <cell r="S271">
            <v>1.2698430155606841</v>
          </cell>
          <cell r="T271">
            <v>6.4547932262744967E-2</v>
          </cell>
          <cell r="U271">
            <v>6.760746961579768E-2</v>
          </cell>
          <cell r="V271">
            <v>10.796575342465752</v>
          </cell>
          <cell r="W271">
            <v>3.9577625570776251</v>
          </cell>
          <cell r="X271">
            <v>1.8738584474885844</v>
          </cell>
          <cell r="Y271">
            <v>0.97529265642334295</v>
          </cell>
          <cell r="Z271">
            <v>1.1319777682884469E-2</v>
          </cell>
          <cell r="AA271">
            <v>314.26667023139879</v>
          </cell>
          <cell r="AB271">
            <v>63.621752164101181</v>
          </cell>
          <cell r="AC271">
            <v>286.65986960971821</v>
          </cell>
          <cell r="AD271">
            <v>311.40606546292759</v>
          </cell>
          <cell r="AE271">
            <v>284.62099265119969</v>
          </cell>
          <cell r="AF271">
            <v>1</v>
          </cell>
          <cell r="AG271">
            <v>1</v>
          </cell>
          <cell r="AH271">
            <v>0.95499999999999996</v>
          </cell>
          <cell r="AI271">
            <v>0.94399999999999995</v>
          </cell>
          <cell r="AJ271">
            <v>0.94948371833931511</v>
          </cell>
        </row>
        <row r="272">
          <cell r="C272">
            <v>17</v>
          </cell>
          <cell r="D272" t="str">
            <v>Perpignan, Claira</v>
          </cell>
          <cell r="E272" t="str">
            <v>France</v>
          </cell>
          <cell r="F272">
            <v>10921.57</v>
          </cell>
          <cell r="G272">
            <v>5848.57</v>
          </cell>
          <cell r="H272">
            <v>5073</v>
          </cell>
          <cell r="I272">
            <v>67</v>
          </cell>
          <cell r="J272">
            <v>33</v>
          </cell>
          <cell r="K272">
            <v>34</v>
          </cell>
          <cell r="L272">
            <v>163.00850746268657</v>
          </cell>
          <cell r="M272">
            <v>47.19</v>
          </cell>
          <cell r="N272">
            <v>4320.8073564514989</v>
          </cell>
          <cell r="O272">
            <v>3.5143351211585468E-2</v>
          </cell>
          <cell r="P272">
            <v>0.94789653862776557</v>
          </cell>
          <cell r="Q272">
            <v>0.93779587742857395</v>
          </cell>
          <cell r="R272">
            <v>0.10244023995575464</v>
          </cell>
          <cell r="S272">
            <v>0.8246053191829491</v>
          </cell>
          <cell r="T272" t="str">
            <v>n.a.</v>
          </cell>
          <cell r="U272">
            <v>7.3719759932859702E-2</v>
          </cell>
          <cell r="V272">
            <v>10.973931091739319</v>
          </cell>
          <cell r="W272">
            <v>5.974429223744294</v>
          </cell>
          <cell r="X272">
            <v>1.7924449979244497</v>
          </cell>
          <cell r="Y272">
            <v>3.6782817101112713</v>
          </cell>
          <cell r="Z272">
            <v>4.2692140599289281E-2</v>
          </cell>
          <cell r="AA272">
            <v>305.45263326813222</v>
          </cell>
          <cell r="AB272">
            <v>38.93213554766379</v>
          </cell>
          <cell r="AC272">
            <v>293.37128071163539</v>
          </cell>
          <cell r="AD272">
            <v>336.79056308857349</v>
          </cell>
          <cell r="AE272">
            <v>318.52888103373868</v>
          </cell>
          <cell r="AF272">
            <v>1</v>
          </cell>
          <cell r="AG272">
            <v>1</v>
          </cell>
          <cell r="AH272">
            <v>1</v>
          </cell>
          <cell r="AI272">
            <v>1</v>
          </cell>
          <cell r="AJ272">
            <v>0.94789653862776557</v>
          </cell>
        </row>
        <row r="273">
          <cell r="C273">
            <v>28</v>
          </cell>
          <cell r="D273" t="str">
            <v>Villejuif, Villejuif 7</v>
          </cell>
          <cell r="E273" t="str">
            <v>France</v>
          </cell>
          <cell r="F273">
            <v>3086.34</v>
          </cell>
          <cell r="G273">
            <v>2920.34</v>
          </cell>
          <cell r="H273">
            <v>166</v>
          </cell>
          <cell r="I273">
            <v>29</v>
          </cell>
          <cell r="J273">
            <v>27</v>
          </cell>
          <cell r="K273">
            <v>2</v>
          </cell>
          <cell r="L273">
            <v>106.42551724137931</v>
          </cell>
          <cell r="M273">
            <v>21.375</v>
          </cell>
          <cell r="N273">
            <v>6925.6789595443142</v>
          </cell>
          <cell r="O273">
            <v>1.5918396527816049E-2</v>
          </cell>
          <cell r="P273">
            <v>0.94626399706828401</v>
          </cell>
          <cell r="Q273">
            <v>0.94630160383522999</v>
          </cell>
          <cell r="R273">
            <v>0.12529787706234313</v>
          </cell>
          <cell r="S273">
            <v>1.0963535150211365</v>
          </cell>
          <cell r="T273">
            <v>6.6421471033202298E-2</v>
          </cell>
          <cell r="U273">
            <v>6.6713012350448977E-2</v>
          </cell>
          <cell r="V273">
            <v>11.560832064941653</v>
          </cell>
          <cell r="W273">
            <v>4.5042110603754439</v>
          </cell>
          <cell r="X273">
            <v>1.2806697108066973</v>
          </cell>
          <cell r="Y273">
            <v>1.5334781315367008</v>
          </cell>
          <cell r="Z273">
            <v>1.7798382276576583E-2</v>
          </cell>
          <cell r="AA273">
            <v>499.30316708191521</v>
          </cell>
          <cell r="AB273">
            <v>125.01122472040925</v>
          </cell>
          <cell r="AC273">
            <v>465.64526185548493</v>
          </cell>
          <cell r="AD273">
            <v>496.85975347392082</v>
          </cell>
          <cell r="AE273">
            <v>462.03290596332442</v>
          </cell>
          <cell r="AF273">
            <v>1</v>
          </cell>
          <cell r="AG273">
            <v>1</v>
          </cell>
          <cell r="AH273">
            <v>1</v>
          </cell>
          <cell r="AI273">
            <v>1</v>
          </cell>
          <cell r="AJ273">
            <v>0.94626399706828401</v>
          </cell>
        </row>
        <row r="274">
          <cell r="C274">
            <v>49</v>
          </cell>
          <cell r="D274" t="str">
            <v xml:space="preserve">Athis-Mons </v>
          </cell>
          <cell r="E274" t="str">
            <v>France</v>
          </cell>
          <cell r="F274">
            <v>3687.54</v>
          </cell>
          <cell r="G274">
            <v>3517.04</v>
          </cell>
          <cell r="H274">
            <v>170.5</v>
          </cell>
          <cell r="I274">
            <v>23</v>
          </cell>
          <cell r="J274">
            <v>21</v>
          </cell>
          <cell r="K274">
            <v>2</v>
          </cell>
          <cell r="L274">
            <v>160.32782608695652</v>
          </cell>
          <cell r="M274">
            <v>21.9</v>
          </cell>
          <cell r="N274">
            <v>5938.9186286792819</v>
          </cell>
          <cell r="O274">
            <v>1.6309374688148373E-2</v>
          </cell>
          <cell r="P274">
            <v>0.93079438241364743</v>
          </cell>
          <cell r="Q274">
            <v>0.95376321341599002</v>
          </cell>
          <cell r="R274">
            <v>0.12216279121009574</v>
          </cell>
          <cell r="S274">
            <v>0.7273911923776416</v>
          </cell>
          <cell r="T274">
            <v>6.3768113301600066E-2</v>
          </cell>
          <cell r="U274">
            <v>6.4206219255340161E-2</v>
          </cell>
          <cell r="V274">
            <v>11.434050880626227</v>
          </cell>
          <cell r="W274">
            <v>4.3590345727332034</v>
          </cell>
          <cell r="X274">
            <v>2.2630136986301363</v>
          </cell>
          <cell r="Y274">
            <v>1.4961462562133994</v>
          </cell>
          <cell r="Z274">
            <v>1.7365088201857844E-2</v>
          </cell>
          <cell r="AA274">
            <v>393.21786628414799</v>
          </cell>
          <cell r="AB274">
            <v>92.626754316129464</v>
          </cell>
          <cell r="AC274">
            <v>377.01807664600045</v>
          </cell>
          <cell r="AD274">
            <v>405.73017681527506</v>
          </cell>
          <cell r="AE274">
            <v>381.31551161260603</v>
          </cell>
          <cell r="AF274">
            <v>1</v>
          </cell>
          <cell r="AG274">
            <v>1</v>
          </cell>
          <cell r="AH274">
            <v>1</v>
          </cell>
          <cell r="AI274">
            <v>0.995</v>
          </cell>
          <cell r="AJ274">
            <v>0.93079438241364743</v>
          </cell>
        </row>
        <row r="275">
          <cell r="C275">
            <v>48</v>
          </cell>
          <cell r="D275" t="str">
            <v>Angers St Serge</v>
          </cell>
          <cell r="E275" t="str">
            <v>France</v>
          </cell>
          <cell r="F275">
            <v>5149.6000000000004</v>
          </cell>
          <cell r="G275">
            <v>5025.26</v>
          </cell>
          <cell r="H275">
            <v>124.34</v>
          </cell>
          <cell r="I275">
            <v>28</v>
          </cell>
          <cell r="J275">
            <v>27</v>
          </cell>
          <cell r="K275">
            <v>1</v>
          </cell>
          <cell r="L275">
            <v>183.91428571428574</v>
          </cell>
          <cell r="M275">
            <v>25.709</v>
          </cell>
          <cell r="N275">
            <v>4992.4265962404843</v>
          </cell>
          <cell r="O275">
            <v>1.9146014331397558E-2</v>
          </cell>
          <cell r="P275">
            <v>0.92755273099505142</v>
          </cell>
          <cell r="Q275">
            <v>0.94342911550010988</v>
          </cell>
          <cell r="R275">
            <v>8.6078815997918626E-2</v>
          </cell>
          <cell r="S275">
            <v>0.81268794186469928</v>
          </cell>
          <cell r="T275">
            <v>6.0893442154267154E-2</v>
          </cell>
          <cell r="U275">
            <v>6.2828017594774369E-2</v>
          </cell>
          <cell r="V275">
            <v>11.635007610350076</v>
          </cell>
          <cell r="W275">
            <v>5.1866057838660593</v>
          </cell>
          <cell r="X275">
            <v>2.0378488077118213</v>
          </cell>
          <cell r="Y275">
            <v>1.685718748140371</v>
          </cell>
          <cell r="Z275">
            <v>1.9565369778131968E-2</v>
          </cell>
          <cell r="AA275">
            <v>325.07517674587973</v>
          </cell>
          <cell r="AB275">
            <v>54.581283356483048</v>
          </cell>
          <cell r="AC275">
            <v>311.52806110411285</v>
          </cell>
          <cell r="AD275">
            <v>327.34945396542855</v>
          </cell>
          <cell r="AE275">
            <v>313.66426602921666</v>
          </cell>
          <cell r="AF275">
            <v>1</v>
          </cell>
          <cell r="AG275">
            <v>1</v>
          </cell>
          <cell r="AH275">
            <v>1</v>
          </cell>
          <cell r="AI275">
            <v>1</v>
          </cell>
          <cell r="AJ275">
            <v>0.92755273099505142</v>
          </cell>
        </row>
        <row r="276">
          <cell r="C276">
            <v>58</v>
          </cell>
          <cell r="D276" t="str">
            <v>Châteauroux</v>
          </cell>
          <cell r="E276" t="str">
            <v>France</v>
          </cell>
          <cell r="F276">
            <v>3444.1</v>
          </cell>
          <cell r="G276">
            <v>3444.1</v>
          </cell>
          <cell r="H276">
            <v>0</v>
          </cell>
          <cell r="I276">
            <v>19</v>
          </cell>
          <cell r="J276">
            <v>19</v>
          </cell>
          <cell r="K276">
            <v>0</v>
          </cell>
          <cell r="L276">
            <v>181.26842105263157</v>
          </cell>
          <cell r="M276">
            <v>12.12</v>
          </cell>
          <cell r="N276">
            <v>3519.0615835777126</v>
          </cell>
          <cell r="O276">
            <v>9.0260101013862233E-3</v>
          </cell>
          <cell r="P276">
            <v>0.90359017649457163</v>
          </cell>
          <cell r="Q276">
            <v>0.69425974855550066</v>
          </cell>
          <cell r="R276">
            <v>0.16484412755598796</v>
          </cell>
          <cell r="S276" t="str">
            <v>n.a.</v>
          </cell>
          <cell r="T276">
            <v>6.7720568801967002E-2</v>
          </cell>
          <cell r="U276">
            <v>6.7720568801967002E-2</v>
          </cell>
          <cell r="V276">
            <v>11.268204758471525</v>
          </cell>
          <cell r="W276">
            <v>4.7208363374188895</v>
          </cell>
          <cell r="X276">
            <v>3.8784426820475839</v>
          </cell>
          <cell r="Y276">
            <v>0.85765371086894238</v>
          </cell>
          <cell r="Z276">
            <v>9.9543960184635908E-3</v>
          </cell>
          <cell r="AA276">
            <v>249.47214037077904</v>
          </cell>
          <cell r="AB276">
            <v>45.513196480938419</v>
          </cell>
          <cell r="AC276">
            <v>238.31285208903344</v>
          </cell>
          <cell r="AD276">
            <v>249.02114075344574</v>
          </cell>
          <cell r="AE276">
            <v>238.31285208903341</v>
          </cell>
          <cell r="AF276">
            <v>1</v>
          </cell>
          <cell r="AG276">
            <v>1</v>
          </cell>
          <cell r="AH276">
            <v>0.76700000000000002</v>
          </cell>
          <cell r="AI276">
            <v>0.89900000000000002</v>
          </cell>
          <cell r="AJ276">
            <v>0.90359017649457163</v>
          </cell>
        </row>
        <row r="277">
          <cell r="C277">
            <v>59</v>
          </cell>
          <cell r="D277" t="str">
            <v>Châteauneuf-les-Martigues</v>
          </cell>
          <cell r="E277" t="str">
            <v>France</v>
          </cell>
          <cell r="F277">
            <v>12664.5</v>
          </cell>
          <cell r="G277">
            <v>12210.5</v>
          </cell>
          <cell r="H277">
            <v>454</v>
          </cell>
          <cell r="I277">
            <v>21</v>
          </cell>
          <cell r="J277">
            <v>19</v>
          </cell>
          <cell r="K277">
            <v>2</v>
          </cell>
          <cell r="L277">
            <v>603.07142857142856</v>
          </cell>
          <cell r="M277">
            <v>8.68</v>
          </cell>
          <cell r="N277">
            <v>685.38039401476567</v>
          </cell>
          <cell r="O277">
            <v>6.4641722508277568E-3</v>
          </cell>
          <cell r="P277">
            <v>0.89152383186619655</v>
          </cell>
          <cell r="Q277">
            <v>0.78862973760932942</v>
          </cell>
          <cell r="R277">
            <v>0.11968435534724829</v>
          </cell>
          <cell r="S277">
            <v>0.56658206713613424</v>
          </cell>
          <cell r="T277">
            <v>8.3706442723803468E-2</v>
          </cell>
          <cell r="U277">
            <v>8.2863541963073301E-2</v>
          </cell>
          <cell r="V277">
            <v>12.690266762797407</v>
          </cell>
          <cell r="W277">
            <v>5.4315789473684202</v>
          </cell>
          <cell r="X277">
            <v>1.7460706560922854</v>
          </cell>
          <cell r="Y277">
            <v>0.71088432021671433</v>
          </cell>
          <cell r="Z277">
            <v>8.2509105447510882E-3</v>
          </cell>
          <cell r="AA277">
            <v>53.663059222144867</v>
          </cell>
          <cell r="AB277">
            <v>26.04479751033946</v>
          </cell>
          <cell r="AC277">
            <v>51.214138593893693</v>
          </cell>
          <cell r="AD277">
            <v>56.132047867402136</v>
          </cell>
          <cell r="AE277">
            <v>56.793047040110245</v>
          </cell>
          <cell r="AF277">
            <v>0.96</v>
          </cell>
          <cell r="AG277">
            <v>0.78200000000000003</v>
          </cell>
          <cell r="AH277">
            <v>0.99199999999999999</v>
          </cell>
          <cell r="AI277">
            <v>0.95799999999999996</v>
          </cell>
          <cell r="AJ277">
            <v>0.89152383186619655</v>
          </cell>
        </row>
        <row r="278">
          <cell r="C278">
            <v>61</v>
          </cell>
          <cell r="D278" t="str">
            <v>Saint-Martin-au-Laërt</v>
          </cell>
          <cell r="E278" t="str">
            <v>France</v>
          </cell>
          <cell r="F278">
            <v>944.64</v>
          </cell>
          <cell r="G278">
            <v>807.5</v>
          </cell>
          <cell r="H278">
            <v>137.13999999999999</v>
          </cell>
          <cell r="I278">
            <v>11</v>
          </cell>
          <cell r="J278">
            <v>8</v>
          </cell>
          <cell r="K278">
            <v>3</v>
          </cell>
          <cell r="L278">
            <v>85.876363636363635</v>
          </cell>
          <cell r="M278">
            <v>2.1320000000000001</v>
          </cell>
          <cell r="N278">
            <v>2256.9444444444448</v>
          </cell>
          <cell r="O278">
            <v>1.587743691101933E-3</v>
          </cell>
          <cell r="P278">
            <v>0.8884969426271323</v>
          </cell>
          <cell r="Q278">
            <v>0.85527570063761726</v>
          </cell>
          <cell r="R278">
            <v>5.6577142970949817E-2</v>
          </cell>
          <cell r="S278">
            <v>0.68212785540321386</v>
          </cell>
          <cell r="T278">
            <v>5.3315761954971862E-2</v>
          </cell>
          <cell r="U278">
            <v>7.0060602480300188E-2</v>
          </cell>
          <cell r="V278">
            <v>11.255136986301371</v>
          </cell>
          <cell r="W278">
            <v>2.3136986301369862</v>
          </cell>
          <cell r="X278">
            <v>1.0633561643835618</v>
          </cell>
          <cell r="Y278">
            <v>0.18191819895287958</v>
          </cell>
          <cell r="Z278">
            <v>2.1114416837395718E-3</v>
          </cell>
          <cell r="AA278">
            <v>179.05856204334364</v>
          </cell>
          <cell r="AB278">
            <v>49.562613003095976</v>
          </cell>
          <cell r="AC278">
            <v>140.76681670340557</v>
          </cell>
          <cell r="AD278">
            <v>192.57939421671705</v>
          </cell>
          <cell r="AE278">
            <v>158.12288754234419</v>
          </cell>
          <cell r="AF278">
            <v>0.85599999999999998</v>
          </cell>
          <cell r="AG278">
            <v>0.78200000000000003</v>
          </cell>
          <cell r="AH278">
            <v>0.68300000000000005</v>
          </cell>
          <cell r="AI278">
            <v>0.84299999999999997</v>
          </cell>
          <cell r="AJ278">
            <v>0.8884969426271323</v>
          </cell>
        </row>
        <row r="279">
          <cell r="C279">
            <v>50</v>
          </cell>
          <cell r="D279" t="str">
            <v>Champs-sur-Marne</v>
          </cell>
          <cell r="E279" t="str">
            <v>France</v>
          </cell>
          <cell r="F279">
            <v>1778.03</v>
          </cell>
          <cell r="G279">
            <v>1505.03</v>
          </cell>
          <cell r="H279">
            <v>273</v>
          </cell>
          <cell r="I279">
            <v>16</v>
          </cell>
          <cell r="J279">
            <v>15</v>
          </cell>
          <cell r="K279">
            <v>1</v>
          </cell>
          <cell r="L279">
            <v>111.126875</v>
          </cell>
          <cell r="M279">
            <v>7.58</v>
          </cell>
          <cell r="N279">
            <v>4263.1451662795334</v>
          </cell>
          <cell r="O279">
            <v>5.6449799148933647E-3</v>
          </cell>
          <cell r="P279">
            <v>0.85986853426410526</v>
          </cell>
          <cell r="Q279">
            <v>0.8464592835891408</v>
          </cell>
          <cell r="R279">
            <v>7.1458532629321225E-2</v>
          </cell>
          <cell r="S279">
            <v>1.3561599604951393</v>
          </cell>
          <cell r="T279">
            <v>7.1732224601959604E-2</v>
          </cell>
          <cell r="U279">
            <v>7.1584879133628307E-2</v>
          </cell>
          <cell r="V279">
            <v>11.872146118721465</v>
          </cell>
          <cell r="W279">
            <v>5.3347945205479466</v>
          </cell>
          <cell r="X279">
            <v>2.0672146118721462</v>
          </cell>
          <cell r="Y279">
            <v>0.57853129686859506</v>
          </cell>
          <cell r="Z279">
            <v>6.7147492806514993E-3</v>
          </cell>
          <cell r="AA279">
            <v>339.03999012378483</v>
          </cell>
          <cell r="AB279">
            <v>85.606266984711269</v>
          </cell>
          <cell r="AC279">
            <v>321.74630759312498</v>
          </cell>
          <cell r="AD279">
            <v>325.37769152859909</v>
          </cell>
          <cell r="AE279">
            <v>305.17673145723222</v>
          </cell>
          <cell r="AF279">
            <v>1</v>
          </cell>
          <cell r="AG279">
            <v>1</v>
          </cell>
          <cell r="AH279">
            <v>1</v>
          </cell>
          <cell r="AI279">
            <v>1</v>
          </cell>
          <cell r="AJ279">
            <v>0.85986853426410526</v>
          </cell>
        </row>
        <row r="280">
          <cell r="C280">
            <v>57</v>
          </cell>
          <cell r="D280" t="str">
            <v xml:space="preserve">Condé-sur-Sarthe (Alençon) </v>
          </cell>
          <cell r="E280" t="str">
            <v>France</v>
          </cell>
          <cell r="F280">
            <v>3917.5</v>
          </cell>
          <cell r="G280">
            <v>3399.1</v>
          </cell>
          <cell r="H280">
            <v>518.4</v>
          </cell>
          <cell r="I280">
            <v>31</v>
          </cell>
          <cell r="J280">
            <v>27</v>
          </cell>
          <cell r="K280">
            <v>4</v>
          </cell>
          <cell r="L280">
            <v>126.37096774193549</v>
          </cell>
          <cell r="M280">
            <v>12.773999999999999</v>
          </cell>
          <cell r="N280">
            <v>3260.7530312699423</v>
          </cell>
          <cell r="O280">
            <v>9.5130571811144898E-3</v>
          </cell>
          <cell r="P280">
            <v>0.85902461354939741</v>
          </cell>
          <cell r="Q280">
            <v>0.86767070835992344</v>
          </cell>
          <cell r="R280">
            <v>0.12964906526348485</v>
          </cell>
          <cell r="S280">
            <v>1.0420324855035157</v>
          </cell>
          <cell r="T280">
            <v>6.2850734124001884E-2</v>
          </cell>
          <cell r="U280">
            <v>7.258300279473931E-2</v>
          </cell>
          <cell r="V280">
            <v>11.375646879756468</v>
          </cell>
          <cell r="W280">
            <v>3.8903094875697612</v>
          </cell>
          <cell r="X280">
            <v>1.7784880771182143</v>
          </cell>
          <cell r="Y280">
            <v>0.97848701047120412</v>
          </cell>
          <cell r="Z280">
            <v>1.135685309550453E-2</v>
          </cell>
          <cell r="AA280">
            <v>250.08779652084377</v>
          </cell>
          <cell r="AB280">
            <v>57.490585743284988</v>
          </cell>
          <cell r="AC280">
            <v>236.19642778970905</v>
          </cell>
          <cell r="AD280">
            <v>249.77332749743564</v>
          </cell>
          <cell r="AE280">
            <v>236.67524638162092</v>
          </cell>
          <cell r="AF280">
            <v>0.77400000000000002</v>
          </cell>
          <cell r="AG280">
            <v>0.95799999999999996</v>
          </cell>
          <cell r="AH280">
            <v>0.95699999999999996</v>
          </cell>
          <cell r="AI280">
            <v>0.93600000000000005</v>
          </cell>
          <cell r="AJ280">
            <v>0.85902461354939741</v>
          </cell>
        </row>
        <row r="281">
          <cell r="C281">
            <v>31</v>
          </cell>
          <cell r="D281" t="str">
            <v>Hérouville, Saint Clair</v>
          </cell>
          <cell r="E281" t="str">
            <v>France</v>
          </cell>
          <cell r="F281">
            <v>11886.32</v>
          </cell>
          <cell r="G281">
            <v>8786.32</v>
          </cell>
          <cell r="H281">
            <v>3100</v>
          </cell>
          <cell r="I281">
            <v>53</v>
          </cell>
          <cell r="J281">
            <v>45</v>
          </cell>
          <cell r="K281">
            <v>8</v>
          </cell>
          <cell r="L281">
            <v>224.27018867924528</v>
          </cell>
          <cell r="M281">
            <v>43.615000000000002</v>
          </cell>
          <cell r="N281">
            <v>3669.3442545716421</v>
          </cell>
          <cell r="O281">
            <v>3.2480976119798693E-2</v>
          </cell>
          <cell r="P281">
            <v>0.83910661167336542</v>
          </cell>
          <cell r="Q281">
            <v>0.73957309150077311</v>
          </cell>
          <cell r="R281">
            <v>0.10604338958922152</v>
          </cell>
          <cell r="S281">
            <v>2.5022845325692797</v>
          </cell>
          <cell r="T281">
            <v>5.7063419568666451E-2</v>
          </cell>
          <cell r="U281">
            <v>6.5478414409890801E-2</v>
          </cell>
          <cell r="V281">
            <v>11.583196347031956</v>
          </cell>
          <cell r="W281">
            <v>4.4414611872146113</v>
          </cell>
          <cell r="X281">
            <v>1.196164383561644</v>
          </cell>
          <cell r="Y281">
            <v>3.0051358976256943</v>
          </cell>
          <cell r="Z281">
            <v>3.4879243726420962E-2</v>
          </cell>
          <cell r="AA281">
            <v>298.2749169027532</v>
          </cell>
          <cell r="AB281">
            <v>100.98880987717268</v>
          </cell>
          <cell r="AC281">
            <v>283.26091520538597</v>
          </cell>
          <cell r="AD281">
            <v>252.82306867270054</v>
          </cell>
          <cell r="AE281">
            <v>240.26284371339383</v>
          </cell>
          <cell r="AF281">
            <v>0.98299999999999998</v>
          </cell>
          <cell r="AG281">
            <v>0.97399999999999998</v>
          </cell>
          <cell r="AH281">
            <v>0.96099999999999997</v>
          </cell>
          <cell r="AI281">
            <v>0.88700000000000001</v>
          </cell>
          <cell r="AJ281">
            <v>0.83910661167336542</v>
          </cell>
        </row>
        <row r="282">
          <cell r="C282">
            <v>43</v>
          </cell>
          <cell r="D282" t="str">
            <v>Tinqueux (Reims), Mont Saint-Pierre</v>
          </cell>
          <cell r="E282" t="str">
            <v>France</v>
          </cell>
          <cell r="F282">
            <v>5910.3</v>
          </cell>
          <cell r="G282">
            <v>3871.6000000000004</v>
          </cell>
          <cell r="H282">
            <v>2038.7</v>
          </cell>
          <cell r="I282">
            <v>19</v>
          </cell>
          <cell r="J282">
            <v>16</v>
          </cell>
          <cell r="K282">
            <v>3</v>
          </cell>
          <cell r="L282">
            <v>311.06842105263161</v>
          </cell>
          <cell r="M282">
            <v>20.11</v>
          </cell>
          <cell r="N282">
            <v>3402.5345583134526</v>
          </cell>
          <cell r="O282">
            <v>1.4976325341491497E-2</v>
          </cell>
          <cell r="P282">
            <v>0.82241015783333349</v>
          </cell>
          <cell r="Q282">
            <v>0.66298580000991858</v>
          </cell>
          <cell r="R282">
            <v>7.3936266038787057E-2</v>
          </cell>
          <cell r="S282">
            <v>0.58606853406337789</v>
          </cell>
          <cell r="T282">
            <v>4.009090520078052E-2</v>
          </cell>
          <cell r="U282">
            <v>7.7614525290288242E-2</v>
          </cell>
          <cell r="V282">
            <v>11.817808219178085</v>
          </cell>
          <cell r="W282">
            <v>2.5308219178082196</v>
          </cell>
          <cell r="X282">
            <v>0.84297945205479474</v>
          </cell>
          <cell r="Y282">
            <v>1.6814953964269073</v>
          </cell>
          <cell r="Z282">
            <v>1.9516351258246498E-2</v>
          </cell>
          <cell r="AA282">
            <v>230.21723883614001</v>
          </cell>
          <cell r="AB282">
            <v>53.308174914763924</v>
          </cell>
          <cell r="AC282">
            <v>208.24158063531777</v>
          </cell>
          <cell r="AD282">
            <v>284.50254579749031</v>
          </cell>
          <cell r="AE282">
            <v>264.0861045272992</v>
          </cell>
          <cell r="AF282">
            <v>1</v>
          </cell>
          <cell r="AG282">
            <v>1</v>
          </cell>
          <cell r="AH282">
            <v>1</v>
          </cell>
          <cell r="AI282">
            <v>0.73599999999999999</v>
          </cell>
          <cell r="AJ282">
            <v>0.82241015783333349</v>
          </cell>
        </row>
        <row r="283">
          <cell r="C283">
            <v>63</v>
          </cell>
          <cell r="D283" t="str">
            <v>Denain, Jean Bart</v>
          </cell>
          <cell r="E283" t="str">
            <v>France</v>
          </cell>
          <cell r="F283">
            <v>387</v>
          </cell>
          <cell r="G283">
            <v>167</v>
          </cell>
          <cell r="H283">
            <v>220</v>
          </cell>
          <cell r="I283">
            <v>4</v>
          </cell>
          <cell r="J283">
            <v>3</v>
          </cell>
          <cell r="K283">
            <v>1</v>
          </cell>
          <cell r="L283">
            <v>96.75</v>
          </cell>
          <cell r="M283">
            <v>1.508</v>
          </cell>
          <cell r="N283">
            <v>3896.6408268733853</v>
          </cell>
          <cell r="O283">
            <v>1.1230382205355137E-3</v>
          </cell>
          <cell r="P283">
            <v>0.81001917096545784</v>
          </cell>
          <cell r="Q283">
            <v>0.4315245478036176</v>
          </cell>
          <cell r="R283">
            <v>0.17372040115455628</v>
          </cell>
          <cell r="S283">
            <v>4.3858126270459081</v>
          </cell>
          <cell r="T283">
            <v>5.0504653514588861E-2</v>
          </cell>
          <cell r="U283">
            <v>6.8011284814323614E-2</v>
          </cell>
          <cell r="V283">
            <v>11.338812785388129</v>
          </cell>
          <cell r="W283">
            <v>6.1735159817351599</v>
          </cell>
          <cell r="X283">
            <v>3.839269406392694</v>
          </cell>
          <cell r="Y283">
            <v>0.11553897905759163</v>
          </cell>
          <cell r="Z283">
            <v>1.3410083096859445E-3</v>
          </cell>
          <cell r="AA283">
            <v>526.29751524550898</v>
          </cell>
          <cell r="AB283">
            <v>57.898203592814369</v>
          </cell>
          <cell r="AC283">
            <v>456.05399700598804</v>
          </cell>
          <cell r="AD283">
            <v>298.55033348214891</v>
          </cell>
          <cell r="AE283">
            <v>265.01554909560724</v>
          </cell>
          <cell r="AF283">
            <v>1</v>
          </cell>
          <cell r="AG283">
            <v>0.627</v>
          </cell>
          <cell r="AH283">
            <v>0.61499999999999999</v>
          </cell>
          <cell r="AI283">
            <v>0.67500000000000004</v>
          </cell>
          <cell r="AJ283">
            <v>0.81001917096545784</v>
          </cell>
        </row>
        <row r="285">
          <cell r="C285">
            <v>57</v>
          </cell>
          <cell r="D285" t="str">
            <v>TOTAL France</v>
          </cell>
          <cell r="F285">
            <v>256860.09000000003</v>
          </cell>
          <cell r="G285">
            <v>240288.71000000005</v>
          </cell>
          <cell r="H285">
            <v>16571.379999999997</v>
          </cell>
          <cell r="I285">
            <v>1536</v>
          </cell>
          <cell r="J285">
            <v>1464</v>
          </cell>
          <cell r="K285">
            <v>72</v>
          </cell>
          <cell r="L285">
            <v>167.22662109375003</v>
          </cell>
          <cell r="M285">
            <v>1342.7859999999998</v>
          </cell>
          <cell r="N285">
            <v>5227.6941894710062</v>
          </cell>
          <cell r="O285">
            <v>1</v>
          </cell>
          <cell r="P285">
            <v>0.97672173344718349</v>
          </cell>
          <cell r="Q285">
            <v>0.94605741210542649</v>
          </cell>
          <cell r="R285">
            <v>0.1031419702743934</v>
          </cell>
          <cell r="T285">
            <v>5.6803771236579065E-2</v>
          </cell>
          <cell r="U285">
            <v>6.0850659971918915E-2</v>
          </cell>
          <cell r="V285">
            <v>11.450787858372626</v>
          </cell>
          <cell r="W285">
            <v>4.7949640691668538</v>
          </cell>
          <cell r="X285">
            <v>1.7404090875065505</v>
          </cell>
          <cell r="Y285">
            <v>86.158287180673852</v>
          </cell>
          <cell r="Z285">
            <v>1.0000000000000002</v>
          </cell>
          <cell r="AA285">
            <v>339.06442063954631</v>
          </cell>
          <cell r="AB285">
            <v>76.880236938840866</v>
          </cell>
          <cell r="AC285">
            <v>323.07046550737306</v>
          </cell>
          <cell r="AD285">
            <v>335.42886004857291</v>
          </cell>
          <cell r="AE285">
            <v>318.10864156067652</v>
          </cell>
        </row>
        <row r="286">
          <cell r="C286">
            <v>44</v>
          </cell>
          <cell r="D286" t="str">
            <v xml:space="preserve">of which Fin. Occ. &gt;= 95% </v>
          </cell>
          <cell r="F286">
            <v>189950.75</v>
          </cell>
          <cell r="G286">
            <v>185817.45</v>
          </cell>
          <cell r="H286">
            <v>4133.3</v>
          </cell>
          <cell r="I286">
            <v>1189</v>
          </cell>
          <cell r="J286">
            <v>1180</v>
          </cell>
          <cell r="K286">
            <v>9</v>
          </cell>
          <cell r="L286">
            <v>159.75672834314551</v>
          </cell>
          <cell r="M286">
            <v>1104.9079999999999</v>
          </cell>
          <cell r="N286">
            <v>5816.8130423280772</v>
          </cell>
          <cell r="O286">
            <v>0.82284742319327131</v>
          </cell>
          <cell r="P286">
            <v>0.9963096113351162</v>
          </cell>
          <cell r="Q286">
            <v>0.98725822248390338</v>
          </cell>
          <cell r="R286">
            <v>0.10127949394466088</v>
          </cell>
          <cell r="T286">
            <v>6.0904770040139153E-2</v>
          </cell>
          <cell r="U286">
            <v>6.1276353186127966E-2</v>
          </cell>
          <cell r="V286">
            <v>11.441924773624326</v>
          </cell>
          <cell r="W286">
            <v>4.8467355467843038</v>
          </cell>
          <cell r="X286">
            <v>1.7232876712328768</v>
          </cell>
          <cell r="Y286">
            <v>68.679724867760243</v>
          </cell>
          <cell r="Z286">
            <v>0.79713428754379634</v>
          </cell>
          <cell r="AA286">
            <v>364.12000911247566</v>
          </cell>
          <cell r="AB286">
            <v>81.527916826586662</v>
          </cell>
          <cell r="AC286">
            <v>347.6201119262563</v>
          </cell>
          <cell r="AD286">
            <v>361.5659578483382</v>
          </cell>
          <cell r="AE286">
            <v>343.31743953732752</v>
          </cell>
        </row>
        <row r="287">
          <cell r="C287">
            <v>13</v>
          </cell>
          <cell r="D287" t="str">
            <v xml:space="preserve">of which Fin. Occ. &lt; 95% </v>
          </cell>
          <cell r="F287">
            <v>66909.34</v>
          </cell>
          <cell r="G287">
            <v>54471.259999999995</v>
          </cell>
          <cell r="H287">
            <v>12438.080000000002</v>
          </cell>
          <cell r="I287">
            <v>347</v>
          </cell>
          <cell r="J287">
            <v>284</v>
          </cell>
          <cell r="K287">
            <v>63</v>
          </cell>
          <cell r="L287">
            <v>192.82230547550432</v>
          </cell>
          <cell r="M287">
            <v>237.87800000000007</v>
          </cell>
          <cell r="N287">
            <v>3555.2286123282652</v>
          </cell>
          <cell r="O287">
            <v>0.17715257680672872</v>
          </cell>
          <cell r="P287">
            <v>0.89975372887093841</v>
          </cell>
          <cell r="Q287">
            <v>0.82909130794120267</v>
          </cell>
          <cell r="R287">
            <v>0.11046032744866958</v>
          </cell>
          <cell r="T287">
            <v>5.6169497805309457E-2</v>
          </cell>
          <cell r="U287">
            <v>6.8650215720245808E-2</v>
          </cell>
          <cell r="V287">
            <v>11.487613351340922</v>
          </cell>
          <cell r="W287">
            <v>4.5798572255450507</v>
          </cell>
          <cell r="X287">
            <v>1.8115473663901214</v>
          </cell>
          <cell r="Y287">
            <v>17.478562312913617</v>
          </cell>
          <cell r="Z287">
            <v>0.20286571245620383</v>
          </cell>
          <cell r="AA287">
            <v>253.59245692346747</v>
          </cell>
          <cell r="AB287">
            <v>61.025637189226032</v>
          </cell>
          <cell r="AC287">
            <v>239.32441858357299</v>
          </cell>
          <cell r="AD287">
            <v>261.22754032417015</v>
          </cell>
          <cell r="AE287">
            <v>246.5426975196302</v>
          </cell>
        </row>
        <row r="288">
          <cell r="C288">
            <v>13</v>
          </cell>
          <cell r="D288" t="str">
            <v xml:space="preserve">of which 80% &lt;=  Fin. Occ.  &lt; 95% </v>
          </cell>
          <cell r="F288">
            <v>66909.34</v>
          </cell>
          <cell r="M288">
            <v>237.87800000000007</v>
          </cell>
        </row>
        <row r="289">
          <cell r="C289">
            <v>0</v>
          </cell>
          <cell r="D289" t="str">
            <v xml:space="preserve">of which Fin. Occ. &lt; 80% </v>
          </cell>
          <cell r="M289">
            <v>0</v>
          </cell>
        </row>
        <row r="292">
          <cell r="A292">
            <v>5</v>
          </cell>
          <cell r="C292" t="str">
            <v>Assets ranked by GLA</v>
          </cell>
        </row>
        <row r="294">
          <cell r="C294" t="str">
            <v>DO NOT DELETE</v>
          </cell>
        </row>
        <row r="295"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</row>
        <row r="297">
          <cell r="C297" t="str">
            <v>#</v>
          </cell>
          <cell r="D297" t="str">
            <v>Asset Name</v>
          </cell>
          <cell r="E297" t="str">
            <v xml:space="preserve"> Country</v>
          </cell>
          <cell r="F297" t="str">
            <v>KP GLA  (sqm)</v>
          </cell>
          <cell r="G297" t="str">
            <v>sqm GLA occupied</v>
          </cell>
          <cell r="H297" t="str">
            <v>sqm GLA vacant</v>
          </cell>
          <cell r="I297" t="str">
            <v># of lots</v>
          </cell>
          <cell r="J297" t="str">
            <v># of occupied lots</v>
          </cell>
          <cell r="K297" t="str">
            <v># of vacant lots</v>
          </cell>
          <cell r="L297" t="str">
            <v>Avg. GLA by lot (sqm)</v>
          </cell>
          <cell r="M297" t="str">
            <v>GAV ITT (€m)</v>
          </cell>
          <cell r="N297" t="str">
            <v>GAV ITT (€ /sqm)</v>
          </cell>
          <cell r="O297" t="str">
            <v>GAV % of total</v>
          </cell>
          <cell r="P297" t="str">
            <v>Fin. Occ. (%)</v>
          </cell>
          <cell r="Q297" t="str">
            <v>Phys. Occ. (%)</v>
          </cell>
          <cell r="R297" t="str">
            <v>OCR 
(%)</v>
          </cell>
          <cell r="S297" t="str">
            <v>Reversion 
(%)</v>
          </cell>
          <cell r="T297" t="str">
            <v>EPRA Net Initial Yield (%)</v>
          </cell>
          <cell r="U297" t="str">
            <v>Net Theoritical Yield (incl. Vacant) (%)</v>
          </cell>
          <cell r="V297" t="str">
            <v>Avg. lease duration (yrs)</v>
          </cell>
          <cell r="W297" t="str">
            <v>Residual lease duration (yrs)</v>
          </cell>
          <cell r="X297" t="str">
            <v>Duration until next renegociation (yrs)</v>
          </cell>
          <cell r="Y297" t="str">
            <v>GRI incl. vacant (€m)</v>
          </cell>
          <cell r="Z297" t="str">
            <v xml:space="preserve"> GRI % of total</v>
          </cell>
          <cell r="AA297" t="str">
            <v>Existing GRI 
(€ per sqm)</v>
          </cell>
          <cell r="AB297" t="str">
            <v>Recoverable charges 
(€ per sqm)</v>
          </cell>
          <cell r="AC297" t="str">
            <v>Existing NRI 
(€ per sqm)</v>
          </cell>
          <cell r="AD297" t="str">
            <v>GRI 
incl. vacant (€ per sqm)</v>
          </cell>
          <cell r="AE297" t="str">
            <v>NRI 
incl. vacant (€ per sqm)</v>
          </cell>
          <cell r="AF297" t="str">
            <v>Financial Occupancy (%)</v>
          </cell>
        </row>
        <row r="298">
          <cell r="AF298">
            <v>2008</v>
          </cell>
          <cell r="AG298">
            <v>2009</v>
          </cell>
          <cell r="AH298">
            <v>2010</v>
          </cell>
          <cell r="AI298">
            <v>2011</v>
          </cell>
          <cell r="AJ298">
            <v>2012</v>
          </cell>
        </row>
        <row r="300">
          <cell r="C300">
            <v>59</v>
          </cell>
          <cell r="D300" t="str">
            <v>Châteauneuf-les-Martigues</v>
          </cell>
          <cell r="E300" t="str">
            <v>France</v>
          </cell>
          <cell r="F300">
            <v>12664.5</v>
          </cell>
          <cell r="G300">
            <v>12210.5</v>
          </cell>
          <cell r="H300">
            <v>454</v>
          </cell>
          <cell r="I300">
            <v>21</v>
          </cell>
          <cell r="J300">
            <v>19</v>
          </cell>
          <cell r="K300">
            <v>2</v>
          </cell>
          <cell r="L300">
            <v>603.07142857142856</v>
          </cell>
          <cell r="M300">
            <v>8.68</v>
          </cell>
          <cell r="N300">
            <v>685.38039401476567</v>
          </cell>
          <cell r="O300">
            <v>6.4641722508277568E-3</v>
          </cell>
          <cell r="P300">
            <v>0.89152383186619655</v>
          </cell>
          <cell r="Q300">
            <v>0.78862973760932942</v>
          </cell>
          <cell r="R300">
            <v>0.11968435534724829</v>
          </cell>
          <cell r="S300">
            <v>0.56658206713613424</v>
          </cell>
          <cell r="T300">
            <v>8.3706442723803468E-2</v>
          </cell>
          <cell r="U300">
            <v>8.2863541963073301E-2</v>
          </cell>
          <cell r="V300">
            <v>12.690266762797407</v>
          </cell>
          <cell r="W300">
            <v>5.4315789473684202</v>
          </cell>
          <cell r="X300">
            <v>1.7460706560922854</v>
          </cell>
          <cell r="Y300">
            <v>0.71088432021671433</v>
          </cell>
          <cell r="Z300">
            <v>8.2509105447510882E-3</v>
          </cell>
          <cell r="AA300">
            <v>53.663059222144867</v>
          </cell>
          <cell r="AB300">
            <v>26.04479751033946</v>
          </cell>
          <cell r="AC300">
            <v>51.214138593893693</v>
          </cell>
          <cell r="AD300">
            <v>56.132047867402136</v>
          </cell>
          <cell r="AE300">
            <v>56.793047040110245</v>
          </cell>
          <cell r="AF300">
            <v>0.96</v>
          </cell>
          <cell r="AG300">
            <v>0.78200000000000003</v>
          </cell>
          <cell r="AH300">
            <v>0.99199999999999999</v>
          </cell>
          <cell r="AI300">
            <v>0.95799999999999996</v>
          </cell>
          <cell r="AJ300">
            <v>0.89152383186619655</v>
          </cell>
        </row>
        <row r="301">
          <cell r="C301">
            <v>31</v>
          </cell>
          <cell r="D301" t="str">
            <v>Hérouville, Saint Clair</v>
          </cell>
          <cell r="E301" t="str">
            <v>France</v>
          </cell>
          <cell r="F301">
            <v>11886.32</v>
          </cell>
          <cell r="G301">
            <v>8786.32</v>
          </cell>
          <cell r="H301">
            <v>3100</v>
          </cell>
          <cell r="I301">
            <v>53</v>
          </cell>
          <cell r="J301">
            <v>45</v>
          </cell>
          <cell r="K301">
            <v>8</v>
          </cell>
          <cell r="L301">
            <v>224.27018867924528</v>
          </cell>
          <cell r="M301">
            <v>43.615000000000002</v>
          </cell>
          <cell r="N301">
            <v>3669.3442545716421</v>
          </cell>
          <cell r="O301">
            <v>3.2480976119798693E-2</v>
          </cell>
          <cell r="P301">
            <v>0.83910661167336542</v>
          </cell>
          <cell r="Q301">
            <v>0.73957309150077311</v>
          </cell>
          <cell r="R301">
            <v>0.10604338958922152</v>
          </cell>
          <cell r="S301">
            <v>2.5022845325692797</v>
          </cell>
          <cell r="T301">
            <v>5.7063419568666451E-2</v>
          </cell>
          <cell r="U301">
            <v>6.5478414409890801E-2</v>
          </cell>
          <cell r="V301">
            <v>11.583196347031956</v>
          </cell>
          <cell r="W301">
            <v>4.4414611872146113</v>
          </cell>
          <cell r="X301">
            <v>1.196164383561644</v>
          </cell>
          <cell r="Y301">
            <v>3.0051358976256943</v>
          </cell>
          <cell r="Z301">
            <v>3.4879243726420962E-2</v>
          </cell>
          <cell r="AA301">
            <v>298.2749169027532</v>
          </cell>
          <cell r="AB301">
            <v>100.98880987717268</v>
          </cell>
          <cell r="AC301">
            <v>283.26091520538597</v>
          </cell>
          <cell r="AD301">
            <v>252.82306867270054</v>
          </cell>
          <cell r="AE301">
            <v>240.26284371339383</v>
          </cell>
          <cell r="AF301">
            <v>0.98299999999999998</v>
          </cell>
          <cell r="AG301">
            <v>0.97399999999999998</v>
          </cell>
          <cell r="AH301">
            <v>0.96099999999999997</v>
          </cell>
          <cell r="AI301">
            <v>0.88700000000000001</v>
          </cell>
          <cell r="AJ301">
            <v>0.83910661167336542</v>
          </cell>
        </row>
        <row r="302">
          <cell r="C302">
            <v>32</v>
          </cell>
          <cell r="D302" t="str">
            <v>Brest, Iroise</v>
          </cell>
          <cell r="E302" t="str">
            <v>France</v>
          </cell>
          <cell r="F302">
            <v>11056.93</v>
          </cell>
          <cell r="G302">
            <v>11056.93</v>
          </cell>
          <cell r="H302">
            <v>0</v>
          </cell>
          <cell r="I302">
            <v>43</v>
          </cell>
          <cell r="J302">
            <v>43</v>
          </cell>
          <cell r="K302">
            <v>0</v>
          </cell>
          <cell r="L302">
            <v>257.1379069767442</v>
          </cell>
          <cell r="M302">
            <v>43.01</v>
          </cell>
          <cell r="N302">
            <v>3889.8681641287408</v>
          </cell>
          <cell r="O302">
            <v>3.2030420335034775E-2</v>
          </cell>
          <cell r="P302">
            <v>1</v>
          </cell>
          <cell r="Q302">
            <v>1</v>
          </cell>
          <cell r="R302">
            <v>0.12796227270414473</v>
          </cell>
          <cell r="S302" t="str">
            <v>n.a.</v>
          </cell>
          <cell r="T302">
            <v>6.2703420891337597E-2</v>
          </cell>
          <cell r="U302">
            <v>6.2703420891337597E-2</v>
          </cell>
          <cell r="V302">
            <v>11.819369225868103</v>
          </cell>
          <cell r="W302">
            <v>5.0322395667410005</v>
          </cell>
          <cell r="X302">
            <v>2.4270149729213131</v>
          </cell>
          <cell r="Y302">
            <v>2.8913352173156333</v>
          </cell>
          <cell r="Z302">
            <v>3.3558411058619418E-2</v>
          </cell>
          <cell r="AA302">
            <v>261.67753081949513</v>
          </cell>
          <cell r="AB302">
            <v>62.319398784291863</v>
          </cell>
          <cell r="AC302">
            <v>243.90804070717914</v>
          </cell>
          <cell r="AD302">
            <v>261.49529908533685</v>
          </cell>
          <cell r="AE302">
            <v>243.90804070717911</v>
          </cell>
          <cell r="AF302">
            <v>1</v>
          </cell>
          <cell r="AG302">
            <v>1</v>
          </cell>
          <cell r="AH302">
            <v>1</v>
          </cell>
          <cell r="AI302">
            <v>1</v>
          </cell>
          <cell r="AJ302">
            <v>1</v>
          </cell>
        </row>
        <row r="303">
          <cell r="C303">
            <v>17</v>
          </cell>
          <cell r="D303" t="str">
            <v>Perpignan, Claira</v>
          </cell>
          <cell r="E303" t="str">
            <v>France</v>
          </cell>
          <cell r="F303">
            <v>10921.57</v>
          </cell>
          <cell r="G303">
            <v>5848.57</v>
          </cell>
          <cell r="H303">
            <v>5073</v>
          </cell>
          <cell r="I303">
            <v>67</v>
          </cell>
          <cell r="J303">
            <v>33</v>
          </cell>
          <cell r="K303">
            <v>34</v>
          </cell>
          <cell r="L303">
            <v>163.00850746268657</v>
          </cell>
          <cell r="M303">
            <v>47.19</v>
          </cell>
          <cell r="N303">
            <v>4320.8073564514989</v>
          </cell>
          <cell r="O303">
            <v>3.5143351211585468E-2</v>
          </cell>
          <cell r="P303">
            <v>0.94789653862776557</v>
          </cell>
          <cell r="Q303">
            <v>0.93779587742857395</v>
          </cell>
          <cell r="R303">
            <v>0.10244023995575464</v>
          </cell>
          <cell r="S303">
            <v>0.8246053191829491</v>
          </cell>
          <cell r="T303" t="str">
            <v>n.a.</v>
          </cell>
          <cell r="U303">
            <v>7.3719759932859702E-2</v>
          </cell>
          <cell r="V303">
            <v>10.973931091739319</v>
          </cell>
          <cell r="W303">
            <v>5.974429223744294</v>
          </cell>
          <cell r="X303">
            <v>1.7924449979244497</v>
          </cell>
          <cell r="Y303">
            <v>3.6782817101112713</v>
          </cell>
          <cell r="Z303">
            <v>4.2692140599289281E-2</v>
          </cell>
          <cell r="AA303">
            <v>305.45263326813222</v>
          </cell>
          <cell r="AB303">
            <v>38.93213554766379</v>
          </cell>
          <cell r="AC303">
            <v>293.37128071163539</v>
          </cell>
          <cell r="AD303">
            <v>336.79056308857349</v>
          </cell>
          <cell r="AE303">
            <v>318.52888103373868</v>
          </cell>
          <cell r="AF303">
            <v>1</v>
          </cell>
          <cell r="AG303">
            <v>1</v>
          </cell>
          <cell r="AH303">
            <v>1</v>
          </cell>
          <cell r="AI303">
            <v>1</v>
          </cell>
          <cell r="AJ303">
            <v>0.94789653862776557</v>
          </cell>
        </row>
        <row r="304">
          <cell r="C304">
            <v>8</v>
          </cell>
          <cell r="D304" t="str">
            <v>Montesson</v>
          </cell>
          <cell r="E304" t="str">
            <v>France</v>
          </cell>
          <cell r="F304">
            <v>10793.8</v>
          </cell>
          <cell r="G304">
            <v>10793.8</v>
          </cell>
          <cell r="H304">
            <v>0</v>
          </cell>
          <cell r="I304">
            <v>53</v>
          </cell>
          <cell r="J304">
            <v>53</v>
          </cell>
          <cell r="K304">
            <v>0</v>
          </cell>
          <cell r="L304">
            <v>203.65660377358489</v>
          </cell>
          <cell r="M304">
            <v>121.9</v>
          </cell>
          <cell r="N304">
            <v>11293.520354277458</v>
          </cell>
          <cell r="O304">
            <v>9.0781405227638667E-2</v>
          </cell>
          <cell r="P304">
            <v>1</v>
          </cell>
          <cell r="Q304">
            <v>1</v>
          </cell>
          <cell r="R304">
            <v>0.12433676273812805</v>
          </cell>
          <cell r="S304" t="str">
            <v>n.a.</v>
          </cell>
          <cell r="T304">
            <v>4.8072522196551407E-2</v>
          </cell>
          <cell r="U304">
            <v>4.9635386461778695E-2</v>
          </cell>
          <cell r="V304">
            <v>11.307366244507623</v>
          </cell>
          <cell r="W304">
            <v>5.8941845438097706</v>
          </cell>
          <cell r="X304">
            <v>1.986921685189972</v>
          </cell>
          <cell r="Y304">
            <v>6.3488005947426949</v>
          </cell>
          <cell r="Z304">
            <v>7.3687637051433788E-2</v>
          </cell>
          <cell r="AA304">
            <v>585.7896711028551</v>
          </cell>
          <cell r="AB304">
            <v>130.99397246567472</v>
          </cell>
          <cell r="AC304">
            <v>560.55824729852532</v>
          </cell>
          <cell r="AD304">
            <v>588.1895713041464</v>
          </cell>
          <cell r="AE304">
            <v>560.55824729852532</v>
          </cell>
          <cell r="AF304">
            <v>1</v>
          </cell>
          <cell r="AG304">
            <v>0.95099999999999996</v>
          </cell>
          <cell r="AH304">
            <v>1</v>
          </cell>
          <cell r="AI304">
            <v>1</v>
          </cell>
          <cell r="AJ304">
            <v>1</v>
          </cell>
        </row>
        <row r="305">
          <cell r="C305">
            <v>16</v>
          </cell>
          <cell r="D305" t="str">
            <v xml:space="preserve">Saran (Orléans), Cap Saran </v>
          </cell>
          <cell r="E305" t="str">
            <v>France</v>
          </cell>
          <cell r="F305">
            <v>9419.7999999999993</v>
          </cell>
          <cell r="G305">
            <v>7579.7999999999993</v>
          </cell>
          <cell r="H305">
            <v>1840</v>
          </cell>
          <cell r="I305">
            <v>46</v>
          </cell>
          <cell r="J305">
            <v>45</v>
          </cell>
          <cell r="K305">
            <v>1</v>
          </cell>
          <cell r="L305">
            <v>204.7782608695652</v>
          </cell>
          <cell r="M305">
            <v>63.154000000000003</v>
          </cell>
          <cell r="N305">
            <v>6704.3886282086678</v>
          </cell>
          <cell r="O305">
            <v>4.7032066166909706E-2</v>
          </cell>
          <cell r="P305">
            <v>0.95062675343486847</v>
          </cell>
          <cell r="Q305">
            <v>0.80466676574874207</v>
          </cell>
          <cell r="R305">
            <v>0.12358735248880293</v>
          </cell>
          <cell r="S305">
            <v>4.8112529465843421</v>
          </cell>
          <cell r="T305">
            <v>5.4837600307185611E-2</v>
          </cell>
          <cell r="U305">
            <v>5.7751113307153941E-2</v>
          </cell>
          <cell r="V305">
            <v>10.059604261796036</v>
          </cell>
          <cell r="W305">
            <v>4.4401826484018256</v>
          </cell>
          <cell r="X305">
            <v>0.49680365296803652</v>
          </cell>
          <cell r="Y305">
            <v>3.8351121570680631</v>
          </cell>
          <cell r="Z305">
            <v>4.4512400171394267E-2</v>
          </cell>
          <cell r="AA305">
            <v>481.1252946584342</v>
          </cell>
          <cell r="AB305">
            <v>85.925282988997083</v>
          </cell>
          <cell r="AC305">
            <v>456.90042082904557</v>
          </cell>
          <cell r="AD305">
            <v>407.13307682414313</v>
          </cell>
          <cell r="AE305">
            <v>387.18590732287316</v>
          </cell>
          <cell r="AF305">
            <v>1</v>
          </cell>
          <cell r="AG305">
            <v>1</v>
          </cell>
          <cell r="AH305">
            <v>1</v>
          </cell>
          <cell r="AI305">
            <v>0.94899999999999995</v>
          </cell>
          <cell r="AJ305">
            <v>0.95062675343486847</v>
          </cell>
        </row>
        <row r="306">
          <cell r="C306">
            <v>18</v>
          </cell>
          <cell r="D306" t="str">
            <v>Vannes, Le Fourchêne</v>
          </cell>
          <cell r="E306" t="str">
            <v>France</v>
          </cell>
          <cell r="F306">
            <v>8462.2000000000007</v>
          </cell>
          <cell r="G306">
            <v>6762.2000000000007</v>
          </cell>
          <cell r="H306">
            <v>1700</v>
          </cell>
          <cell r="I306">
            <v>59</v>
          </cell>
          <cell r="J306">
            <v>58</v>
          </cell>
          <cell r="K306">
            <v>1</v>
          </cell>
          <cell r="L306">
            <v>143.4271186440678</v>
          </cell>
          <cell r="M306">
            <v>53.201999999999998</v>
          </cell>
          <cell r="N306">
            <v>6287.0175604452734</v>
          </cell>
          <cell r="O306">
            <v>3.9620609687619622E-2</v>
          </cell>
          <cell r="P306">
            <v>0.9986501824905708</v>
          </cell>
          <cell r="Q306">
            <v>0.99381096932009072</v>
          </cell>
          <cell r="R306">
            <v>8.3764844129279314E-2</v>
          </cell>
          <cell r="S306">
            <v>2.4879117966090041</v>
          </cell>
          <cell r="T306">
            <v>5.6438222604494041E-2</v>
          </cell>
          <cell r="U306">
            <v>5.7069913857727708E-2</v>
          </cell>
          <cell r="V306">
            <v>11.446244685876238</v>
          </cell>
          <cell r="W306">
            <v>5.1293811998110534</v>
          </cell>
          <cell r="X306">
            <v>1.8598016060462919</v>
          </cell>
          <cell r="Y306">
            <v>3.1572103889146605</v>
          </cell>
          <cell r="Z306">
            <v>3.6644303087107491E-2</v>
          </cell>
          <cell r="AA306">
            <v>422.94500542353069</v>
          </cell>
          <cell r="AB306">
            <v>90.298957439886422</v>
          </cell>
          <cell r="AC306">
            <v>406.26328074573803</v>
          </cell>
          <cell r="AD306">
            <v>373.09569484468108</v>
          </cell>
          <cell r="AE306">
            <v>358.79955059663314</v>
          </cell>
          <cell r="AF306">
            <v>1</v>
          </cell>
          <cell r="AG306">
            <v>0.92100000000000004</v>
          </cell>
          <cell r="AH306">
            <v>1</v>
          </cell>
          <cell r="AI306">
            <v>1</v>
          </cell>
          <cell r="AJ306">
            <v>0.9986501824905708</v>
          </cell>
        </row>
        <row r="307">
          <cell r="C307">
            <v>14</v>
          </cell>
          <cell r="D307" t="str">
            <v>Marzy (Nevers)</v>
          </cell>
          <cell r="E307" t="str">
            <v>France</v>
          </cell>
          <cell r="F307">
            <v>7858.13</v>
          </cell>
          <cell r="G307">
            <v>7841.03</v>
          </cell>
          <cell r="H307">
            <v>17.100000000000001</v>
          </cell>
          <cell r="I307">
            <v>38</v>
          </cell>
          <cell r="J307">
            <v>37</v>
          </cell>
          <cell r="K307">
            <v>1</v>
          </cell>
          <cell r="L307">
            <v>206.7928947368421</v>
          </cell>
          <cell r="M307">
            <v>30.78</v>
          </cell>
          <cell r="N307">
            <v>3916.9624325380214</v>
          </cell>
          <cell r="O307">
            <v>2.2922491000055112E-2</v>
          </cell>
          <cell r="P307">
            <v>0.99610334365471065</v>
          </cell>
          <cell r="Q307">
            <v>0.99765371912959833</v>
          </cell>
          <cell r="R307">
            <v>8.3874799007838119E-2</v>
          </cell>
          <cell r="S307">
            <v>0.586081807342133</v>
          </cell>
          <cell r="T307">
            <v>6.1653202758714984E-2</v>
          </cell>
          <cell r="U307">
            <v>6.1666025307875114E-2</v>
          </cell>
          <cell r="V307">
            <v>11.843317289892624</v>
          </cell>
          <cell r="W307">
            <v>4.2068122917437991</v>
          </cell>
          <cell r="X307">
            <v>1.9357275083302481</v>
          </cell>
          <cell r="Y307">
            <v>2.0027123936080522</v>
          </cell>
          <cell r="Z307">
            <v>2.3244570651786124E-2</v>
          </cell>
          <cell r="AA307">
            <v>250.54140419128606</v>
          </cell>
          <cell r="AB307">
            <v>59.436259011890058</v>
          </cell>
          <cell r="AC307">
            <v>239.73584830324944</v>
          </cell>
          <cell r="AD307">
            <v>254.85864876351656</v>
          </cell>
          <cell r="AE307">
            <v>241.5435044948857</v>
          </cell>
          <cell r="AF307">
            <v>1</v>
          </cell>
          <cell r="AG307">
            <v>1</v>
          </cell>
          <cell r="AH307">
            <v>1</v>
          </cell>
          <cell r="AI307">
            <v>1</v>
          </cell>
          <cell r="AJ307">
            <v>0.99610334365471065</v>
          </cell>
        </row>
        <row r="308">
          <cell r="C308">
            <v>22</v>
          </cell>
          <cell r="D308" t="str">
            <v>Quimper, Kerdrezec</v>
          </cell>
          <cell r="E308" t="str">
            <v>France</v>
          </cell>
          <cell r="F308">
            <v>7770.4</v>
          </cell>
          <cell r="G308">
            <v>7770.4</v>
          </cell>
          <cell r="H308">
            <v>0</v>
          </cell>
          <cell r="I308">
            <v>36</v>
          </cell>
          <cell r="J308">
            <v>36</v>
          </cell>
          <cell r="K308">
            <v>0</v>
          </cell>
          <cell r="L308">
            <v>215.84444444444443</v>
          </cell>
          <cell r="M308">
            <v>30.169</v>
          </cell>
          <cell r="N308">
            <v>3882.5543086584994</v>
          </cell>
          <cell r="O308">
            <v>2.2467466893458826E-2</v>
          </cell>
          <cell r="P308">
            <v>1</v>
          </cell>
          <cell r="Q308">
            <v>1</v>
          </cell>
          <cell r="R308">
            <v>0.10335202235213012</v>
          </cell>
          <cell r="S308" t="str">
            <v>n.a.</v>
          </cell>
          <cell r="T308">
            <v>6.0456094337042958E-2</v>
          </cell>
          <cell r="U308">
            <v>6.0456094337042958E-2</v>
          </cell>
          <cell r="V308">
            <v>11.671917808219172</v>
          </cell>
          <cell r="W308">
            <v>4.1820395738203953</v>
          </cell>
          <cell r="X308">
            <v>1.4312785388127856</v>
          </cell>
          <cell r="Y308">
            <v>1.9077088063395276</v>
          </cell>
          <cell r="Z308">
            <v>2.2141907282105827E-2</v>
          </cell>
          <cell r="AA308">
            <v>245.76525785854002</v>
          </cell>
          <cell r="AB308">
            <v>53.97845799444044</v>
          </cell>
          <cell r="AC308">
            <v>234.72406955295079</v>
          </cell>
          <cell r="AD308">
            <v>245.50973004472453</v>
          </cell>
          <cell r="AE308">
            <v>234.72406955295082</v>
          </cell>
          <cell r="AF308">
            <v>1</v>
          </cell>
          <cell r="AG308">
            <v>1</v>
          </cell>
          <cell r="AH308">
            <v>1</v>
          </cell>
          <cell r="AI308">
            <v>1</v>
          </cell>
          <cell r="AJ308">
            <v>1</v>
          </cell>
        </row>
        <row r="309">
          <cell r="C309">
            <v>23</v>
          </cell>
          <cell r="D309" t="str">
            <v xml:space="preserve">Toulouse, Purpan </v>
          </cell>
          <cell r="E309" t="str">
            <v>France</v>
          </cell>
          <cell r="F309">
            <v>7693.43</v>
          </cell>
          <cell r="G309">
            <v>7693.43</v>
          </cell>
          <cell r="H309">
            <v>0</v>
          </cell>
          <cell r="I309">
            <v>36</v>
          </cell>
          <cell r="J309">
            <v>36</v>
          </cell>
          <cell r="K309">
            <v>0</v>
          </cell>
          <cell r="L309">
            <v>213.70638888888891</v>
          </cell>
          <cell r="M309">
            <v>39.755000000000003</v>
          </cell>
          <cell r="N309">
            <v>5167.3960769123787</v>
          </cell>
          <cell r="O309">
            <v>2.960635574097437E-2</v>
          </cell>
          <cell r="P309">
            <v>1</v>
          </cell>
          <cell r="Q309">
            <v>1</v>
          </cell>
          <cell r="R309">
            <v>0.1147821655584992</v>
          </cell>
          <cell r="S309" t="str">
            <v>n.a.</v>
          </cell>
          <cell r="T309">
            <v>5.6096762032987045E-2</v>
          </cell>
          <cell r="U309">
            <v>5.6096762032987045E-2</v>
          </cell>
          <cell r="V309">
            <v>11.646499238964987</v>
          </cell>
          <cell r="W309">
            <v>3.8271689497716892</v>
          </cell>
          <cell r="X309">
            <v>1.6025114155251141</v>
          </cell>
          <cell r="Y309">
            <v>2.3430992247344502</v>
          </cell>
          <cell r="Z309">
            <v>2.7195285577358022E-2</v>
          </cell>
          <cell r="AA309">
            <v>306.3843564017609</v>
          </cell>
          <cell r="AB309">
            <v>100.19879039648113</v>
          </cell>
          <cell r="AC309">
            <v>289.87418805674452</v>
          </cell>
          <cell r="AD309">
            <v>304.55846413556111</v>
          </cell>
          <cell r="AE309">
            <v>289.87418805674452</v>
          </cell>
          <cell r="AF309">
            <v>0.96099999999999997</v>
          </cell>
          <cell r="AG309">
            <v>1</v>
          </cell>
          <cell r="AH309">
            <v>1</v>
          </cell>
          <cell r="AI309">
            <v>1</v>
          </cell>
          <cell r="AJ309">
            <v>1</v>
          </cell>
        </row>
        <row r="310">
          <cell r="C310">
            <v>7</v>
          </cell>
          <cell r="D310" t="str">
            <v>Nice Lingostiere</v>
          </cell>
          <cell r="E310" t="str">
            <v>France</v>
          </cell>
          <cell r="F310">
            <v>7644.65</v>
          </cell>
          <cell r="G310">
            <v>7644.65</v>
          </cell>
          <cell r="H310">
            <v>0</v>
          </cell>
          <cell r="I310">
            <v>49</v>
          </cell>
          <cell r="J310">
            <v>49</v>
          </cell>
          <cell r="K310">
            <v>0</v>
          </cell>
          <cell r="L310">
            <v>156.01326530612243</v>
          </cell>
          <cell r="M310">
            <v>69.05</v>
          </cell>
          <cell r="N310">
            <v>9032.4606097074429</v>
          </cell>
          <cell r="O310">
            <v>5.1422937087518043E-2</v>
          </cell>
          <cell r="P310">
            <v>1</v>
          </cell>
          <cell r="Q310">
            <v>1</v>
          </cell>
          <cell r="R310">
            <v>8.7212198225278884E-2</v>
          </cell>
          <cell r="S310" t="str">
            <v>n.a.</v>
          </cell>
          <cell r="T310">
            <v>4.9993700647133744E-2</v>
          </cell>
          <cell r="U310">
            <v>4.9806246846453947E-2</v>
          </cell>
          <cell r="V310">
            <v>11.842102320380201</v>
          </cell>
          <cell r="W310">
            <v>4.949958065417948</v>
          </cell>
          <cell r="X310">
            <v>2.4187866927592965</v>
          </cell>
          <cell r="Y310">
            <v>3.6020568214898434</v>
          </cell>
          <cell r="Z310">
            <v>4.1807433032371374E-2</v>
          </cell>
          <cell r="AA310">
            <v>461.04710688010579</v>
          </cell>
          <cell r="AB310">
            <v>116.50787413419843</v>
          </cell>
          <cell r="AC310">
            <v>449.87296275796081</v>
          </cell>
          <cell r="AD310">
            <v>471.18662351969596</v>
          </cell>
          <cell r="AE310">
            <v>449.87296275796081</v>
          </cell>
          <cell r="AF310">
            <v>1</v>
          </cell>
          <cell r="AG310">
            <v>1</v>
          </cell>
          <cell r="AH310">
            <v>1</v>
          </cell>
          <cell r="AI310">
            <v>1</v>
          </cell>
          <cell r="AJ310">
            <v>1</v>
          </cell>
        </row>
        <row r="311">
          <cell r="C311">
            <v>34</v>
          </cell>
          <cell r="D311" t="str">
            <v>Chartres, La Madeleine</v>
          </cell>
          <cell r="E311" t="str">
            <v>France</v>
          </cell>
          <cell r="F311">
            <v>7109.15</v>
          </cell>
          <cell r="G311">
            <v>7109.15</v>
          </cell>
          <cell r="H311">
            <v>0</v>
          </cell>
          <cell r="I311">
            <v>20</v>
          </cell>
          <cell r="J311">
            <v>20</v>
          </cell>
          <cell r="K311">
            <v>0</v>
          </cell>
          <cell r="L311">
            <v>355.45749999999998</v>
          </cell>
          <cell r="M311">
            <v>26.052</v>
          </cell>
          <cell r="N311">
            <v>3664.5731205559032</v>
          </cell>
          <cell r="O311">
            <v>1.9401453396148009E-2</v>
          </cell>
          <cell r="P311">
            <v>1</v>
          </cell>
          <cell r="Q311">
            <v>1</v>
          </cell>
          <cell r="R311">
            <v>7.9765614458953624E-2</v>
          </cell>
          <cell r="S311" t="str">
            <v>n.a.</v>
          </cell>
          <cell r="T311">
            <v>6.009251458621219E-2</v>
          </cell>
          <cell r="U311">
            <v>6.0092514586212196E-2</v>
          </cell>
          <cell r="V311">
            <v>11.605205479452056</v>
          </cell>
          <cell r="W311">
            <v>3.8853424657534248</v>
          </cell>
          <cell r="X311">
            <v>1.5846575342465752</v>
          </cell>
          <cell r="Y311">
            <v>1.533517</v>
          </cell>
          <cell r="Z311">
            <v>1.7798833405128126E-2</v>
          </cell>
          <cell r="AA311">
            <v>215.28976683316574</v>
          </cell>
          <cell r="AB311">
            <v>43.96774860567016</v>
          </cell>
          <cell r="AC311">
            <v>220.21341369924676</v>
          </cell>
          <cell r="AD311">
            <v>215.71031698585628</v>
          </cell>
          <cell r="AE311">
            <v>220.21341369924676</v>
          </cell>
          <cell r="AF311">
            <v>1</v>
          </cell>
          <cell r="AG311">
            <v>1</v>
          </cell>
          <cell r="AH311">
            <v>1</v>
          </cell>
          <cell r="AI311">
            <v>1</v>
          </cell>
          <cell r="AJ311">
            <v>1</v>
          </cell>
        </row>
        <row r="312">
          <cell r="C312">
            <v>33</v>
          </cell>
          <cell r="D312" t="str">
            <v xml:space="preserve">Vaulx-en-Velin, Les 7 chemins </v>
          </cell>
          <cell r="E312" t="str">
            <v>France</v>
          </cell>
          <cell r="F312">
            <v>6038.81</v>
          </cell>
          <cell r="G312">
            <v>6038.81</v>
          </cell>
          <cell r="H312">
            <v>0</v>
          </cell>
          <cell r="I312">
            <v>44</v>
          </cell>
          <cell r="J312">
            <v>44</v>
          </cell>
          <cell r="K312">
            <v>0</v>
          </cell>
          <cell r="L312">
            <v>137.24568181818182</v>
          </cell>
          <cell r="M312">
            <v>36.835000000000001</v>
          </cell>
          <cell r="N312">
            <v>6099.7116981656982</v>
          </cell>
          <cell r="O312">
            <v>2.7431772449221251E-2</v>
          </cell>
          <cell r="P312">
            <v>1</v>
          </cell>
          <cell r="Q312">
            <v>1</v>
          </cell>
          <cell r="R312">
            <v>0.14284011170697405</v>
          </cell>
          <cell r="S312" t="str">
            <v>n.a.</v>
          </cell>
          <cell r="T312">
            <v>6.5210805327521451E-2</v>
          </cell>
          <cell r="U312">
            <v>6.4277371716613851E-2</v>
          </cell>
          <cell r="V312">
            <v>11.485118306351175</v>
          </cell>
          <cell r="W312">
            <v>6.1079078455790787</v>
          </cell>
          <cell r="X312">
            <v>2.7630759651307595</v>
          </cell>
          <cell r="Y312">
            <v>2.5224089269242045</v>
          </cell>
          <cell r="Z312">
            <v>2.9276451627162865E-2</v>
          </cell>
          <cell r="AA312">
            <v>414.25093124589119</v>
          </cell>
          <cell r="AB312">
            <v>86.895948042743527</v>
          </cell>
          <cell r="AC312">
            <v>392.07343618717454</v>
          </cell>
          <cell r="AD312">
            <v>417.69966714041414</v>
          </cell>
          <cell r="AE312">
            <v>392.07343618717448</v>
          </cell>
          <cell r="AF312">
            <v>0.997</v>
          </cell>
          <cell r="AG312">
            <v>1</v>
          </cell>
          <cell r="AH312">
            <v>1</v>
          </cell>
          <cell r="AI312">
            <v>1</v>
          </cell>
          <cell r="AJ312">
            <v>1</v>
          </cell>
        </row>
        <row r="313">
          <cell r="C313">
            <v>13</v>
          </cell>
          <cell r="D313" t="str">
            <v>Langueux (Saint-Brieuc)</v>
          </cell>
          <cell r="E313" t="str">
            <v>France</v>
          </cell>
          <cell r="F313">
            <v>6017.48</v>
          </cell>
          <cell r="G313">
            <v>6017.48</v>
          </cell>
          <cell r="H313">
            <v>0</v>
          </cell>
          <cell r="I313">
            <v>37</v>
          </cell>
          <cell r="J313">
            <v>37</v>
          </cell>
          <cell r="K313">
            <v>0</v>
          </cell>
          <cell r="L313">
            <v>162.63459459459457</v>
          </cell>
          <cell r="M313">
            <v>40.966999999999999</v>
          </cell>
          <cell r="N313">
            <v>6807.9993618591179</v>
          </cell>
          <cell r="O313">
            <v>3.0508956751112988E-2</v>
          </cell>
          <cell r="P313">
            <v>1</v>
          </cell>
          <cell r="Q313">
            <v>1</v>
          </cell>
          <cell r="R313">
            <v>8.3519441516098039E-2</v>
          </cell>
          <cell r="S313" t="str">
            <v>n.a.</v>
          </cell>
          <cell r="T313">
            <v>5.5286385594778817E-2</v>
          </cell>
          <cell r="U313">
            <v>5.5286385594778817E-2</v>
          </cell>
          <cell r="V313">
            <v>11.541503146982592</v>
          </cell>
          <cell r="W313">
            <v>5.428285820066642</v>
          </cell>
          <cell r="X313">
            <v>1.3505368382080709</v>
          </cell>
          <cell r="Y313">
            <v>2.3409358054837139</v>
          </cell>
          <cell r="Z313">
            <v>2.7170175755406714E-2</v>
          </cell>
          <cell r="AA313">
            <v>388.43018581997791</v>
          </cell>
          <cell r="AB313">
            <v>75.394174970253331</v>
          </cell>
          <cell r="AC313">
            <v>376.38967784875132</v>
          </cell>
          <cell r="AD313">
            <v>389.02261502883505</v>
          </cell>
          <cell r="AE313">
            <v>376.38967784875126</v>
          </cell>
          <cell r="AF313">
            <v>1</v>
          </cell>
          <cell r="AG313">
            <v>1</v>
          </cell>
          <cell r="AH313">
            <v>1</v>
          </cell>
          <cell r="AI313">
            <v>1</v>
          </cell>
          <cell r="AJ313">
            <v>1</v>
          </cell>
        </row>
        <row r="314">
          <cell r="C314">
            <v>43</v>
          </cell>
          <cell r="D314" t="str">
            <v>Tinqueux (Reims), Mont Saint-Pierre</v>
          </cell>
          <cell r="E314" t="str">
            <v>France</v>
          </cell>
          <cell r="F314">
            <v>5910.3</v>
          </cell>
          <cell r="G314">
            <v>3871.6000000000004</v>
          </cell>
          <cell r="H314">
            <v>2038.7</v>
          </cell>
          <cell r="I314">
            <v>19</v>
          </cell>
          <cell r="J314">
            <v>16</v>
          </cell>
          <cell r="K314">
            <v>3</v>
          </cell>
          <cell r="L314">
            <v>311.06842105263161</v>
          </cell>
          <cell r="M314">
            <v>20.11</v>
          </cell>
          <cell r="N314">
            <v>3402.5345583134526</v>
          </cell>
          <cell r="O314">
            <v>1.4976325341491497E-2</v>
          </cell>
          <cell r="P314">
            <v>0.82241015783333349</v>
          </cell>
          <cell r="Q314">
            <v>0.66298580000991858</v>
          </cell>
          <cell r="R314">
            <v>7.3936266038787057E-2</v>
          </cell>
          <cell r="S314">
            <v>0.58606853406337789</v>
          </cell>
          <cell r="T314">
            <v>4.009090520078052E-2</v>
          </cell>
          <cell r="U314">
            <v>7.7614525290288242E-2</v>
          </cell>
          <cell r="V314">
            <v>11.817808219178085</v>
          </cell>
          <cell r="W314">
            <v>2.5308219178082196</v>
          </cell>
          <cell r="X314">
            <v>0.84297945205479474</v>
          </cell>
          <cell r="Y314">
            <v>1.6814953964269073</v>
          </cell>
          <cell r="Z314">
            <v>1.9516351258246498E-2</v>
          </cell>
          <cell r="AA314">
            <v>230.21723883614001</v>
          </cell>
          <cell r="AB314">
            <v>53.308174914763924</v>
          </cell>
          <cell r="AC314">
            <v>208.24158063531777</v>
          </cell>
          <cell r="AD314">
            <v>284.50254579749031</v>
          </cell>
          <cell r="AE314">
            <v>264.0861045272992</v>
          </cell>
          <cell r="AF314">
            <v>1</v>
          </cell>
          <cell r="AG314">
            <v>1</v>
          </cell>
          <cell r="AH314">
            <v>1</v>
          </cell>
          <cell r="AI314">
            <v>0.73599999999999999</v>
          </cell>
          <cell r="AJ314">
            <v>0.82241015783333349</v>
          </cell>
        </row>
        <row r="315">
          <cell r="C315">
            <v>47</v>
          </cell>
          <cell r="D315" t="str">
            <v>Sartrouville, Le Plateau</v>
          </cell>
          <cell r="E315" t="str">
            <v>France</v>
          </cell>
          <cell r="F315">
            <v>5602</v>
          </cell>
          <cell r="G315">
            <v>5602</v>
          </cell>
          <cell r="H315">
            <v>0</v>
          </cell>
          <cell r="I315">
            <v>37</v>
          </cell>
          <cell r="J315">
            <v>37</v>
          </cell>
          <cell r="K315">
            <v>0</v>
          </cell>
          <cell r="L315">
            <v>151.40540540540542</v>
          </cell>
          <cell r="M315">
            <v>25.77</v>
          </cell>
          <cell r="N315">
            <v>4600.1428061406632</v>
          </cell>
          <cell r="O315">
            <v>1.919144227002665E-2</v>
          </cell>
          <cell r="P315">
            <v>1</v>
          </cell>
          <cell r="Q315">
            <v>1</v>
          </cell>
          <cell r="R315">
            <v>0.12083248093735989</v>
          </cell>
          <cell r="S315" t="str">
            <v>n.a.</v>
          </cell>
          <cell r="T315">
            <v>6.9682463367014377E-2</v>
          </cell>
          <cell r="U315">
            <v>6.8326821667914886E-2</v>
          </cell>
          <cell r="V315">
            <v>11.63909663087745</v>
          </cell>
          <cell r="W315">
            <v>6.1238800444279891</v>
          </cell>
          <cell r="X315">
            <v>2.513587560162903</v>
          </cell>
          <cell r="Y315">
            <v>1.8686517163361445</v>
          </cell>
          <cell r="Z315">
            <v>2.1688589426314655E-2</v>
          </cell>
          <cell r="AA315">
            <v>332.16699358175657</v>
          </cell>
          <cell r="AB315">
            <v>55.522342020706887</v>
          </cell>
          <cell r="AC315">
            <v>310.95471599081458</v>
          </cell>
          <cell r="AD315">
            <v>333.56867481901901</v>
          </cell>
          <cell r="AE315">
            <v>314.31313716211469</v>
          </cell>
          <cell r="AF315">
            <v>0.95</v>
          </cell>
          <cell r="AG315">
            <v>0.90400000000000003</v>
          </cell>
          <cell r="AH315">
            <v>0.97599999999999998</v>
          </cell>
          <cell r="AI315">
            <v>0.97599999999999998</v>
          </cell>
          <cell r="AJ315">
            <v>1</v>
          </cell>
        </row>
        <row r="316">
          <cell r="C316">
            <v>48</v>
          </cell>
          <cell r="D316" t="str">
            <v>Angers St Serge</v>
          </cell>
          <cell r="E316" t="str">
            <v>France</v>
          </cell>
          <cell r="F316">
            <v>5149.6000000000004</v>
          </cell>
          <cell r="G316">
            <v>5025.26</v>
          </cell>
          <cell r="H316">
            <v>124.34</v>
          </cell>
          <cell r="I316">
            <v>28</v>
          </cell>
          <cell r="J316">
            <v>27</v>
          </cell>
          <cell r="K316">
            <v>1</v>
          </cell>
          <cell r="L316">
            <v>183.91428571428574</v>
          </cell>
          <cell r="M316">
            <v>25.709</v>
          </cell>
          <cell r="N316">
            <v>4992.4265962404843</v>
          </cell>
          <cell r="O316">
            <v>1.9146014331397558E-2</v>
          </cell>
          <cell r="P316">
            <v>0.92755273099505142</v>
          </cell>
          <cell r="Q316">
            <v>0.94342911550010988</v>
          </cell>
          <cell r="R316">
            <v>8.6078815997918626E-2</v>
          </cell>
          <cell r="S316">
            <v>0.81268794186469928</v>
          </cell>
          <cell r="T316">
            <v>6.0893442154267154E-2</v>
          </cell>
          <cell r="U316">
            <v>6.2828017594774369E-2</v>
          </cell>
          <cell r="V316">
            <v>11.635007610350076</v>
          </cell>
          <cell r="W316">
            <v>5.1866057838660593</v>
          </cell>
          <cell r="X316">
            <v>2.0378488077118213</v>
          </cell>
          <cell r="Y316">
            <v>1.685718748140371</v>
          </cell>
          <cell r="Z316">
            <v>1.9565369778131968E-2</v>
          </cell>
          <cell r="AA316">
            <v>325.07517674587973</v>
          </cell>
          <cell r="AB316">
            <v>54.581283356483048</v>
          </cell>
          <cell r="AC316">
            <v>311.52806110411285</v>
          </cell>
          <cell r="AD316">
            <v>327.34945396542855</v>
          </cell>
          <cell r="AE316">
            <v>313.66426602921666</v>
          </cell>
          <cell r="AF316">
            <v>1</v>
          </cell>
          <cell r="AG316">
            <v>1</v>
          </cell>
          <cell r="AH316">
            <v>1</v>
          </cell>
          <cell r="AI316">
            <v>1</v>
          </cell>
          <cell r="AJ316">
            <v>0.92755273099505142</v>
          </cell>
        </row>
        <row r="317">
          <cell r="C317">
            <v>12</v>
          </cell>
          <cell r="D317" t="str">
            <v xml:space="preserve">Venette (Compiègne) </v>
          </cell>
          <cell r="E317" t="str">
            <v>France</v>
          </cell>
          <cell r="F317">
            <v>5122.8500000000004</v>
          </cell>
          <cell r="G317">
            <v>5122.8500000000004</v>
          </cell>
          <cell r="H317">
            <v>0</v>
          </cell>
          <cell r="I317">
            <v>35</v>
          </cell>
          <cell r="J317">
            <v>35</v>
          </cell>
          <cell r="K317">
            <v>0</v>
          </cell>
          <cell r="L317">
            <v>146.36714285714288</v>
          </cell>
          <cell r="M317">
            <v>48.7</v>
          </cell>
          <cell r="N317">
            <v>9506.4270864850623</v>
          </cell>
          <cell r="O317">
            <v>3.6267878872731772E-2</v>
          </cell>
          <cell r="P317">
            <v>1</v>
          </cell>
          <cell r="Q317">
            <v>1</v>
          </cell>
          <cell r="R317">
            <v>8.9381313949876667E-2</v>
          </cell>
          <cell r="S317" t="str">
            <v>n.a.</v>
          </cell>
          <cell r="T317">
            <v>5.3455573457815819E-2</v>
          </cell>
          <cell r="U317">
            <v>5.3504065200345105E-2</v>
          </cell>
          <cell r="V317">
            <v>11.662465753424653</v>
          </cell>
          <cell r="W317">
            <v>3.9672798434442273</v>
          </cell>
          <cell r="X317">
            <v>1.4235616438356162</v>
          </cell>
          <cell r="Y317">
            <v>2.7420280077441159</v>
          </cell>
          <cell r="Z317">
            <v>3.1825470276516589E-2</v>
          </cell>
          <cell r="AA317">
            <v>527.37792156631554</v>
          </cell>
          <cell r="AB317">
            <v>82.017626906897519</v>
          </cell>
          <cell r="AC317">
            <v>508.63249465762351</v>
          </cell>
          <cell r="AD317">
            <v>535.25440091826147</v>
          </cell>
          <cell r="AE317">
            <v>508.63249465762351</v>
          </cell>
          <cell r="AF317">
            <v>1</v>
          </cell>
          <cell r="AG317">
            <v>1</v>
          </cell>
          <cell r="AH317">
            <v>1</v>
          </cell>
          <cell r="AI317">
            <v>1</v>
          </cell>
          <cell r="AJ317">
            <v>1</v>
          </cell>
        </row>
        <row r="318">
          <cell r="C318">
            <v>30</v>
          </cell>
          <cell r="D318" t="str">
            <v>Laon, Espace Romanette</v>
          </cell>
          <cell r="E318" t="str">
            <v>France</v>
          </cell>
          <cell r="F318">
            <v>4743.3</v>
          </cell>
          <cell r="G318">
            <v>4743.3</v>
          </cell>
          <cell r="H318">
            <v>0</v>
          </cell>
          <cell r="I318">
            <v>36</v>
          </cell>
          <cell r="J318">
            <v>36</v>
          </cell>
          <cell r="K318">
            <v>0</v>
          </cell>
          <cell r="L318">
            <v>131.75833333333333</v>
          </cell>
          <cell r="M318">
            <v>26.777000000000001</v>
          </cell>
          <cell r="N318">
            <v>5645.2258975818522</v>
          </cell>
          <cell r="O318">
            <v>1.9941375617559317E-2</v>
          </cell>
          <cell r="P318">
            <v>1</v>
          </cell>
          <cell r="Q318">
            <v>1</v>
          </cell>
          <cell r="R318">
            <v>9.6461205285775092E-2</v>
          </cell>
          <cell r="S318" t="str">
            <v>n.a.</v>
          </cell>
          <cell r="T318">
            <v>6.1536917317100502E-2</v>
          </cell>
          <cell r="U318">
            <v>6.1536917317100495E-2</v>
          </cell>
          <cell r="V318">
            <v>11.616286149162855</v>
          </cell>
          <cell r="W318">
            <v>4.6171993911719946</v>
          </cell>
          <cell r="X318">
            <v>1.0054033485540332</v>
          </cell>
          <cell r="Y318">
            <v>1.7619210000000001</v>
          </cell>
          <cell r="Z318">
            <v>2.0449814610465192E-2</v>
          </cell>
          <cell r="AA318">
            <v>371.44346755676435</v>
          </cell>
          <cell r="AB318">
            <v>88.813939662260466</v>
          </cell>
          <cell r="AC318">
            <v>347.38979929584895</v>
          </cell>
          <cell r="AD318">
            <v>371.45468344823229</v>
          </cell>
          <cell r="AE318">
            <v>347.38979929584889</v>
          </cell>
          <cell r="AF318">
            <v>1</v>
          </cell>
          <cell r="AG318">
            <v>1</v>
          </cell>
          <cell r="AH318">
            <v>1</v>
          </cell>
          <cell r="AI318">
            <v>1</v>
          </cell>
          <cell r="AJ318">
            <v>1</v>
          </cell>
        </row>
        <row r="319">
          <cell r="C319">
            <v>41</v>
          </cell>
          <cell r="D319" t="str">
            <v>Aix-les-Milles, La Pioline</v>
          </cell>
          <cell r="E319" t="str">
            <v>France</v>
          </cell>
          <cell r="F319">
            <v>4725.6099999999997</v>
          </cell>
          <cell r="G319">
            <v>4724.1099999999997</v>
          </cell>
          <cell r="H319">
            <v>1.5</v>
          </cell>
          <cell r="I319">
            <v>37</v>
          </cell>
          <cell r="J319">
            <v>36</v>
          </cell>
          <cell r="K319">
            <v>1</v>
          </cell>
          <cell r="L319">
            <v>127.71918918918918</v>
          </cell>
          <cell r="M319">
            <v>52.5</v>
          </cell>
          <cell r="N319">
            <v>11109.676845952163</v>
          </cell>
          <cell r="O319">
            <v>3.9097816033232403E-2</v>
          </cell>
          <cell r="P319">
            <v>0.99931023599471869</v>
          </cell>
          <cell r="Q319">
            <v>0.99968258066154425</v>
          </cell>
          <cell r="R319">
            <v>0.1094550797984376</v>
          </cell>
          <cell r="S319">
            <v>0.47520940376224313</v>
          </cell>
          <cell r="T319">
            <v>5.4347047953224314E-2</v>
          </cell>
          <cell r="U319">
            <v>5.5400059795626178E-2</v>
          </cell>
          <cell r="V319">
            <v>10.720319634703191</v>
          </cell>
          <cell r="W319">
            <v>5.1786910197869105</v>
          </cell>
          <cell r="X319">
            <v>1.5665144596651448</v>
          </cell>
          <cell r="Y319">
            <v>3.0547899109133509</v>
          </cell>
          <cell r="Z319">
            <v>3.5455555244586733E-2</v>
          </cell>
          <cell r="AA319">
            <v>633.61253834965748</v>
          </cell>
          <cell r="AB319">
            <v>118.64965041034185</v>
          </cell>
          <cell r="AC319">
            <v>615.28999006211529</v>
          </cell>
          <cell r="AD319">
            <v>646.43292842899677</v>
          </cell>
          <cell r="AE319">
            <v>615.47676157583351</v>
          </cell>
          <cell r="AF319">
            <v>1</v>
          </cell>
          <cell r="AG319">
            <v>0.999</v>
          </cell>
          <cell r="AH319">
            <v>0.872</v>
          </cell>
          <cell r="AI319">
            <v>0.98799999999999999</v>
          </cell>
          <cell r="AJ319">
            <v>0.99931023599471869</v>
          </cell>
        </row>
        <row r="320">
          <cell r="C320">
            <v>36</v>
          </cell>
          <cell r="D320" t="str">
            <v>Échirolles (Grenoble)</v>
          </cell>
          <cell r="E320" t="str">
            <v>France</v>
          </cell>
          <cell r="F320">
            <v>4714.8999999999996</v>
          </cell>
          <cell r="G320">
            <v>4714.8999999999996</v>
          </cell>
          <cell r="H320">
            <v>0</v>
          </cell>
          <cell r="I320">
            <v>31</v>
          </cell>
          <cell r="J320">
            <v>31</v>
          </cell>
          <cell r="K320">
            <v>0</v>
          </cell>
          <cell r="L320">
            <v>152.09354838709677</v>
          </cell>
          <cell r="M320">
            <v>22.47</v>
          </cell>
          <cell r="N320">
            <v>4765.7426456552639</v>
          </cell>
          <cell r="O320">
            <v>1.6733865262223469E-2</v>
          </cell>
          <cell r="P320">
            <v>1</v>
          </cell>
          <cell r="Q320">
            <v>1</v>
          </cell>
          <cell r="R320">
            <v>8.669397781591677E-2</v>
          </cell>
          <cell r="S320" t="str">
            <v>n.a.</v>
          </cell>
          <cell r="T320">
            <v>7.1300000000000002E-2</v>
          </cell>
          <cell r="U320">
            <v>7.3350537035872937E-2</v>
          </cell>
          <cell r="V320">
            <v>11.553866548828985</v>
          </cell>
          <cell r="W320">
            <v>4.7111798497569604</v>
          </cell>
          <cell r="X320">
            <v>1.839151568714096</v>
          </cell>
          <cell r="Y320">
            <v>1.7271284332827921</v>
          </cell>
          <cell r="Z320">
            <v>2.0045993134253069E-2</v>
          </cell>
          <cell r="AA320">
            <v>365.33011950094368</v>
          </cell>
          <cell r="AB320">
            <v>73.897643640374127</v>
          </cell>
          <cell r="AC320">
            <v>349.56978243357537</v>
          </cell>
          <cell r="AD320">
            <v>366.31284508320266</v>
          </cell>
          <cell r="AE320">
            <v>349.56978243357543</v>
          </cell>
          <cell r="AF320">
            <v>1</v>
          </cell>
          <cell r="AG320">
            <v>1</v>
          </cell>
          <cell r="AH320">
            <v>1</v>
          </cell>
          <cell r="AI320">
            <v>1</v>
          </cell>
          <cell r="AJ320">
            <v>1</v>
          </cell>
        </row>
        <row r="321">
          <cell r="C321">
            <v>19</v>
          </cell>
          <cell r="D321" t="str">
            <v>Cholet</v>
          </cell>
          <cell r="E321" t="str">
            <v>France</v>
          </cell>
          <cell r="F321">
            <v>4659.3</v>
          </cell>
          <cell r="G321">
            <v>4659.3</v>
          </cell>
          <cell r="H321">
            <v>0</v>
          </cell>
          <cell r="I321">
            <v>28</v>
          </cell>
          <cell r="J321">
            <v>28</v>
          </cell>
          <cell r="K321">
            <v>0</v>
          </cell>
          <cell r="L321">
            <v>166.40357142857144</v>
          </cell>
          <cell r="M321">
            <v>15.894</v>
          </cell>
          <cell r="N321">
            <v>3411.2420320649026</v>
          </cell>
          <cell r="O321">
            <v>1.1836584533946587E-2</v>
          </cell>
          <cell r="P321">
            <v>1</v>
          </cell>
          <cell r="Q321">
            <v>1</v>
          </cell>
          <cell r="R321">
            <v>8.5527058306745854E-2</v>
          </cell>
          <cell r="S321" t="str">
            <v>n.a.</v>
          </cell>
          <cell r="T321">
            <v>6.2525611262149006E-2</v>
          </cell>
          <cell r="U321">
            <v>6.2525611262149006E-2</v>
          </cell>
          <cell r="V321">
            <v>11.576614481409001</v>
          </cell>
          <cell r="W321">
            <v>3.3524461839530337</v>
          </cell>
          <cell r="X321">
            <v>1.9590019569471622</v>
          </cell>
          <cell r="Y321">
            <v>1.0309114476184253</v>
          </cell>
          <cell r="Z321">
            <v>1.1965319661666496E-2</v>
          </cell>
          <cell r="AA321">
            <v>221.4401112392419</v>
          </cell>
          <cell r="AB321">
            <v>52.030693451806066</v>
          </cell>
          <cell r="AC321">
            <v>213.2899932179933</v>
          </cell>
          <cell r="AD321">
            <v>221.25886884691377</v>
          </cell>
          <cell r="AE321">
            <v>213.2899932179933</v>
          </cell>
          <cell r="AF321">
            <v>1</v>
          </cell>
          <cell r="AG321">
            <v>1</v>
          </cell>
          <cell r="AH321">
            <v>1</v>
          </cell>
          <cell r="AI321">
            <v>1</v>
          </cell>
          <cell r="AJ321">
            <v>1</v>
          </cell>
        </row>
        <row r="322">
          <cell r="C322">
            <v>24</v>
          </cell>
          <cell r="D322" t="str">
            <v>Lorient, K2</v>
          </cell>
          <cell r="E322" t="str">
            <v>France</v>
          </cell>
          <cell r="F322">
            <v>4565.5</v>
          </cell>
          <cell r="G322">
            <v>4565.5</v>
          </cell>
          <cell r="H322">
            <v>0</v>
          </cell>
          <cell r="I322">
            <v>28</v>
          </cell>
          <cell r="J322">
            <v>28</v>
          </cell>
          <cell r="K322">
            <v>0</v>
          </cell>
          <cell r="L322">
            <v>163.05357142857142</v>
          </cell>
          <cell r="M322">
            <v>18.527999999999999</v>
          </cell>
          <cell r="N322">
            <v>4058.2630599058152</v>
          </cell>
          <cell r="O322">
            <v>1.3798177818356761E-2</v>
          </cell>
          <cell r="P322">
            <v>0.98369367526035656</v>
          </cell>
          <cell r="Q322">
            <v>0.99737159128244446</v>
          </cell>
          <cell r="R322">
            <v>0.11595315751807043</v>
          </cell>
          <cell r="S322" t="str">
            <v>n.a.</v>
          </cell>
          <cell r="T322">
            <v>6.5115549880184628E-2</v>
          </cell>
          <cell r="U322">
            <v>6.5115549880184628E-2</v>
          </cell>
          <cell r="V322">
            <v>11.755381604696669</v>
          </cell>
          <cell r="W322">
            <v>4.1839530332681019</v>
          </cell>
          <cell r="X322">
            <v>1.7547945205479458</v>
          </cell>
          <cell r="Y322">
            <v>1.2632584051365467</v>
          </cell>
          <cell r="Z322">
            <v>1.4662064979164394E-2</v>
          </cell>
          <cell r="AA322">
            <v>276.6876424582191</v>
          </cell>
          <cell r="AB322">
            <v>62.798050596867789</v>
          </cell>
          <cell r="AC322">
            <v>264.25603070420777</v>
          </cell>
          <cell r="AD322">
            <v>276.69661704885482</v>
          </cell>
          <cell r="AE322">
            <v>264.25603070420783</v>
          </cell>
          <cell r="AF322">
            <v>1</v>
          </cell>
          <cell r="AG322">
            <v>1</v>
          </cell>
          <cell r="AH322">
            <v>1</v>
          </cell>
          <cell r="AI322">
            <v>1</v>
          </cell>
          <cell r="AJ322">
            <v>0.98369367526035656</v>
          </cell>
        </row>
        <row r="323">
          <cell r="C323">
            <v>46</v>
          </cell>
          <cell r="D323" t="str">
            <v xml:space="preserve">Saint-Égrève (Grenoble) </v>
          </cell>
          <cell r="E323" t="str">
            <v>France</v>
          </cell>
          <cell r="F323">
            <v>4506.3</v>
          </cell>
          <cell r="G323">
            <v>4506.3</v>
          </cell>
          <cell r="H323">
            <v>0</v>
          </cell>
          <cell r="I323">
            <v>28</v>
          </cell>
          <cell r="J323">
            <v>28</v>
          </cell>
          <cell r="K323">
            <v>0</v>
          </cell>
          <cell r="L323">
            <v>160.93928571428572</v>
          </cell>
          <cell r="M323">
            <v>18.03</v>
          </cell>
          <cell r="N323">
            <v>4001.0651754210776</v>
          </cell>
          <cell r="O323">
            <v>1.3427307106270102E-2</v>
          </cell>
          <cell r="P323">
            <v>1</v>
          </cell>
          <cell r="Q323">
            <v>1</v>
          </cell>
          <cell r="R323">
            <v>0.1108373363806108</v>
          </cell>
          <cell r="S323" t="str">
            <v>n.a.</v>
          </cell>
          <cell r="T323">
            <v>6.5567609788267034E-2</v>
          </cell>
          <cell r="U323">
            <v>6.6087763638625271E-2</v>
          </cell>
          <cell r="V323">
            <v>11.469471624266147</v>
          </cell>
          <cell r="W323">
            <v>5.1436399217221132</v>
          </cell>
          <cell r="X323">
            <v>2.5682974559686889</v>
          </cell>
          <cell r="Y323">
            <v>1.2939200547504601</v>
          </cell>
          <cell r="Z323">
            <v>1.5017940781913536E-2</v>
          </cell>
          <cell r="AA323">
            <v>287.32284935468118</v>
          </cell>
          <cell r="AB323">
            <v>74.980977742271946</v>
          </cell>
          <cell r="AC323">
            <v>264.42144961596296</v>
          </cell>
          <cell r="AD323">
            <v>287.13579982479195</v>
          </cell>
          <cell r="AE323">
            <v>264.42144961596296</v>
          </cell>
          <cell r="AF323">
            <v>0.99</v>
          </cell>
          <cell r="AG323">
            <v>1</v>
          </cell>
          <cell r="AH323">
            <v>1</v>
          </cell>
          <cell r="AI323">
            <v>1</v>
          </cell>
          <cell r="AJ323">
            <v>1</v>
          </cell>
        </row>
        <row r="324">
          <cell r="C324">
            <v>64</v>
          </cell>
          <cell r="D324" t="str">
            <v>Calais, Mivoix</v>
          </cell>
          <cell r="E324" t="str">
            <v>France</v>
          </cell>
          <cell r="F324">
            <v>4299.3</v>
          </cell>
          <cell r="G324">
            <v>4019.3</v>
          </cell>
          <cell r="H324">
            <v>280</v>
          </cell>
          <cell r="I324">
            <v>21</v>
          </cell>
          <cell r="J324">
            <v>20</v>
          </cell>
          <cell r="K324">
            <v>1</v>
          </cell>
          <cell r="L324">
            <v>204.72857142857143</v>
          </cell>
          <cell r="M324">
            <v>8.7319999999999993</v>
          </cell>
          <cell r="N324">
            <v>2031.0283069336867</v>
          </cell>
          <cell r="O324">
            <v>6.5028977067082923E-3</v>
          </cell>
          <cell r="P324">
            <v>0.97080441443676746</v>
          </cell>
          <cell r="Q324">
            <v>0.93487311887981761</v>
          </cell>
          <cell r="R324">
            <v>9.7612051727831703E-2</v>
          </cell>
          <cell r="S324">
            <v>0.94105258967426608</v>
          </cell>
          <cell r="T324">
            <v>7.3879163536417783E-2</v>
          </cell>
          <cell r="U324">
            <v>7.9651037104901526E-2</v>
          </cell>
          <cell r="V324">
            <v>11.505479452054798</v>
          </cell>
          <cell r="W324">
            <v>4.3415068493150697</v>
          </cell>
          <cell r="X324">
            <v>0.9402739726027397</v>
          </cell>
          <cell r="Y324">
            <v>0.73361486910994766</v>
          </cell>
          <cell r="Z324">
            <v>8.5147336735183453E-3</v>
          </cell>
          <cell r="AA324">
            <v>169.3894661413679</v>
          </cell>
          <cell r="AB324">
            <v>87.292526061752042</v>
          </cell>
          <cell r="AC324">
            <v>160.50378324583883</v>
          </cell>
          <cell r="AD324">
            <v>170.63588703043462</v>
          </cell>
          <cell r="AE324">
            <v>161.77351103668039</v>
          </cell>
          <cell r="AF324">
            <v>0.90200000000000002</v>
          </cell>
          <cell r="AG324">
            <v>0.94299999999999995</v>
          </cell>
          <cell r="AH324">
            <v>0.93300000000000005</v>
          </cell>
          <cell r="AI324">
            <v>0.95799999999999996</v>
          </cell>
          <cell r="AJ324">
            <v>0.97080441443676746</v>
          </cell>
        </row>
        <row r="325">
          <cell r="C325">
            <v>1</v>
          </cell>
          <cell r="D325" t="str">
            <v>Antibes</v>
          </cell>
          <cell r="E325" t="str">
            <v>France</v>
          </cell>
          <cell r="F325">
            <v>4160.3599999999997</v>
          </cell>
          <cell r="G325">
            <v>4160.3599999999997</v>
          </cell>
          <cell r="H325">
            <v>0</v>
          </cell>
          <cell r="I325">
            <v>31</v>
          </cell>
          <cell r="J325">
            <v>31</v>
          </cell>
          <cell r="K325">
            <v>0</v>
          </cell>
          <cell r="L325">
            <v>134.20516129032256</v>
          </cell>
          <cell r="M325">
            <v>55.65</v>
          </cell>
          <cell r="N325">
            <v>13376.246286379064</v>
          </cell>
          <cell r="O325">
            <v>4.1443684995226347E-2</v>
          </cell>
          <cell r="P325">
            <v>1</v>
          </cell>
          <cell r="Q325">
            <v>1</v>
          </cell>
          <cell r="R325">
            <v>7.1479545886467488E-2</v>
          </cell>
          <cell r="S325" t="str">
            <v>n.a.</v>
          </cell>
          <cell r="T325">
            <v>4.6751276725754388E-2</v>
          </cell>
          <cell r="U325">
            <v>4.7055579262388937E-2</v>
          </cell>
          <cell r="V325">
            <v>11.682898806893499</v>
          </cell>
          <cell r="W325">
            <v>5.1924878479893941</v>
          </cell>
          <cell r="X325">
            <v>1.1592576226248346</v>
          </cell>
          <cell r="Y325">
            <v>2.7400948858135541</v>
          </cell>
          <cell r="Z325">
            <v>3.1803033410675606E-2</v>
          </cell>
          <cell r="AA325">
            <v>642.92514433750921</v>
          </cell>
          <cell r="AB325">
            <v>99.551481121825987</v>
          </cell>
          <cell r="AC325">
            <v>629.42701736194556</v>
          </cell>
          <cell r="AD325">
            <v>658.61965931158704</v>
          </cell>
          <cell r="AE325">
            <v>629.42701736194579</v>
          </cell>
          <cell r="AF325">
            <v>1</v>
          </cell>
          <cell r="AG325">
            <v>1</v>
          </cell>
          <cell r="AH325">
            <v>1</v>
          </cell>
          <cell r="AI325">
            <v>1</v>
          </cell>
          <cell r="AJ325">
            <v>1</v>
          </cell>
        </row>
        <row r="326">
          <cell r="C326">
            <v>21</v>
          </cell>
          <cell r="D326" t="str">
            <v>Angoulins</v>
          </cell>
          <cell r="E326" t="str">
            <v>France</v>
          </cell>
          <cell r="F326">
            <v>4088</v>
          </cell>
          <cell r="G326">
            <v>4088</v>
          </cell>
          <cell r="H326">
            <v>0</v>
          </cell>
          <cell r="I326">
            <v>30</v>
          </cell>
          <cell r="J326">
            <v>30</v>
          </cell>
          <cell r="K326">
            <v>0</v>
          </cell>
          <cell r="L326">
            <v>136.26666666666668</v>
          </cell>
          <cell r="M326">
            <v>24.638000000000002</v>
          </cell>
          <cell r="N326">
            <v>6026.9080234833664</v>
          </cell>
          <cell r="O326">
            <v>1.8348418884319619E-2</v>
          </cell>
          <cell r="P326">
            <v>1</v>
          </cell>
          <cell r="Q326">
            <v>1</v>
          </cell>
          <cell r="R326">
            <v>9.578418758778233E-2</v>
          </cell>
          <cell r="S326" t="str">
            <v>n.a.</v>
          </cell>
          <cell r="T326">
            <v>5.9472253027463985E-2</v>
          </cell>
          <cell r="U326">
            <v>5.9472253027463978E-2</v>
          </cell>
          <cell r="V326">
            <v>11.93872146118721</v>
          </cell>
          <cell r="W326">
            <v>6.1912328767123297</v>
          </cell>
          <cell r="X326">
            <v>2.0565296803652968</v>
          </cell>
          <cell r="Y326">
            <v>1.5171752054933867</v>
          </cell>
          <cell r="Z326">
            <v>1.7609161638878355E-2</v>
          </cell>
          <cell r="AA326">
            <v>371.11655398067506</v>
          </cell>
          <cell r="AB326">
            <v>102.20998043052839</v>
          </cell>
          <cell r="AC326">
            <v>358.43379894585559</v>
          </cell>
          <cell r="AD326">
            <v>371.12896416178734</v>
          </cell>
          <cell r="AE326">
            <v>358.43379894585559</v>
          </cell>
          <cell r="AF326">
            <v>1</v>
          </cell>
          <cell r="AG326">
            <v>1</v>
          </cell>
          <cell r="AH326">
            <v>1</v>
          </cell>
          <cell r="AI326">
            <v>1</v>
          </cell>
          <cell r="AJ326">
            <v>1</v>
          </cell>
        </row>
        <row r="327">
          <cell r="C327">
            <v>27</v>
          </cell>
          <cell r="D327" t="str">
            <v>Orange</v>
          </cell>
          <cell r="E327" t="str">
            <v>France</v>
          </cell>
          <cell r="F327">
            <v>3984.2</v>
          </cell>
          <cell r="G327">
            <v>3984.2</v>
          </cell>
          <cell r="H327">
            <v>0</v>
          </cell>
          <cell r="I327">
            <v>33</v>
          </cell>
          <cell r="J327">
            <v>33</v>
          </cell>
          <cell r="K327">
            <v>0</v>
          </cell>
          <cell r="L327">
            <v>120.73333333333333</v>
          </cell>
          <cell r="M327">
            <v>21.234999999999999</v>
          </cell>
          <cell r="N327">
            <v>5329.8027207469504</v>
          </cell>
          <cell r="O327">
            <v>1.5814135685060762E-2</v>
          </cell>
          <cell r="P327">
            <v>1</v>
          </cell>
          <cell r="Q327">
            <v>1</v>
          </cell>
          <cell r="R327">
            <v>0.12071443580173774</v>
          </cell>
          <cell r="S327" t="str">
            <v>n.a.</v>
          </cell>
          <cell r="T327">
            <v>6.5993484962730428E-2</v>
          </cell>
          <cell r="U327">
            <v>6.6777675960825442E-2</v>
          </cell>
          <cell r="V327">
            <v>11.634703196347028</v>
          </cell>
          <cell r="W327">
            <v>4.237027812370278</v>
          </cell>
          <cell r="X327">
            <v>1.4252386882523871</v>
          </cell>
          <cell r="Y327">
            <v>1.489897129480156</v>
          </cell>
          <cell r="Z327">
            <v>1.7292557433922089E-2</v>
          </cell>
          <cell r="AA327">
            <v>373.52089871467297</v>
          </cell>
          <cell r="AB327">
            <v>83.999472918026186</v>
          </cell>
          <cell r="AC327">
            <v>355.91183902116558</v>
          </cell>
          <cell r="AD327">
            <v>373.95139036196878</v>
          </cell>
          <cell r="AE327">
            <v>355.91183902116563</v>
          </cell>
          <cell r="AF327">
            <v>1</v>
          </cell>
          <cell r="AG327">
            <v>1</v>
          </cell>
          <cell r="AH327">
            <v>1</v>
          </cell>
          <cell r="AI327">
            <v>1</v>
          </cell>
          <cell r="AJ327">
            <v>1</v>
          </cell>
        </row>
        <row r="328">
          <cell r="C328">
            <v>57</v>
          </cell>
          <cell r="D328" t="str">
            <v xml:space="preserve">Condé-sur-Sarthe (Alençon) </v>
          </cell>
          <cell r="E328" t="str">
            <v>France</v>
          </cell>
          <cell r="F328">
            <v>3917.5</v>
          </cell>
          <cell r="G328">
            <v>3399.1</v>
          </cell>
          <cell r="H328">
            <v>518.4</v>
          </cell>
          <cell r="I328">
            <v>31</v>
          </cell>
          <cell r="J328">
            <v>27</v>
          </cell>
          <cell r="K328">
            <v>4</v>
          </cell>
          <cell r="L328">
            <v>126.37096774193549</v>
          </cell>
          <cell r="M328">
            <v>12.773999999999999</v>
          </cell>
          <cell r="N328">
            <v>3260.7530312699423</v>
          </cell>
          <cell r="O328">
            <v>9.5130571811144898E-3</v>
          </cell>
          <cell r="P328">
            <v>0.85902461354939741</v>
          </cell>
          <cell r="Q328">
            <v>0.86767070835992344</v>
          </cell>
          <cell r="R328">
            <v>0.12964906526348485</v>
          </cell>
          <cell r="S328">
            <v>1.0420324855035157</v>
          </cell>
          <cell r="T328">
            <v>6.2850734124001884E-2</v>
          </cell>
          <cell r="U328">
            <v>7.258300279473931E-2</v>
          </cell>
          <cell r="V328">
            <v>11.375646879756468</v>
          </cell>
          <cell r="W328">
            <v>3.8903094875697612</v>
          </cell>
          <cell r="X328">
            <v>1.7784880771182143</v>
          </cell>
          <cell r="Y328">
            <v>0.97848701047120412</v>
          </cell>
          <cell r="Z328">
            <v>1.135685309550453E-2</v>
          </cell>
          <cell r="AA328">
            <v>250.08779652084377</v>
          </cell>
          <cell r="AB328">
            <v>57.490585743284988</v>
          </cell>
          <cell r="AC328">
            <v>236.19642778970905</v>
          </cell>
          <cell r="AD328">
            <v>249.77332749743564</v>
          </cell>
          <cell r="AE328">
            <v>236.67524638162092</v>
          </cell>
          <cell r="AF328">
            <v>0.77400000000000002</v>
          </cell>
          <cell r="AG328">
            <v>0.95799999999999996</v>
          </cell>
          <cell r="AH328">
            <v>0.95699999999999996</v>
          </cell>
          <cell r="AI328">
            <v>0.93600000000000005</v>
          </cell>
          <cell r="AJ328">
            <v>0.85902461354939741</v>
          </cell>
        </row>
        <row r="329">
          <cell r="C329">
            <v>49</v>
          </cell>
          <cell r="D329" t="str">
            <v xml:space="preserve">Athis-Mons </v>
          </cell>
          <cell r="E329" t="str">
            <v>France</v>
          </cell>
          <cell r="F329">
            <v>3687.54</v>
          </cell>
          <cell r="G329">
            <v>3517.04</v>
          </cell>
          <cell r="H329">
            <v>170.5</v>
          </cell>
          <cell r="I329">
            <v>23</v>
          </cell>
          <cell r="J329">
            <v>21</v>
          </cell>
          <cell r="K329">
            <v>2</v>
          </cell>
          <cell r="L329">
            <v>160.32782608695652</v>
          </cell>
          <cell r="M329">
            <v>21.9</v>
          </cell>
          <cell r="N329">
            <v>5938.9186286792819</v>
          </cell>
          <cell r="O329">
            <v>1.6309374688148373E-2</v>
          </cell>
          <cell r="P329">
            <v>0.93079438241364743</v>
          </cell>
          <cell r="Q329">
            <v>0.95376321341599002</v>
          </cell>
          <cell r="R329">
            <v>0.12216279121009574</v>
          </cell>
          <cell r="S329">
            <v>0.7273911923776416</v>
          </cell>
          <cell r="T329">
            <v>6.3768113301600066E-2</v>
          </cell>
          <cell r="U329">
            <v>6.4206219255340161E-2</v>
          </cell>
          <cell r="V329">
            <v>11.434050880626227</v>
          </cell>
          <cell r="W329">
            <v>4.3590345727332034</v>
          </cell>
          <cell r="X329">
            <v>2.2630136986301363</v>
          </cell>
          <cell r="Y329">
            <v>1.4961462562133994</v>
          </cell>
          <cell r="Z329">
            <v>1.7365088201857844E-2</v>
          </cell>
          <cell r="AA329">
            <v>393.21786628414799</v>
          </cell>
          <cell r="AB329">
            <v>92.626754316129464</v>
          </cell>
          <cell r="AC329">
            <v>377.01807664600045</v>
          </cell>
          <cell r="AD329">
            <v>405.73017681527506</v>
          </cell>
          <cell r="AE329">
            <v>381.31551161260603</v>
          </cell>
          <cell r="AF329">
            <v>1</v>
          </cell>
          <cell r="AG329">
            <v>1</v>
          </cell>
          <cell r="AH329">
            <v>1</v>
          </cell>
          <cell r="AI329">
            <v>0.995</v>
          </cell>
          <cell r="AJ329">
            <v>0.93079438241364743</v>
          </cell>
        </row>
        <row r="330">
          <cell r="C330">
            <v>25</v>
          </cell>
          <cell r="D330" t="str">
            <v xml:space="preserve">Trans-en-Provence (Draguignan) </v>
          </cell>
          <cell r="E330" t="str">
            <v>France</v>
          </cell>
          <cell r="F330">
            <v>3683.9</v>
          </cell>
          <cell r="G330">
            <v>3683.9</v>
          </cell>
          <cell r="H330">
            <v>0</v>
          </cell>
          <cell r="I330">
            <v>29</v>
          </cell>
          <cell r="J330">
            <v>29</v>
          </cell>
          <cell r="K330">
            <v>0</v>
          </cell>
          <cell r="L330">
            <v>127.03103448275863</v>
          </cell>
          <cell r="M330">
            <v>13.43</v>
          </cell>
          <cell r="N330">
            <v>3645.5929856945081</v>
          </cell>
          <cell r="O330">
            <v>1.0001593701453546E-2</v>
          </cell>
          <cell r="P330">
            <v>1</v>
          </cell>
          <cell r="Q330">
            <v>1</v>
          </cell>
          <cell r="R330">
            <v>0.10572042982458156</v>
          </cell>
          <cell r="S330" t="str">
            <v>n.a.</v>
          </cell>
          <cell r="T330">
            <v>9.7809895377709455E-2</v>
          </cell>
          <cell r="U330">
            <v>9.655060581761768E-2</v>
          </cell>
          <cell r="V330">
            <v>11.832971185640053</v>
          </cell>
          <cell r="W330">
            <v>5.0591402928672649</v>
          </cell>
          <cell r="X330">
            <v>1.8173830892772789</v>
          </cell>
          <cell r="Y330">
            <v>1.3818810472814165</v>
          </cell>
          <cell r="Z330">
            <v>1.6038863961903203E-2</v>
          </cell>
          <cell r="AA330">
            <v>375.68059469122392</v>
          </cell>
          <cell r="AB330">
            <v>113.0142620592307</v>
          </cell>
          <cell r="AC330">
            <v>351.98421133326235</v>
          </cell>
          <cell r="AD330">
            <v>375.11361526681412</v>
          </cell>
          <cell r="AE330">
            <v>351.98421133326241</v>
          </cell>
          <cell r="AF330">
            <v>1</v>
          </cell>
          <cell r="AG330">
            <v>1</v>
          </cell>
          <cell r="AH330">
            <v>1</v>
          </cell>
          <cell r="AI330">
            <v>1</v>
          </cell>
          <cell r="AJ330">
            <v>1</v>
          </cell>
        </row>
        <row r="331">
          <cell r="C331">
            <v>45</v>
          </cell>
          <cell r="D331" t="str">
            <v>Nantes, La Beaujoire</v>
          </cell>
          <cell r="E331" t="str">
            <v>France</v>
          </cell>
          <cell r="F331">
            <v>3653.39</v>
          </cell>
          <cell r="G331">
            <v>3653.39</v>
          </cell>
          <cell r="H331">
            <v>0</v>
          </cell>
          <cell r="I331">
            <v>32</v>
          </cell>
          <cell r="J331">
            <v>32</v>
          </cell>
          <cell r="K331">
            <v>0</v>
          </cell>
          <cell r="L331">
            <v>114.1684375</v>
          </cell>
          <cell r="M331">
            <v>19.094999999999999</v>
          </cell>
          <cell r="N331">
            <v>5226.6525063023655</v>
          </cell>
          <cell r="O331">
            <v>1.422043423151567E-2</v>
          </cell>
          <cell r="P331">
            <v>1</v>
          </cell>
          <cell r="Q331">
            <v>1</v>
          </cell>
          <cell r="R331">
            <v>8.4460119279212556E-2</v>
          </cell>
          <cell r="S331" t="str">
            <v>n.a.</v>
          </cell>
          <cell r="T331">
            <v>6.1849639723173221E-2</v>
          </cell>
          <cell r="U331">
            <v>6.1849639723173221E-2</v>
          </cell>
          <cell r="V331">
            <v>11.817979452054789</v>
          </cell>
          <cell r="W331">
            <v>4.9485445205479444</v>
          </cell>
          <cell r="X331">
            <v>2.0417808219178082</v>
          </cell>
          <cell r="Y331">
            <v>1.2297636378345125</v>
          </cell>
          <cell r="Z331">
            <v>1.4273306469703827E-2</v>
          </cell>
          <cell r="AA331">
            <v>336.59835452552284</v>
          </cell>
          <cell r="AB331">
            <v>68.097402686272218</v>
          </cell>
          <cell r="AC331">
            <v>323.26657447302171</v>
          </cell>
          <cell r="AD331">
            <v>336.60891332009788</v>
          </cell>
          <cell r="AE331">
            <v>323.26657447302165</v>
          </cell>
          <cell r="AF331">
            <v>1</v>
          </cell>
          <cell r="AG331">
            <v>1</v>
          </cell>
          <cell r="AH331">
            <v>1</v>
          </cell>
          <cell r="AI331">
            <v>1</v>
          </cell>
          <cell r="AJ331">
            <v>1</v>
          </cell>
        </row>
        <row r="332">
          <cell r="C332">
            <v>58</v>
          </cell>
          <cell r="D332" t="str">
            <v>Châteauroux</v>
          </cell>
          <cell r="E332" t="str">
            <v>France</v>
          </cell>
          <cell r="F332">
            <v>3444.1</v>
          </cell>
          <cell r="G332">
            <v>3444.1</v>
          </cell>
          <cell r="H332">
            <v>0</v>
          </cell>
          <cell r="I332">
            <v>19</v>
          </cell>
          <cell r="J332">
            <v>19</v>
          </cell>
          <cell r="K332">
            <v>0</v>
          </cell>
          <cell r="L332">
            <v>181.26842105263157</v>
          </cell>
          <cell r="M332">
            <v>12.12</v>
          </cell>
          <cell r="N332">
            <v>3519.0615835777126</v>
          </cell>
          <cell r="O332">
            <v>9.0260101013862233E-3</v>
          </cell>
          <cell r="P332">
            <v>0.90359017649457163</v>
          </cell>
          <cell r="Q332">
            <v>0.69425974855550066</v>
          </cell>
          <cell r="R332">
            <v>0.16484412755598796</v>
          </cell>
          <cell r="S332" t="str">
            <v>n.a.</v>
          </cell>
          <cell r="T332">
            <v>6.7720568801967002E-2</v>
          </cell>
          <cell r="U332">
            <v>6.7720568801967002E-2</v>
          </cell>
          <cell r="V332">
            <v>11.268204758471525</v>
          </cell>
          <cell r="W332">
            <v>4.7208363374188895</v>
          </cell>
          <cell r="X332">
            <v>3.8784426820475839</v>
          </cell>
          <cell r="Y332">
            <v>0.85765371086894238</v>
          </cell>
          <cell r="Z332">
            <v>9.9543960184635908E-3</v>
          </cell>
          <cell r="AA332">
            <v>249.47214037077904</v>
          </cell>
          <cell r="AB332">
            <v>45.513196480938419</v>
          </cell>
          <cell r="AC332">
            <v>238.31285208903344</v>
          </cell>
          <cell r="AD332">
            <v>249.02114075344574</v>
          </cell>
          <cell r="AE332">
            <v>238.31285208903341</v>
          </cell>
          <cell r="AF332">
            <v>1</v>
          </cell>
          <cell r="AG332">
            <v>1</v>
          </cell>
          <cell r="AH332">
            <v>0.76700000000000002</v>
          </cell>
          <cell r="AI332">
            <v>0.89900000000000002</v>
          </cell>
          <cell r="AJ332">
            <v>0.90359017649457163</v>
          </cell>
        </row>
        <row r="333">
          <cell r="C333">
            <v>20</v>
          </cell>
          <cell r="D333" t="str">
            <v>Amiens</v>
          </cell>
          <cell r="E333" t="str">
            <v>France</v>
          </cell>
          <cell r="F333">
            <v>3258</v>
          </cell>
          <cell r="G333">
            <v>3233</v>
          </cell>
          <cell r="H333">
            <v>25</v>
          </cell>
          <cell r="I333">
            <v>21</v>
          </cell>
          <cell r="J333">
            <v>20</v>
          </cell>
          <cell r="K333">
            <v>1</v>
          </cell>
          <cell r="L333">
            <v>155.14285714285714</v>
          </cell>
          <cell r="M333">
            <v>11.941000000000001</v>
          </cell>
          <cell r="N333">
            <v>3665.1319828115411</v>
          </cell>
          <cell r="O333">
            <v>8.8927051667205357E-3</v>
          </cell>
          <cell r="P333">
            <v>1</v>
          </cell>
          <cell r="Q333">
            <v>0.99232658072437074</v>
          </cell>
          <cell r="R333">
            <v>8.2271842960140687E-2</v>
          </cell>
          <cell r="S333">
            <v>0.63912068782941533</v>
          </cell>
          <cell r="T333">
            <v>6.4363954861401895E-2</v>
          </cell>
          <cell r="U333">
            <v>6.5201405661167403E-2</v>
          </cell>
          <cell r="V333">
            <v>10.954931506849316</v>
          </cell>
          <cell r="W333">
            <v>2.7680821917808225</v>
          </cell>
          <cell r="X333">
            <v>2.1679452054794526</v>
          </cell>
          <cell r="Y333">
            <v>0.83699820418848159</v>
          </cell>
          <cell r="Z333">
            <v>9.7146569596177918E-3</v>
          </cell>
          <cell r="AA333">
            <v>255.64827513176613</v>
          </cell>
          <cell r="AB333">
            <v>69.449019486544998</v>
          </cell>
          <cell r="AC333">
            <v>237.72656510980514</v>
          </cell>
          <cell r="AD333">
            <v>256.90552614747747</v>
          </cell>
          <cell r="AE333">
            <v>238.97175721301411</v>
          </cell>
          <cell r="AF333">
            <v>1</v>
          </cell>
          <cell r="AG333">
            <v>1</v>
          </cell>
          <cell r="AH333">
            <v>1</v>
          </cell>
          <cell r="AI333">
            <v>1</v>
          </cell>
          <cell r="AJ333">
            <v>1</v>
          </cell>
        </row>
        <row r="334">
          <cell r="C334">
            <v>37</v>
          </cell>
          <cell r="D334" t="str">
            <v>Vénissieux</v>
          </cell>
          <cell r="E334" t="str">
            <v>France</v>
          </cell>
          <cell r="F334">
            <v>3156.14</v>
          </cell>
          <cell r="G334">
            <v>3156.14</v>
          </cell>
          <cell r="H334">
            <v>0</v>
          </cell>
          <cell r="I334">
            <v>16</v>
          </cell>
          <cell r="J334">
            <v>16</v>
          </cell>
          <cell r="K334">
            <v>0</v>
          </cell>
          <cell r="L334">
            <v>197.25874999999999</v>
          </cell>
          <cell r="M334">
            <v>23.08</v>
          </cell>
          <cell r="N334">
            <v>7312.7301070294725</v>
          </cell>
          <cell r="O334">
            <v>1.7188144648514359E-2</v>
          </cell>
          <cell r="P334">
            <v>1</v>
          </cell>
          <cell r="Q334">
            <v>1</v>
          </cell>
          <cell r="R334">
            <v>0.12925752404029214</v>
          </cell>
          <cell r="S334" t="str">
            <v>n.a.</v>
          </cell>
          <cell r="T334">
            <v>5.5962540385635993E-2</v>
          </cell>
          <cell r="U334">
            <v>5.7074535095126069E-2</v>
          </cell>
          <cell r="V334">
            <v>11.005308219178085</v>
          </cell>
          <cell r="W334">
            <v>6.1696917808219176</v>
          </cell>
          <cell r="X334">
            <v>1.7926369863013698</v>
          </cell>
          <cell r="Y334">
            <v>1.4739535519376743</v>
          </cell>
          <cell r="Z334">
            <v>1.7107507590613948E-2</v>
          </cell>
          <cell r="AA334">
            <v>446.63613415342792</v>
          </cell>
          <cell r="AB334">
            <v>89.344579137807585</v>
          </cell>
          <cell r="AC334">
            <v>417.37067113483869</v>
          </cell>
          <cell r="AD334">
            <v>467.01146081532329</v>
          </cell>
          <cell r="AE334">
            <v>417.37067113483863</v>
          </cell>
          <cell r="AF334">
            <v>1</v>
          </cell>
          <cell r="AG334">
            <v>1</v>
          </cell>
          <cell r="AH334">
            <v>1</v>
          </cell>
          <cell r="AI334">
            <v>1</v>
          </cell>
          <cell r="AJ334">
            <v>1</v>
          </cell>
        </row>
        <row r="335">
          <cell r="C335">
            <v>65</v>
          </cell>
          <cell r="D335" t="str">
            <v>Cernay (Reims)</v>
          </cell>
          <cell r="E335" t="str">
            <v>France</v>
          </cell>
          <cell r="F335">
            <v>3131.9</v>
          </cell>
          <cell r="G335">
            <v>2968.9</v>
          </cell>
          <cell r="H335">
            <v>163</v>
          </cell>
          <cell r="I335">
            <v>26</v>
          </cell>
          <cell r="J335">
            <v>24</v>
          </cell>
          <cell r="K335">
            <v>2</v>
          </cell>
          <cell r="L335">
            <v>120.45769230769231</v>
          </cell>
          <cell r="M335">
            <v>13.185</v>
          </cell>
          <cell r="N335">
            <v>4209.9045307960023</v>
          </cell>
          <cell r="O335">
            <v>9.8191372266317953E-3</v>
          </cell>
          <cell r="P335">
            <v>0.94948371833931511</v>
          </cell>
          <cell r="Q335">
            <v>0.94792665005430965</v>
          </cell>
          <cell r="R335">
            <v>0.17004128210578523</v>
          </cell>
          <cell r="S335">
            <v>1.2698430155606841</v>
          </cell>
          <cell r="T335">
            <v>6.4547932262744967E-2</v>
          </cell>
          <cell r="U335">
            <v>6.760746961579768E-2</v>
          </cell>
          <cell r="V335">
            <v>10.796575342465752</v>
          </cell>
          <cell r="W335">
            <v>3.9577625570776251</v>
          </cell>
          <cell r="X335">
            <v>1.8738584474885844</v>
          </cell>
          <cell r="Y335">
            <v>0.97529265642334295</v>
          </cell>
          <cell r="Z335">
            <v>1.1319777682884469E-2</v>
          </cell>
          <cell r="AA335">
            <v>314.26667023139879</v>
          </cell>
          <cell r="AB335">
            <v>63.621752164101181</v>
          </cell>
          <cell r="AC335">
            <v>286.65986960971821</v>
          </cell>
          <cell r="AD335">
            <v>311.40606546292759</v>
          </cell>
          <cell r="AE335">
            <v>284.62099265119969</v>
          </cell>
          <cell r="AF335">
            <v>1</v>
          </cell>
          <cell r="AG335">
            <v>1</v>
          </cell>
          <cell r="AH335">
            <v>0.95499999999999996</v>
          </cell>
          <cell r="AI335">
            <v>0.94399999999999995</v>
          </cell>
          <cell r="AJ335">
            <v>0.94948371833931511</v>
          </cell>
        </row>
        <row r="336">
          <cell r="C336">
            <v>28</v>
          </cell>
          <cell r="D336" t="str">
            <v>Villejuif, Villejuif 7</v>
          </cell>
          <cell r="E336" t="str">
            <v>France</v>
          </cell>
          <cell r="F336">
            <v>3086.34</v>
          </cell>
          <cell r="G336">
            <v>2920.34</v>
          </cell>
          <cell r="H336">
            <v>166</v>
          </cell>
          <cell r="I336">
            <v>29</v>
          </cell>
          <cell r="J336">
            <v>27</v>
          </cell>
          <cell r="K336">
            <v>2</v>
          </cell>
          <cell r="L336">
            <v>106.42551724137931</v>
          </cell>
          <cell r="M336">
            <v>21.375</v>
          </cell>
          <cell r="N336">
            <v>6925.6789595443142</v>
          </cell>
          <cell r="O336">
            <v>1.5918396527816049E-2</v>
          </cell>
          <cell r="P336">
            <v>0.94626399706828401</v>
          </cell>
          <cell r="Q336">
            <v>0.94630160383522999</v>
          </cell>
          <cell r="R336">
            <v>0.12529787706234313</v>
          </cell>
          <cell r="S336">
            <v>1.0963535150211365</v>
          </cell>
          <cell r="T336">
            <v>6.6421471033202298E-2</v>
          </cell>
          <cell r="U336">
            <v>6.6713012350448977E-2</v>
          </cell>
          <cell r="V336">
            <v>11.560832064941653</v>
          </cell>
          <cell r="W336">
            <v>4.5042110603754439</v>
          </cell>
          <cell r="X336">
            <v>1.2806697108066973</v>
          </cell>
          <cell r="Y336">
            <v>1.5334781315367008</v>
          </cell>
          <cell r="Z336">
            <v>1.7798382276576583E-2</v>
          </cell>
          <cell r="AA336">
            <v>499.30316708191521</v>
          </cell>
          <cell r="AB336">
            <v>125.01122472040925</v>
          </cell>
          <cell r="AC336">
            <v>465.64526185548493</v>
          </cell>
          <cell r="AD336">
            <v>496.85975347392082</v>
          </cell>
          <cell r="AE336">
            <v>462.03290596332442</v>
          </cell>
          <cell r="AF336">
            <v>1</v>
          </cell>
          <cell r="AG336">
            <v>1</v>
          </cell>
          <cell r="AH336">
            <v>1</v>
          </cell>
          <cell r="AI336">
            <v>1</v>
          </cell>
          <cell r="AJ336">
            <v>0.94626399706828401</v>
          </cell>
        </row>
        <row r="337">
          <cell r="C337">
            <v>40</v>
          </cell>
          <cell r="D337" t="str">
            <v>Libourne, Verdet</v>
          </cell>
          <cell r="E337" t="str">
            <v>France</v>
          </cell>
          <cell r="F337">
            <v>2647.91</v>
          </cell>
          <cell r="G337">
            <v>2647.91</v>
          </cell>
          <cell r="H337">
            <v>0</v>
          </cell>
          <cell r="I337">
            <v>13</v>
          </cell>
          <cell r="J337">
            <v>13</v>
          </cell>
          <cell r="K337">
            <v>0</v>
          </cell>
          <cell r="L337">
            <v>203.68538461538461</v>
          </cell>
          <cell r="M337">
            <v>9.766</v>
          </cell>
          <cell r="N337">
            <v>3688.1918192083567</v>
          </cell>
          <cell r="O337">
            <v>7.2729385024866222E-3</v>
          </cell>
          <cell r="P337">
            <v>1</v>
          </cell>
          <cell r="Q337">
            <v>1</v>
          </cell>
          <cell r="R337" t="str">
            <v>n.a.</v>
          </cell>
          <cell r="S337" t="str">
            <v>n.a.</v>
          </cell>
          <cell r="T337">
            <v>6.2599288820627763E-2</v>
          </cell>
          <cell r="U337">
            <v>6.2599288820627763E-2</v>
          </cell>
          <cell r="V337">
            <v>11.312750263435195</v>
          </cell>
          <cell r="W337">
            <v>3.8082191780821919</v>
          </cell>
          <cell r="X337">
            <v>0.80716543730242363</v>
          </cell>
          <cell r="Y337">
            <v>0.64015147080863932</v>
          </cell>
          <cell r="Z337">
            <v>7.4299465757280232E-3</v>
          </cell>
          <cell r="AA337">
            <v>242.64736310486381</v>
          </cell>
          <cell r="AB337">
            <v>52.126212748922732</v>
          </cell>
          <cell r="AC337">
            <v>230.87818491650046</v>
          </cell>
          <cell r="AD337">
            <v>241.75726169267057</v>
          </cell>
          <cell r="AE337">
            <v>230.87818491650046</v>
          </cell>
          <cell r="AF337">
            <v>1</v>
          </cell>
          <cell r="AG337">
            <v>1</v>
          </cell>
          <cell r="AH337">
            <v>1</v>
          </cell>
          <cell r="AI337">
            <v>1</v>
          </cell>
          <cell r="AJ337">
            <v>1</v>
          </cell>
        </row>
        <row r="338">
          <cell r="C338">
            <v>42</v>
          </cell>
          <cell r="D338" t="str">
            <v xml:space="preserve">Bassens (Chambéry) </v>
          </cell>
          <cell r="E338" t="str">
            <v>France</v>
          </cell>
          <cell r="F338">
            <v>2643.44</v>
          </cell>
          <cell r="G338">
            <v>2643.44</v>
          </cell>
          <cell r="H338">
            <v>0</v>
          </cell>
          <cell r="I338">
            <v>20</v>
          </cell>
          <cell r="J338">
            <v>20</v>
          </cell>
          <cell r="K338">
            <v>0</v>
          </cell>
          <cell r="L338">
            <v>132.172</v>
          </cell>
          <cell r="M338">
            <v>12.17</v>
          </cell>
          <cell r="N338">
            <v>4603.8495294010827</v>
          </cell>
          <cell r="O338">
            <v>9.0632461166559684E-3</v>
          </cell>
          <cell r="P338">
            <v>1</v>
          </cell>
          <cell r="Q338">
            <v>1</v>
          </cell>
          <cell r="R338">
            <v>0.11132220805359722</v>
          </cell>
          <cell r="S338" t="str">
            <v>n.a.</v>
          </cell>
          <cell r="T338">
            <v>7.9718998076825434E-2</v>
          </cell>
          <cell r="U338">
            <v>7.8821962696775688E-2</v>
          </cell>
          <cell r="V338">
            <v>11.705479452054799</v>
          </cell>
          <cell r="W338">
            <v>5.0758904109589036</v>
          </cell>
          <cell r="X338">
            <v>1.3247945205479454</v>
          </cell>
          <cell r="Y338">
            <v>1.007499713913385</v>
          </cell>
          <cell r="Z338">
            <v>1.169359033102247E-2</v>
          </cell>
          <cell r="AA338">
            <v>380.73210247896685</v>
          </cell>
          <cell r="AB338">
            <v>107.56561904185453</v>
          </cell>
          <cell r="AC338">
            <v>362.8844558680205</v>
          </cell>
          <cell r="AD338">
            <v>381.13205289826323</v>
          </cell>
          <cell r="AE338">
            <v>362.8844558680205</v>
          </cell>
          <cell r="AF338">
            <v>1</v>
          </cell>
          <cell r="AG338">
            <v>1</v>
          </cell>
          <cell r="AH338">
            <v>1</v>
          </cell>
          <cell r="AI338">
            <v>1</v>
          </cell>
          <cell r="AJ338">
            <v>1</v>
          </cell>
        </row>
        <row r="339">
          <cell r="C339">
            <v>55</v>
          </cell>
          <cell r="D339" t="str">
            <v xml:space="preserve">Auchy-les-Mines, Porte de Flandres </v>
          </cell>
          <cell r="E339" t="str">
            <v>France</v>
          </cell>
          <cell r="F339">
            <v>2587.94</v>
          </cell>
          <cell r="G339">
            <v>2581.94</v>
          </cell>
          <cell r="H339">
            <v>6</v>
          </cell>
          <cell r="I339">
            <v>26</v>
          </cell>
          <cell r="J339">
            <v>25</v>
          </cell>
          <cell r="K339">
            <v>1</v>
          </cell>
          <cell r="L339">
            <v>99.536153846153852</v>
          </cell>
          <cell r="M339">
            <v>11.928000000000001</v>
          </cell>
          <cell r="N339">
            <v>4609.0713076810125</v>
          </cell>
          <cell r="O339">
            <v>8.8830238027504029E-3</v>
          </cell>
          <cell r="P339">
            <v>0.99915120938798629</v>
          </cell>
          <cell r="Q339">
            <v>0.99768155366816846</v>
          </cell>
          <cell r="R339">
            <v>0.12756083299851056</v>
          </cell>
          <cell r="S339">
            <v>0.9680474429447109</v>
          </cell>
          <cell r="T339">
            <v>5.9886277297116035E-2</v>
          </cell>
          <cell r="U339">
            <v>6.0037182729711598E-2</v>
          </cell>
          <cell r="V339">
            <v>11.005150684931509</v>
          </cell>
          <cell r="W339">
            <v>5.2901917808219183</v>
          </cell>
          <cell r="X339">
            <v>1.128767123287671</v>
          </cell>
          <cell r="Y339">
            <v>0.7517378167539267</v>
          </cell>
          <cell r="Z339">
            <v>8.72507847303804E-3</v>
          </cell>
          <cell r="AA339">
            <v>290.41423288341326</v>
          </cell>
          <cell r="AB339">
            <v>43.109921222026848</v>
          </cell>
          <cell r="AC339">
            <v>276.66154736361034</v>
          </cell>
          <cell r="AD339">
            <v>290.47729729202638</v>
          </cell>
          <cell r="AE339">
            <v>276.71565631351575</v>
          </cell>
          <cell r="AF339">
            <v>0.98899999999999999</v>
          </cell>
          <cell r="AG339">
            <v>0.98899999999999999</v>
          </cell>
          <cell r="AH339">
            <v>0.95099999999999996</v>
          </cell>
          <cell r="AI339">
            <v>0.999</v>
          </cell>
          <cell r="AJ339">
            <v>0.99915120938798629</v>
          </cell>
        </row>
        <row r="340">
          <cell r="C340">
            <v>44</v>
          </cell>
          <cell r="D340" t="str">
            <v xml:space="preserve">Charleville-Mézières, La Croisette </v>
          </cell>
          <cell r="E340" t="str">
            <v>France</v>
          </cell>
          <cell r="F340">
            <v>2470.3000000000002</v>
          </cell>
          <cell r="G340">
            <v>2470.3000000000002</v>
          </cell>
          <cell r="H340">
            <v>0</v>
          </cell>
          <cell r="I340">
            <v>23</v>
          </cell>
          <cell r="J340">
            <v>23</v>
          </cell>
          <cell r="K340">
            <v>0</v>
          </cell>
          <cell r="L340">
            <v>107.40434782608696</v>
          </cell>
          <cell r="M340">
            <v>14.224</v>
          </cell>
          <cell r="N340">
            <v>5758.0051005950691</v>
          </cell>
          <cell r="O340">
            <v>1.05929016239371E-2</v>
          </cell>
          <cell r="P340">
            <v>1</v>
          </cell>
          <cell r="Q340">
            <v>1</v>
          </cell>
          <cell r="R340">
            <v>9.8391260932758587E-2</v>
          </cell>
          <cell r="S340" t="str">
            <v>n.a.</v>
          </cell>
          <cell r="T340">
            <v>6.2535497644825647E-2</v>
          </cell>
          <cell r="U340">
            <v>6.2535497644825647E-2</v>
          </cell>
          <cell r="V340">
            <v>11.70113162596784</v>
          </cell>
          <cell r="W340">
            <v>4.7892793329362737</v>
          </cell>
          <cell r="X340">
            <v>2.7455628350208454</v>
          </cell>
          <cell r="Y340">
            <v>0.9306660000000001</v>
          </cell>
          <cell r="Z340">
            <v>1.0801816406219803E-2</v>
          </cell>
          <cell r="AA340">
            <v>376.73013890499124</v>
          </cell>
          <cell r="AB340">
            <v>98.441484839897981</v>
          </cell>
          <cell r="AC340">
            <v>360.07971440715698</v>
          </cell>
          <cell r="AD340">
            <v>376.74209610168811</v>
          </cell>
          <cell r="AE340">
            <v>360.07971440715698</v>
          </cell>
          <cell r="AF340">
            <v>1</v>
          </cell>
          <cell r="AG340">
            <v>1</v>
          </cell>
          <cell r="AH340">
            <v>1</v>
          </cell>
          <cell r="AI340">
            <v>1</v>
          </cell>
          <cell r="AJ340">
            <v>1</v>
          </cell>
        </row>
        <row r="341">
          <cell r="C341">
            <v>38</v>
          </cell>
          <cell r="D341" t="str">
            <v xml:space="preserve">Montpellier, Saint-Jean-de-Védas </v>
          </cell>
          <cell r="E341" t="str">
            <v>France</v>
          </cell>
          <cell r="F341">
            <v>2330.8000000000002</v>
          </cell>
          <cell r="G341">
            <v>2330.8000000000002</v>
          </cell>
          <cell r="H341">
            <v>0</v>
          </cell>
          <cell r="I341">
            <v>28</v>
          </cell>
          <cell r="J341">
            <v>28</v>
          </cell>
          <cell r="K341">
            <v>0</v>
          </cell>
          <cell r="L341">
            <v>83.242857142857147</v>
          </cell>
          <cell r="M341">
            <v>16.734999999999999</v>
          </cell>
          <cell r="N341">
            <v>7179.9382186373768</v>
          </cell>
          <cell r="O341">
            <v>1.24628943107837E-2</v>
          </cell>
          <cell r="P341">
            <v>1</v>
          </cell>
          <cell r="Q341">
            <v>1</v>
          </cell>
          <cell r="R341">
            <v>8.649465258303915E-2</v>
          </cell>
          <cell r="S341" t="str">
            <v>n.a.</v>
          </cell>
          <cell r="T341">
            <v>6.1122534758243863E-2</v>
          </cell>
          <cell r="U341">
            <v>6.1722914752146876E-2</v>
          </cell>
          <cell r="V341">
            <v>10.897847358121334</v>
          </cell>
          <cell r="W341">
            <v>5.9454990215264187</v>
          </cell>
          <cell r="X341">
            <v>1.3010763209393346</v>
          </cell>
          <cell r="Y341">
            <v>1.0812511030127521</v>
          </cell>
          <cell r="Z341">
            <v>1.2549589115500514E-2</v>
          </cell>
          <cell r="AA341">
            <v>459.21418173674294</v>
          </cell>
          <cell r="AB341">
            <v>119.51778725262922</v>
          </cell>
          <cell r="AC341">
            <v>443.16671459463623</v>
          </cell>
          <cell r="AD341">
            <v>463.89698945115498</v>
          </cell>
          <cell r="AE341">
            <v>443.16671459463612</v>
          </cell>
          <cell r="AF341">
            <v>1</v>
          </cell>
          <cell r="AG341">
            <v>1</v>
          </cell>
          <cell r="AH341">
            <v>1</v>
          </cell>
          <cell r="AI341">
            <v>1</v>
          </cell>
          <cell r="AJ341">
            <v>1</v>
          </cell>
        </row>
        <row r="342">
          <cell r="C342">
            <v>29</v>
          </cell>
          <cell r="D342" t="str">
            <v xml:space="preserve">Bourg-en-Bresse, Site de Brou </v>
          </cell>
          <cell r="E342" t="str">
            <v>France</v>
          </cell>
          <cell r="F342">
            <v>2236.4299999999998</v>
          </cell>
          <cell r="G342">
            <v>2236.4299999999998</v>
          </cell>
          <cell r="H342">
            <v>0</v>
          </cell>
          <cell r="I342">
            <v>5</v>
          </cell>
          <cell r="J342">
            <v>5</v>
          </cell>
          <cell r="K342">
            <v>0</v>
          </cell>
          <cell r="L342">
            <v>447.28599999999994</v>
          </cell>
          <cell r="M342">
            <v>4.82</v>
          </cell>
          <cell r="N342">
            <v>2155.2205971123626</v>
          </cell>
          <cell r="O342">
            <v>3.5895518720034324E-3</v>
          </cell>
          <cell r="P342">
            <v>1</v>
          </cell>
          <cell r="Q342">
            <v>1</v>
          </cell>
          <cell r="R342" t="str">
            <v>n.a.</v>
          </cell>
          <cell r="S342" t="str">
            <v>n.a.</v>
          </cell>
          <cell r="T342">
            <v>6.7134771819043079E-2</v>
          </cell>
          <cell r="U342">
            <v>7.4550771166272414E-2</v>
          </cell>
          <cell r="V342">
            <v>9.6043835616438358</v>
          </cell>
          <cell r="W342">
            <v>6.1249315068493146</v>
          </cell>
          <cell r="X342">
            <v>1.3227397260273972</v>
          </cell>
          <cell r="Y342">
            <v>0.39641988590633437</v>
          </cell>
          <cell r="Z342">
            <v>4.6010650731141186E-3</v>
          </cell>
          <cell r="AA342">
            <v>177.19051216224071</v>
          </cell>
          <cell r="AB342">
            <v>54.837146702557192</v>
          </cell>
          <cell r="AC342">
            <v>160.67335754816068</v>
          </cell>
          <cell r="AD342">
            <v>177.25566456644492</v>
          </cell>
          <cell r="AE342">
            <v>160.67335754816071</v>
          </cell>
          <cell r="AF342">
            <v>1</v>
          </cell>
          <cell r="AG342">
            <v>0.501</v>
          </cell>
          <cell r="AH342">
            <v>0.40899999999999997</v>
          </cell>
          <cell r="AI342">
            <v>0.42599999999999999</v>
          </cell>
          <cell r="AJ342">
            <v>1</v>
          </cell>
        </row>
        <row r="343">
          <cell r="C343">
            <v>15</v>
          </cell>
          <cell r="D343" t="str">
            <v>Guichainville (Évreux)</v>
          </cell>
          <cell r="E343" t="str">
            <v>France</v>
          </cell>
          <cell r="F343">
            <v>2068.1999999999998</v>
          </cell>
          <cell r="G343">
            <v>2068.1999999999998</v>
          </cell>
          <cell r="H343">
            <v>0</v>
          </cell>
          <cell r="I343">
            <v>16</v>
          </cell>
          <cell r="J343">
            <v>16</v>
          </cell>
          <cell r="K343">
            <v>0</v>
          </cell>
          <cell r="L343">
            <v>129.26249999999999</v>
          </cell>
          <cell r="M343">
            <v>10.452</v>
          </cell>
          <cell r="N343">
            <v>5053.6698578474034</v>
          </cell>
          <cell r="O343">
            <v>7.7838166319875255E-3</v>
          </cell>
          <cell r="P343">
            <v>1</v>
          </cell>
          <cell r="Q343">
            <v>1</v>
          </cell>
          <cell r="R343">
            <v>5.3569078567188594E-2</v>
          </cell>
          <cell r="S343" t="str">
            <v>n.a.</v>
          </cell>
          <cell r="T343">
            <v>6.2744002583237646E-2</v>
          </cell>
          <cell r="U343">
            <v>6.2744002583237646E-2</v>
          </cell>
          <cell r="V343">
            <v>11.567808219178085</v>
          </cell>
          <cell r="W343">
            <v>4.2523972602739724</v>
          </cell>
          <cell r="X343">
            <v>1.314212328767123</v>
          </cell>
          <cell r="Y343">
            <v>0.68823800000000002</v>
          </cell>
          <cell r="Z343">
            <v>7.9880650198716867E-3</v>
          </cell>
          <cell r="AA343">
            <v>332.76157960400354</v>
          </cell>
          <cell r="AB343">
            <v>69.782980369403347</v>
          </cell>
          <cell r="AC343">
            <v>317.08747461560779</v>
          </cell>
          <cell r="AD343">
            <v>332.77149211875064</v>
          </cell>
          <cell r="AE343">
            <v>317.08747461560773</v>
          </cell>
          <cell r="AF343">
            <v>1</v>
          </cell>
          <cell r="AG343">
            <v>1</v>
          </cell>
          <cell r="AH343">
            <v>1</v>
          </cell>
          <cell r="AI343">
            <v>1</v>
          </cell>
          <cell r="AJ343">
            <v>1</v>
          </cell>
        </row>
        <row r="344">
          <cell r="C344">
            <v>60</v>
          </cell>
          <cell r="D344" t="str">
            <v>Stains</v>
          </cell>
          <cell r="E344" t="str">
            <v>France</v>
          </cell>
          <cell r="F344">
            <v>1946.4</v>
          </cell>
          <cell r="G344">
            <v>1867.7</v>
          </cell>
          <cell r="H344">
            <v>78.7</v>
          </cell>
          <cell r="I344">
            <v>23</v>
          </cell>
          <cell r="J344">
            <v>22</v>
          </cell>
          <cell r="K344">
            <v>1</v>
          </cell>
          <cell r="L344">
            <v>84.626086956521746</v>
          </cell>
          <cell r="M344">
            <v>10.515000000000001</v>
          </cell>
          <cell r="N344">
            <v>5402.2811344019728</v>
          </cell>
          <cell r="O344">
            <v>7.8307340112274051E-3</v>
          </cell>
          <cell r="P344">
            <v>1</v>
          </cell>
          <cell r="Q344">
            <v>1</v>
          </cell>
          <cell r="R344">
            <v>8.6337754758139929E-2</v>
          </cell>
          <cell r="S344">
            <v>1.1459903633693846</v>
          </cell>
          <cell r="T344">
            <v>7.896325118881721E-2</v>
          </cell>
          <cell r="U344">
            <v>7.6198658637144603E-2</v>
          </cell>
          <cell r="V344">
            <v>10.937484433374847</v>
          </cell>
          <cell r="W344">
            <v>5.0592777085927789</v>
          </cell>
          <cell r="X344">
            <v>1.3077210460772102</v>
          </cell>
          <cell r="Y344">
            <v>0.8974038664725823</v>
          </cell>
          <cell r="Z344">
            <v>1.0415757971032167E-2</v>
          </cell>
          <cell r="AA344">
            <v>458.39614534775382</v>
          </cell>
          <cell r="AB344">
            <v>109.03346897253306</v>
          </cell>
          <cell r="AC344">
            <v>414.45640857789164</v>
          </cell>
          <cell r="AD344">
            <v>461.05829555722477</v>
          </cell>
          <cell r="AE344">
            <v>411.64657602218227</v>
          </cell>
          <cell r="AF344">
            <v>1</v>
          </cell>
          <cell r="AG344">
            <v>1</v>
          </cell>
          <cell r="AH344">
            <v>1</v>
          </cell>
          <cell r="AI344">
            <v>1</v>
          </cell>
          <cell r="AJ344">
            <v>1</v>
          </cell>
        </row>
        <row r="345">
          <cell r="C345">
            <v>26</v>
          </cell>
          <cell r="D345" t="str">
            <v xml:space="preserve">Épinal, Jeuxey </v>
          </cell>
          <cell r="E345" t="str">
            <v>France</v>
          </cell>
          <cell r="F345">
            <v>1917</v>
          </cell>
          <cell r="G345">
            <v>1917</v>
          </cell>
          <cell r="H345">
            <v>0</v>
          </cell>
          <cell r="I345">
            <v>10</v>
          </cell>
          <cell r="J345">
            <v>10</v>
          </cell>
          <cell r="K345">
            <v>0</v>
          </cell>
          <cell r="L345">
            <v>191.7</v>
          </cell>
          <cell r="M345">
            <v>8.391</v>
          </cell>
          <cell r="N345">
            <v>4377.1517996870116</v>
          </cell>
          <cell r="O345">
            <v>6.2489480825686306E-3</v>
          </cell>
          <cell r="P345">
            <v>1</v>
          </cell>
          <cell r="Q345">
            <v>1</v>
          </cell>
          <cell r="R345">
            <v>9.6632076667719363E-2</v>
          </cell>
          <cell r="S345" t="str">
            <v>n.a.</v>
          </cell>
          <cell r="T345">
            <v>6.7618937146943142E-2</v>
          </cell>
          <cell r="U345">
            <v>6.7618937146943156E-2</v>
          </cell>
          <cell r="V345">
            <v>10.768493150684932</v>
          </cell>
          <cell r="W345">
            <v>3.9769863013698625</v>
          </cell>
          <cell r="X345">
            <v>1.0126027397260273</v>
          </cell>
          <cell r="Y345">
            <v>0.61468499999999993</v>
          </cell>
          <cell r="Z345">
            <v>7.1343688473171013E-3</v>
          </cell>
          <cell r="AA345">
            <v>320.22041839123625</v>
          </cell>
          <cell r="AB345">
            <v>58.593635889410535</v>
          </cell>
          <cell r="AC345">
            <v>295.97835242566509</v>
          </cell>
          <cell r="AD345">
            <v>320.64945226917052</v>
          </cell>
          <cell r="AE345">
            <v>295.97835242566509</v>
          </cell>
          <cell r="AF345">
            <v>1</v>
          </cell>
          <cell r="AG345">
            <v>1</v>
          </cell>
          <cell r="AH345">
            <v>1</v>
          </cell>
          <cell r="AI345">
            <v>1</v>
          </cell>
          <cell r="AJ345">
            <v>1</v>
          </cell>
        </row>
        <row r="346">
          <cell r="C346">
            <v>39</v>
          </cell>
          <cell r="D346" t="str">
            <v>Fourmies</v>
          </cell>
          <cell r="E346" t="str">
            <v>France</v>
          </cell>
          <cell r="F346">
            <v>1841.79</v>
          </cell>
          <cell r="G346">
            <v>1841.79</v>
          </cell>
          <cell r="H346">
            <v>0</v>
          </cell>
          <cell r="I346">
            <v>16</v>
          </cell>
          <cell r="J346">
            <v>16</v>
          </cell>
          <cell r="K346">
            <v>0</v>
          </cell>
          <cell r="L346">
            <v>115.111875</v>
          </cell>
          <cell r="M346">
            <v>6.0510000000000002</v>
          </cell>
          <cell r="N346">
            <v>3285.3908426042062</v>
          </cell>
          <cell r="O346">
            <v>4.5063025679445579E-3</v>
          </cell>
          <cell r="P346">
            <v>1</v>
          </cell>
          <cell r="Q346">
            <v>1</v>
          </cell>
          <cell r="R346">
            <v>5.9834563527646441E-2</v>
          </cell>
          <cell r="S346" t="str">
            <v>n.a.</v>
          </cell>
          <cell r="T346">
            <v>6.759809535613949E-2</v>
          </cell>
          <cell r="U346">
            <v>6.759809535613949E-2</v>
          </cell>
          <cell r="V346">
            <v>10.897431506849317</v>
          </cell>
          <cell r="W346">
            <v>5.1184931506849312</v>
          </cell>
          <cell r="X346">
            <v>1.3498287671232876</v>
          </cell>
          <cell r="Y346">
            <v>0.42772300000000002</v>
          </cell>
          <cell r="Z346">
            <v>4.9643860619358101E-3</v>
          </cell>
          <cell r="AA346">
            <v>232.22669647245345</v>
          </cell>
          <cell r="AB346">
            <v>29.868014268727705</v>
          </cell>
          <cell r="AC346">
            <v>222.08616346054654</v>
          </cell>
          <cell r="AD346">
            <v>232.23223060175158</v>
          </cell>
          <cell r="AE346">
            <v>222.08616346054657</v>
          </cell>
          <cell r="AF346">
            <v>1</v>
          </cell>
          <cell r="AG346">
            <v>1</v>
          </cell>
          <cell r="AH346">
            <v>1</v>
          </cell>
          <cell r="AI346">
            <v>1</v>
          </cell>
          <cell r="AJ346">
            <v>1</v>
          </cell>
        </row>
        <row r="347">
          <cell r="C347">
            <v>56</v>
          </cell>
          <cell r="D347" t="str">
            <v>Nimes Sud, Portes de Camargue</v>
          </cell>
          <cell r="E347" t="str">
            <v>France</v>
          </cell>
          <cell r="F347">
            <v>1796</v>
          </cell>
          <cell r="G347">
            <v>1796</v>
          </cell>
          <cell r="H347">
            <v>0</v>
          </cell>
          <cell r="I347">
            <v>18</v>
          </cell>
          <cell r="J347">
            <v>18</v>
          </cell>
          <cell r="K347">
            <v>0</v>
          </cell>
          <cell r="L347">
            <v>99.777777777777771</v>
          </cell>
          <cell r="M347">
            <v>8.65</v>
          </cell>
          <cell r="N347">
            <v>4816.258351893096</v>
          </cell>
          <cell r="O347">
            <v>6.4418306416659105E-3</v>
          </cell>
          <cell r="P347">
            <v>1</v>
          </cell>
          <cell r="Q347">
            <v>1</v>
          </cell>
          <cell r="R347">
            <v>0.1316863048061617</v>
          </cell>
          <cell r="S347" t="str">
            <v>n.a.</v>
          </cell>
          <cell r="T347">
            <v>6.9039954621499589E-2</v>
          </cell>
          <cell r="U347">
            <v>6.8579901698859427E-2</v>
          </cell>
          <cell r="V347">
            <v>11.535312024353125</v>
          </cell>
          <cell r="W347">
            <v>4.1435312024353124</v>
          </cell>
          <cell r="X347">
            <v>1.1130898021308979</v>
          </cell>
          <cell r="Y347">
            <v>0.62174325770288097</v>
          </cell>
          <cell r="Z347">
            <v>7.2162908299126917E-3</v>
          </cell>
          <cell r="AA347">
            <v>343.71453686692655</v>
          </cell>
          <cell r="AB347">
            <v>129.06829621380848</v>
          </cell>
          <cell r="AC347">
            <v>330.29852432913918</v>
          </cell>
          <cell r="AD347">
            <v>346.18221475661522</v>
          </cell>
          <cell r="AE347">
            <v>330.29852432913924</v>
          </cell>
          <cell r="AF347">
            <v>1</v>
          </cell>
          <cell r="AG347">
            <v>1</v>
          </cell>
          <cell r="AH347">
            <v>0.97699999999999998</v>
          </cell>
          <cell r="AI347">
            <v>1</v>
          </cell>
          <cell r="AJ347">
            <v>1</v>
          </cell>
        </row>
        <row r="348">
          <cell r="C348">
            <v>50</v>
          </cell>
          <cell r="D348" t="str">
            <v>Champs-sur-Marne</v>
          </cell>
          <cell r="E348" t="str">
            <v>France</v>
          </cell>
          <cell r="F348">
            <v>1778.03</v>
          </cell>
          <cell r="G348">
            <v>1505.03</v>
          </cell>
          <cell r="H348">
            <v>273</v>
          </cell>
          <cell r="I348">
            <v>16</v>
          </cell>
          <cell r="J348">
            <v>15</v>
          </cell>
          <cell r="K348">
            <v>1</v>
          </cell>
          <cell r="L348">
            <v>111.126875</v>
          </cell>
          <cell r="M348">
            <v>7.58</v>
          </cell>
          <cell r="N348">
            <v>4263.1451662795334</v>
          </cell>
          <cell r="O348">
            <v>5.6449799148933647E-3</v>
          </cell>
          <cell r="P348">
            <v>0.85986853426410526</v>
          </cell>
          <cell r="Q348">
            <v>0.8464592835891408</v>
          </cell>
          <cell r="R348">
            <v>7.1458532629321225E-2</v>
          </cell>
          <cell r="S348">
            <v>1.3561599604951393</v>
          </cell>
          <cell r="T348">
            <v>7.1732224601959604E-2</v>
          </cell>
          <cell r="U348">
            <v>7.1584879133628307E-2</v>
          </cell>
          <cell r="V348">
            <v>11.872146118721465</v>
          </cell>
          <cell r="W348">
            <v>5.3347945205479466</v>
          </cell>
          <cell r="X348">
            <v>2.0672146118721462</v>
          </cell>
          <cell r="Y348">
            <v>0.57853129686859506</v>
          </cell>
          <cell r="Z348">
            <v>6.7147492806514993E-3</v>
          </cell>
          <cell r="AA348">
            <v>339.03999012378483</v>
          </cell>
          <cell r="AB348">
            <v>85.606266984711269</v>
          </cell>
          <cell r="AC348">
            <v>321.74630759312498</v>
          </cell>
          <cell r="AD348">
            <v>325.37769152859909</v>
          </cell>
          <cell r="AE348">
            <v>305.17673145723222</v>
          </cell>
          <cell r="AF348">
            <v>1</v>
          </cell>
          <cell r="AG348">
            <v>1</v>
          </cell>
          <cell r="AH348">
            <v>1</v>
          </cell>
          <cell r="AI348">
            <v>1</v>
          </cell>
          <cell r="AJ348">
            <v>0.85986853426410526</v>
          </cell>
        </row>
        <row r="349">
          <cell r="C349">
            <v>35</v>
          </cell>
          <cell r="D349" t="str">
            <v xml:space="preserve">Meylan (Grenoble) </v>
          </cell>
          <cell r="E349" t="str">
            <v>France</v>
          </cell>
          <cell r="F349">
            <v>1601.8</v>
          </cell>
          <cell r="G349">
            <v>1601.8</v>
          </cell>
          <cell r="H349">
            <v>0</v>
          </cell>
          <cell r="I349">
            <v>12</v>
          </cell>
          <cell r="J349">
            <v>12</v>
          </cell>
          <cell r="K349">
            <v>0</v>
          </cell>
          <cell r="L349">
            <v>133.48333333333332</v>
          </cell>
          <cell r="M349">
            <v>12.73</v>
          </cell>
          <cell r="N349">
            <v>7947.3092770633039</v>
          </cell>
          <cell r="O349">
            <v>9.4802894876771151E-3</v>
          </cell>
          <cell r="P349">
            <v>1</v>
          </cell>
          <cell r="Q349">
            <v>1</v>
          </cell>
          <cell r="R349">
            <v>6.8187366979695893E-2</v>
          </cell>
          <cell r="S349" t="str">
            <v>n.a.</v>
          </cell>
          <cell r="T349">
            <v>5.7385140379369412E-2</v>
          </cell>
          <cell r="U349">
            <v>5.6269139362146024E-2</v>
          </cell>
          <cell r="V349">
            <v>11.880136986301373</v>
          </cell>
          <cell r="W349">
            <v>4.5111872146118719</v>
          </cell>
          <cell r="X349">
            <v>2.8860730593607307</v>
          </cell>
          <cell r="Y349">
            <v>0.75879175742232874</v>
          </cell>
          <cell r="Z349">
            <v>8.8069503497805509E-3</v>
          </cell>
          <cell r="AA349">
            <v>472.38797891434621</v>
          </cell>
          <cell r="AB349">
            <v>84.09846422774379</v>
          </cell>
          <cell r="AC349">
            <v>447.18825326515099</v>
          </cell>
          <cell r="AD349">
            <v>473.71192247616983</v>
          </cell>
          <cell r="AE349">
            <v>447.18825326515105</v>
          </cell>
          <cell r="AF349">
            <v>1</v>
          </cell>
          <cell r="AG349">
            <v>1</v>
          </cell>
          <cell r="AH349">
            <v>1</v>
          </cell>
          <cell r="AI349">
            <v>1</v>
          </cell>
          <cell r="AJ349">
            <v>1</v>
          </cell>
        </row>
        <row r="350">
          <cell r="C350">
            <v>51</v>
          </cell>
          <cell r="D350" t="str">
            <v>Paimpol</v>
          </cell>
          <cell r="E350" t="str">
            <v>France</v>
          </cell>
          <cell r="F350">
            <v>1580</v>
          </cell>
          <cell r="G350">
            <v>1580</v>
          </cell>
          <cell r="H350">
            <v>0</v>
          </cell>
          <cell r="I350">
            <v>8</v>
          </cell>
          <cell r="J350">
            <v>8</v>
          </cell>
          <cell r="K350">
            <v>0</v>
          </cell>
          <cell r="L350">
            <v>197.5</v>
          </cell>
          <cell r="M350">
            <v>2.8359999999999999</v>
          </cell>
          <cell r="N350">
            <v>1794.9367088607594</v>
          </cell>
          <cell r="O350">
            <v>2.1120267860999446E-3</v>
          </cell>
          <cell r="P350">
            <v>1</v>
          </cell>
          <cell r="Q350">
            <v>1</v>
          </cell>
          <cell r="R350">
            <v>7.8138513874189963E-2</v>
          </cell>
          <cell r="S350" t="str">
            <v>n.a.</v>
          </cell>
          <cell r="T350">
            <v>6.584468807617061E-2</v>
          </cell>
          <cell r="U350">
            <v>6.584468807617061E-2</v>
          </cell>
          <cell r="V350">
            <v>11.380136986301371</v>
          </cell>
          <cell r="W350">
            <v>2.6606164383561648</v>
          </cell>
          <cell r="X350">
            <v>0.65993150684931512</v>
          </cell>
          <cell r="Y350">
            <v>0.20389729172547311</v>
          </cell>
          <cell r="Z350">
            <v>2.3665430035522952E-3</v>
          </cell>
          <cell r="AA350">
            <v>129.04492566202532</v>
          </cell>
          <cell r="AB350">
            <v>25.288746835443039</v>
          </cell>
          <cell r="AC350">
            <v>118.18704771140496</v>
          </cell>
          <cell r="AD350">
            <v>129.04891881359057</v>
          </cell>
          <cell r="AE350">
            <v>118.18704771140497</v>
          </cell>
          <cell r="AF350">
            <v>1</v>
          </cell>
          <cell r="AG350">
            <v>1</v>
          </cell>
          <cell r="AH350">
            <v>1</v>
          </cell>
          <cell r="AI350">
            <v>1</v>
          </cell>
          <cell r="AJ350">
            <v>1</v>
          </cell>
        </row>
        <row r="351">
          <cell r="C351">
            <v>53</v>
          </cell>
          <cell r="D351" t="str">
            <v>Hazebrouck</v>
          </cell>
          <cell r="E351" t="str">
            <v>France</v>
          </cell>
          <cell r="F351">
            <v>1294.8800000000001</v>
          </cell>
          <cell r="G351">
            <v>1294.8800000000001</v>
          </cell>
          <cell r="H351">
            <v>0</v>
          </cell>
          <cell r="I351">
            <v>13</v>
          </cell>
          <cell r="J351">
            <v>13</v>
          </cell>
          <cell r="K351">
            <v>0</v>
          </cell>
          <cell r="L351">
            <v>99.606153846153859</v>
          </cell>
          <cell r="M351">
            <v>4.5490000000000004</v>
          </cell>
          <cell r="N351">
            <v>3513.0668478932407</v>
          </cell>
          <cell r="O351">
            <v>3.3877326692414137E-3</v>
          </cell>
          <cell r="P351">
            <v>1</v>
          </cell>
          <cell r="Q351">
            <v>1</v>
          </cell>
          <cell r="R351">
            <v>5.6776133443827814E-2</v>
          </cell>
          <cell r="S351">
            <v>0.32253120595157908</v>
          </cell>
          <cell r="T351">
            <v>6.5343723895361611E-2</v>
          </cell>
          <cell r="U351">
            <v>6.7728863486480537E-2</v>
          </cell>
          <cell r="V351">
            <v>11.023182297154902</v>
          </cell>
          <cell r="W351">
            <v>4.702212855637514</v>
          </cell>
          <cell r="X351">
            <v>1.5296101159114859</v>
          </cell>
          <cell r="Y351">
            <v>0.33457725654450265</v>
          </cell>
          <cell r="Z351">
            <v>3.8832858392703934E-3</v>
          </cell>
          <cell r="AA351">
            <v>249.96168461247379</v>
          </cell>
          <cell r="AB351">
            <v>49.811387927838886</v>
          </cell>
          <cell r="AC351">
            <v>229.55687013468435</v>
          </cell>
          <cell r="AD351">
            <v>258.38475885371821</v>
          </cell>
          <cell r="AE351">
            <v>237.93602495984183</v>
          </cell>
          <cell r="AF351">
            <v>0.96599999999999997</v>
          </cell>
          <cell r="AG351">
            <v>0.97299999999999998</v>
          </cell>
          <cell r="AH351">
            <v>0.96</v>
          </cell>
          <cell r="AI351">
            <v>1</v>
          </cell>
          <cell r="AJ351">
            <v>1</v>
          </cell>
        </row>
        <row r="352">
          <cell r="C352">
            <v>61</v>
          </cell>
          <cell r="D352" t="str">
            <v>Saint-Martin-au-Laërt</v>
          </cell>
          <cell r="E352" t="str">
            <v>France</v>
          </cell>
          <cell r="F352">
            <v>944.64</v>
          </cell>
          <cell r="G352">
            <v>807.5</v>
          </cell>
          <cell r="H352">
            <v>137.13999999999999</v>
          </cell>
          <cell r="I352">
            <v>11</v>
          </cell>
          <cell r="J352">
            <v>8</v>
          </cell>
          <cell r="K352">
            <v>3</v>
          </cell>
          <cell r="L352">
            <v>85.876363636363635</v>
          </cell>
          <cell r="M352">
            <v>2.1320000000000001</v>
          </cell>
          <cell r="N352">
            <v>2256.9444444444448</v>
          </cell>
          <cell r="O352">
            <v>1.587743691101933E-3</v>
          </cell>
          <cell r="P352">
            <v>0.8884969426271323</v>
          </cell>
          <cell r="Q352">
            <v>0.85527570063761726</v>
          </cell>
          <cell r="R352">
            <v>5.6577142970949817E-2</v>
          </cell>
          <cell r="S352">
            <v>0.68212785540321386</v>
          </cell>
          <cell r="T352">
            <v>5.3315761954971862E-2</v>
          </cell>
          <cell r="U352">
            <v>7.0060602480300188E-2</v>
          </cell>
          <cell r="V352">
            <v>11.255136986301371</v>
          </cell>
          <cell r="W352">
            <v>2.3136986301369862</v>
          </cell>
          <cell r="X352">
            <v>1.0633561643835618</v>
          </cell>
          <cell r="Y352">
            <v>0.18191819895287958</v>
          </cell>
          <cell r="Z352">
            <v>2.1114416837395718E-3</v>
          </cell>
          <cell r="AA352">
            <v>179.05856204334364</v>
          </cell>
          <cell r="AB352">
            <v>49.562613003095976</v>
          </cell>
          <cell r="AC352">
            <v>140.76681670340557</v>
          </cell>
          <cell r="AD352">
            <v>192.57939421671705</v>
          </cell>
          <cell r="AE352">
            <v>158.12288754234419</v>
          </cell>
          <cell r="AF352">
            <v>0.85599999999999998</v>
          </cell>
          <cell r="AG352">
            <v>0.78200000000000003</v>
          </cell>
          <cell r="AH352">
            <v>0.68300000000000005</v>
          </cell>
          <cell r="AI352">
            <v>0.84299999999999997</v>
          </cell>
          <cell r="AJ352">
            <v>0.8884969426271323</v>
          </cell>
        </row>
        <row r="353">
          <cell r="C353">
            <v>52</v>
          </cell>
          <cell r="D353" t="str">
            <v>Saint-André-les-Vergers (Troyes)</v>
          </cell>
          <cell r="E353" t="str">
            <v>France</v>
          </cell>
          <cell r="F353">
            <v>889.89</v>
          </cell>
          <cell r="G353">
            <v>889.89</v>
          </cell>
          <cell r="H353">
            <v>0</v>
          </cell>
          <cell r="I353">
            <v>5</v>
          </cell>
          <cell r="J353">
            <v>5</v>
          </cell>
          <cell r="K353">
            <v>0</v>
          </cell>
          <cell r="L353">
            <v>177.97800000000001</v>
          </cell>
          <cell r="M353">
            <v>3.371</v>
          </cell>
          <cell r="N353">
            <v>3788.1086426412253</v>
          </cell>
          <cell r="O353">
            <v>2.5104521494862179E-3</v>
          </cell>
          <cell r="P353">
            <v>1</v>
          </cell>
          <cell r="Q353">
            <v>1</v>
          </cell>
          <cell r="R353" t="str">
            <v>n.a.</v>
          </cell>
          <cell r="S353" t="str">
            <v>n.a.</v>
          </cell>
          <cell r="T353">
            <v>6.501082468110353E-2</v>
          </cell>
          <cell r="U353">
            <v>6.501082468110353E-2</v>
          </cell>
          <cell r="V353">
            <v>11.605479452054794</v>
          </cell>
          <cell r="W353">
            <v>3.5545205479452049</v>
          </cell>
          <cell r="X353">
            <v>0.95397260273972617</v>
          </cell>
          <cell r="Y353">
            <v>0.22947800000000002</v>
          </cell>
          <cell r="Z353">
            <v>2.6634466342022891E-3</v>
          </cell>
          <cell r="AA353">
            <v>257.86331906415393</v>
          </cell>
          <cell r="AB353">
            <v>57.290901122610656</v>
          </cell>
          <cell r="AC353">
            <v>246.26806683972177</v>
          </cell>
          <cell r="AD353">
            <v>257.87232129813799</v>
          </cell>
          <cell r="AE353">
            <v>246.26806683972174</v>
          </cell>
          <cell r="AF353">
            <v>1</v>
          </cell>
          <cell r="AG353">
            <v>1</v>
          </cell>
          <cell r="AH353">
            <v>1</v>
          </cell>
          <cell r="AI353">
            <v>1</v>
          </cell>
          <cell r="AJ353">
            <v>1</v>
          </cell>
        </row>
        <row r="354">
          <cell r="C354">
            <v>54</v>
          </cell>
          <cell r="D354" t="str">
            <v xml:space="preserve">Nantes, Saint-Herblain </v>
          </cell>
          <cell r="E354" t="str">
            <v>France</v>
          </cell>
          <cell r="F354">
            <v>666.2</v>
          </cell>
          <cell r="G354">
            <v>481.20000000000005</v>
          </cell>
          <cell r="H354">
            <v>185</v>
          </cell>
          <cell r="I354">
            <v>10</v>
          </cell>
          <cell r="J354">
            <v>9</v>
          </cell>
          <cell r="K354">
            <v>1</v>
          </cell>
          <cell r="L354">
            <v>66.62</v>
          </cell>
          <cell r="M354">
            <v>2.875</v>
          </cell>
          <cell r="N354">
            <v>4315.5208646052233</v>
          </cell>
          <cell r="O354">
            <v>2.141070878010346E-3</v>
          </cell>
          <cell r="P354">
            <v>0.96383083537026015</v>
          </cell>
          <cell r="Q354">
            <v>0.72230561392975079</v>
          </cell>
          <cell r="R354">
            <v>0.15764604068353258</v>
          </cell>
          <cell r="S354" t="str">
            <v>n.a.</v>
          </cell>
          <cell r="T354">
            <v>6.267037355253062E-2</v>
          </cell>
          <cell r="U354">
            <v>6.5244286596008894E-2</v>
          </cell>
          <cell r="V354">
            <v>11.061187214611873</v>
          </cell>
          <cell r="W354">
            <v>5.1963470319634695</v>
          </cell>
          <cell r="X354">
            <v>2.1397260273972609</v>
          </cell>
          <cell r="Y354">
            <v>0.20113349827368787</v>
          </cell>
          <cell r="Z354">
            <v>2.3344649116794894E-3</v>
          </cell>
          <cell r="AA354">
            <v>403.03743439733989</v>
          </cell>
          <cell r="AB354">
            <v>71.541978387364921</v>
          </cell>
          <cell r="AC354">
            <v>374.43334157008627</v>
          </cell>
          <cell r="AD354">
            <v>301.9115855203961</v>
          </cell>
          <cell r="AE354">
            <v>281.56308010135928</v>
          </cell>
          <cell r="AF354">
            <v>1</v>
          </cell>
          <cell r="AG354">
            <v>0.872</v>
          </cell>
          <cell r="AH354">
            <v>0.96</v>
          </cell>
          <cell r="AI354">
            <v>0.96299999999999997</v>
          </cell>
          <cell r="AJ354">
            <v>0.96383083537026015</v>
          </cell>
        </row>
        <row r="355">
          <cell r="C355">
            <v>62</v>
          </cell>
          <cell r="D355" t="str">
            <v xml:space="preserve">Château-Thierry </v>
          </cell>
          <cell r="E355" t="str">
            <v>France</v>
          </cell>
          <cell r="F355">
            <v>643.94000000000005</v>
          </cell>
          <cell r="G355">
            <v>643.94000000000005</v>
          </cell>
          <cell r="H355">
            <v>0</v>
          </cell>
          <cell r="I355">
            <v>9</v>
          </cell>
          <cell r="J355">
            <v>9</v>
          </cell>
          <cell r="K355">
            <v>0</v>
          </cell>
          <cell r="L355">
            <v>71.548888888888897</v>
          </cell>
          <cell r="M355">
            <v>3.5009999999999999</v>
          </cell>
          <cell r="N355">
            <v>5436.8419417958185</v>
          </cell>
          <cell r="O355">
            <v>2.6072657891875553E-3</v>
          </cell>
          <cell r="P355">
            <v>1</v>
          </cell>
          <cell r="Q355">
            <v>1</v>
          </cell>
          <cell r="R355">
            <v>0.12891922156630298</v>
          </cell>
          <cell r="S355" t="str">
            <v>n.a.</v>
          </cell>
          <cell r="T355">
            <v>7.0394718261112099E-2</v>
          </cell>
          <cell r="U355">
            <v>7.0394718261112099E-2</v>
          </cell>
          <cell r="V355">
            <v>11.115981735159819</v>
          </cell>
          <cell r="W355">
            <v>4.4815829528158293</v>
          </cell>
          <cell r="X355">
            <v>1.3695585996955861</v>
          </cell>
          <cell r="Y355">
            <v>0.26344310568193419</v>
          </cell>
          <cell r="Z355">
            <v>3.0576641470308505E-3</v>
          </cell>
          <cell r="AA355">
            <v>409.70041282107024</v>
          </cell>
          <cell r="AB355">
            <v>122.77615926949714</v>
          </cell>
          <cell r="AC355">
            <v>382.72495672291433</v>
          </cell>
          <cell r="AD355">
            <v>409.11126142487524</v>
          </cell>
          <cell r="AE355">
            <v>382.72495672291433</v>
          </cell>
          <cell r="AF355">
            <v>1</v>
          </cell>
          <cell r="AG355">
            <v>0.91700000000000004</v>
          </cell>
          <cell r="AH355">
            <v>0.92600000000000005</v>
          </cell>
          <cell r="AI355">
            <v>1</v>
          </cell>
          <cell r="AJ355">
            <v>1</v>
          </cell>
        </row>
        <row r="356">
          <cell r="C356">
            <v>63</v>
          </cell>
          <cell r="D356" t="str">
            <v>Denain, Jean Bart</v>
          </cell>
          <cell r="E356" t="str">
            <v>France</v>
          </cell>
          <cell r="F356">
            <v>387</v>
          </cell>
          <cell r="G356">
            <v>167</v>
          </cell>
          <cell r="H356">
            <v>220</v>
          </cell>
          <cell r="I356">
            <v>4</v>
          </cell>
          <cell r="J356">
            <v>3</v>
          </cell>
          <cell r="K356">
            <v>1</v>
          </cell>
          <cell r="L356">
            <v>96.75</v>
          </cell>
          <cell r="M356">
            <v>1.508</v>
          </cell>
          <cell r="N356">
            <v>3896.6408268733853</v>
          </cell>
          <cell r="O356">
            <v>1.1230382205355137E-3</v>
          </cell>
          <cell r="P356">
            <v>0.81001917096545784</v>
          </cell>
          <cell r="Q356">
            <v>0.4315245478036176</v>
          </cell>
          <cell r="R356">
            <v>0.17372040115455628</v>
          </cell>
          <cell r="S356">
            <v>4.3858126270459081</v>
          </cell>
          <cell r="T356">
            <v>5.0504653514588861E-2</v>
          </cell>
          <cell r="U356">
            <v>6.8011284814323614E-2</v>
          </cell>
          <cell r="V356">
            <v>11.338812785388129</v>
          </cell>
          <cell r="W356">
            <v>6.1735159817351599</v>
          </cell>
          <cell r="X356">
            <v>3.839269406392694</v>
          </cell>
          <cell r="Y356">
            <v>0.11553897905759163</v>
          </cell>
          <cell r="Z356">
            <v>1.3410083096859445E-3</v>
          </cell>
          <cell r="AA356">
            <v>526.29751524550898</v>
          </cell>
          <cell r="AB356">
            <v>57.898203592814369</v>
          </cell>
          <cell r="AC356">
            <v>456.05399700598804</v>
          </cell>
          <cell r="AD356">
            <v>298.55033348214891</v>
          </cell>
          <cell r="AE356">
            <v>265.01554909560724</v>
          </cell>
          <cell r="AF356">
            <v>1</v>
          </cell>
          <cell r="AG356">
            <v>0.627</v>
          </cell>
          <cell r="AH356">
            <v>0.61499999999999999</v>
          </cell>
          <cell r="AI356">
            <v>0.67500000000000004</v>
          </cell>
          <cell r="AJ356">
            <v>0.81001917096545784</v>
          </cell>
        </row>
        <row r="358">
          <cell r="C358">
            <v>57</v>
          </cell>
          <cell r="D358" t="str">
            <v>TOTAL France</v>
          </cell>
          <cell r="F358">
            <v>256860.08999999997</v>
          </cell>
          <cell r="G358">
            <v>240288.70999999996</v>
          </cell>
          <cell r="H358">
            <v>16571.38</v>
          </cell>
          <cell r="I358">
            <v>1536</v>
          </cell>
          <cell r="J358">
            <v>1464</v>
          </cell>
          <cell r="K358">
            <v>72</v>
          </cell>
          <cell r="L358">
            <v>167.22662109374997</v>
          </cell>
          <cell r="M358">
            <v>1342.7860000000001</v>
          </cell>
          <cell r="N358">
            <v>5227.694189471008</v>
          </cell>
          <cell r="O358">
            <v>0.99999999999999978</v>
          </cell>
          <cell r="P358">
            <v>0.97672173344718338</v>
          </cell>
          <cell r="Q358">
            <v>0.94605741210542671</v>
          </cell>
          <cell r="R358">
            <v>0.1031419702743934</v>
          </cell>
          <cell r="T358">
            <v>5.6803771236579079E-2</v>
          </cell>
          <cell r="U358">
            <v>6.0850659971918922E-2</v>
          </cell>
          <cell r="V358">
            <v>11.450787858372626</v>
          </cell>
          <cell r="W358">
            <v>4.7949640691668529</v>
          </cell>
          <cell r="X358">
            <v>1.7404090875065503</v>
          </cell>
          <cell r="Y358">
            <v>86.158287180673838</v>
          </cell>
          <cell r="Z358">
            <v>1.0000000000000002</v>
          </cell>
          <cell r="AA358">
            <v>339.06442063954637</v>
          </cell>
          <cell r="AB358">
            <v>76.880236938840895</v>
          </cell>
          <cell r="AC358">
            <v>323.07046550737306</v>
          </cell>
          <cell r="AD358">
            <v>335.42886004857309</v>
          </cell>
          <cell r="AE358">
            <v>318.1086415606764</v>
          </cell>
        </row>
        <row r="359">
          <cell r="C359">
            <v>5</v>
          </cell>
          <cell r="D359" t="str">
            <v xml:space="preserve">of which GLA &gt;= 10,000 </v>
          </cell>
          <cell r="F359">
            <v>57323.119999999995</v>
          </cell>
          <cell r="M359">
            <v>264.39499999999998</v>
          </cell>
        </row>
        <row r="360">
          <cell r="C360">
            <v>32</v>
          </cell>
          <cell r="D360" t="str">
            <v>of which 3,000 &lt; GLA &lt; 10,000</v>
          </cell>
          <cell r="F360">
            <v>165264.38000000006</v>
          </cell>
          <cell r="M360">
            <v>923.60699999999997</v>
          </cell>
        </row>
        <row r="361">
          <cell r="C361">
            <v>20</v>
          </cell>
          <cell r="D361" t="str">
            <v>of which GLA &lt;= 3,000</v>
          </cell>
          <cell r="F361">
            <v>34272.590000000004</v>
          </cell>
          <cell r="M361">
            <v>154.78400000000005</v>
          </cell>
        </row>
        <row r="364">
          <cell r="A364">
            <v>6</v>
          </cell>
          <cell r="C364" t="str">
            <v>Tenants</v>
          </cell>
        </row>
        <row r="367">
          <cell r="D367" t="str">
            <v>Category</v>
          </cell>
          <cell r="F367" t="str">
            <v>#</v>
          </cell>
          <cell r="I367" t="str">
            <v>% of total</v>
          </cell>
          <cell r="L367" t="str">
            <v>GLA (sqm)</v>
          </cell>
          <cell r="M367" t="str">
            <v>% of total</v>
          </cell>
        </row>
        <row r="369">
          <cell r="D369" t="str">
            <v>ALIMENTATION &amp; RESTAURATION</v>
          </cell>
          <cell r="F369">
            <v>199</v>
          </cell>
          <cell r="I369">
            <v>0.13293253173012692</v>
          </cell>
          <cell r="L369">
            <v>55830.299999999996</v>
          </cell>
          <cell r="M369">
            <v>0.22852357576608714</v>
          </cell>
        </row>
        <row r="370">
          <cell r="D370" t="str">
            <v>BEAUTE &amp; SANTE</v>
          </cell>
          <cell r="F370">
            <v>280</v>
          </cell>
          <cell r="I370">
            <v>0.18704074816299265</v>
          </cell>
          <cell r="L370">
            <v>39358.19999999999</v>
          </cell>
          <cell r="M370">
            <v>0.16110027350232417</v>
          </cell>
        </row>
        <row r="371">
          <cell r="D371" t="str">
            <v>CULTURE, CADEAUX, LOISIRS</v>
          </cell>
          <cell r="F371">
            <v>324</v>
          </cell>
          <cell r="I371">
            <v>0.21643286573146292</v>
          </cell>
          <cell r="L371">
            <v>33131.039999999994</v>
          </cell>
          <cell r="M371">
            <v>0.1356113746415345</v>
          </cell>
        </row>
        <row r="372">
          <cell r="D372" t="str">
            <v>DIVERTISSEMENT</v>
          </cell>
          <cell r="F372">
            <v>6</v>
          </cell>
          <cell r="I372">
            <v>4.0080160320641279E-3</v>
          </cell>
          <cell r="L372">
            <v>128.30000000000001</v>
          </cell>
          <cell r="M372">
            <v>5.251552431348029E-4</v>
          </cell>
        </row>
        <row r="373">
          <cell r="D373" t="str">
            <v>EQUIPEMENT DE LA PERSONNE</v>
          </cell>
          <cell r="F373">
            <v>399</v>
          </cell>
          <cell r="I373">
            <v>0.26653306613226452</v>
          </cell>
          <cell r="L373">
            <v>65611.159999999974</v>
          </cell>
          <cell r="M373">
            <v>0.26855841529350299</v>
          </cell>
        </row>
        <row r="374">
          <cell r="D374" t="str">
            <v>EQUIPEMENT DU MENAGE</v>
          </cell>
          <cell r="F374">
            <v>28</v>
          </cell>
          <cell r="I374">
            <v>1.8704074816299265E-2</v>
          </cell>
          <cell r="L374">
            <v>12784.240000000002</v>
          </cell>
          <cell r="M374">
            <v>5.2328220307822859E-2</v>
          </cell>
        </row>
        <row r="375">
          <cell r="D375" t="str">
            <v>GSS</v>
          </cell>
          <cell r="F375">
            <v>14</v>
          </cell>
          <cell r="I375">
            <v>9.3520374081496327E-3</v>
          </cell>
          <cell r="L375">
            <v>24658</v>
          </cell>
          <cell r="M375">
            <v>0.10092968032126241</v>
          </cell>
        </row>
        <row r="376">
          <cell r="D376" t="str">
            <v>SERVICES</v>
          </cell>
          <cell r="F376">
            <v>244</v>
          </cell>
          <cell r="I376">
            <v>0.16299265197060789</v>
          </cell>
          <cell r="L376">
            <v>12807.47</v>
          </cell>
          <cell r="M376">
            <v>5.2423304924331199E-2</v>
          </cell>
        </row>
        <row r="377">
          <cell r="D377" t="str">
            <v>Non affecté</v>
          </cell>
          <cell r="F377">
            <v>3</v>
          </cell>
          <cell r="I377">
            <v>2.004008016032064E-3</v>
          </cell>
          <cell r="L377">
            <v>0</v>
          </cell>
          <cell r="M377">
            <v>0</v>
          </cell>
        </row>
        <row r="379">
          <cell r="D379" t="str">
            <v>TOTAL France</v>
          </cell>
          <cell r="F379">
            <v>1497</v>
          </cell>
          <cell r="L379">
            <v>244308.70999999993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ortissements dus par an"/>
      <sheetName val="Synthèse"/>
      <sheetName val="CDE"/>
      <sheetName val="CHP"/>
      <sheetName val="SCI Moinerie"/>
      <sheetName val="SCI la breteche"/>
      <sheetName val="Pasteur Lanroze"/>
      <sheetName val="Moratoire"/>
    </sheetNames>
    <sheetDataSet>
      <sheetData sheetId="0"/>
      <sheetData sheetId="1">
        <row r="7">
          <cell r="E7" t="str">
            <v>Variable</v>
          </cell>
        </row>
      </sheetData>
      <sheetData sheetId="2"/>
      <sheetData sheetId="3">
        <row r="17">
          <cell r="C17">
            <v>5.6649999999999999E-2</v>
          </cell>
        </row>
        <row r="18">
          <cell r="C18">
            <v>5.2650000000000002E-2</v>
          </cell>
        </row>
      </sheetData>
      <sheetData sheetId="4">
        <row r="3">
          <cell r="U3">
            <v>3.338E-2</v>
          </cell>
          <cell r="V3">
            <v>8.345E-3</v>
          </cell>
          <cell r="AP3">
            <v>8.3800000000000003E-3</v>
          </cell>
        </row>
        <row r="6">
          <cell r="B6">
            <v>3300000</v>
          </cell>
        </row>
        <row r="13">
          <cell r="B13">
            <v>914695</v>
          </cell>
        </row>
        <row r="16">
          <cell r="B16">
            <v>609800</v>
          </cell>
        </row>
        <row r="17">
          <cell r="B17">
            <v>762000</v>
          </cell>
        </row>
        <row r="18">
          <cell r="B18">
            <v>609800</v>
          </cell>
        </row>
      </sheetData>
      <sheetData sheetId="5">
        <row r="3">
          <cell r="AE3">
            <v>3.338E-2</v>
          </cell>
          <cell r="AF3">
            <v>1.0095E-2</v>
          </cell>
        </row>
        <row r="5">
          <cell r="AJ5">
            <v>1.038E-2</v>
          </cell>
        </row>
      </sheetData>
      <sheetData sheetId="6"/>
      <sheetData sheetId="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édit bails"/>
      <sheetName val="SOMMAIRE"/>
      <sheetName val="A1 SYNTHESE"/>
      <sheetName val="A2 PB A TRAITER"/>
      <sheetName val="B1 CONTROLE MGE"/>
      <sheetName val="C1 CLIENTS"/>
      <sheetName val="C1bis DU CLT"/>
      <sheetName val="C2 FAE"/>
      <sheetName val="C3 CLIENTS DX"/>
      <sheetName val="C4 AUTRES PDTS"/>
      <sheetName val="C5 PCA"/>
      <sheetName val="D1 INVENTAIRE"/>
      <sheetName val="D2 PROVISIONS SUR STOCKS"/>
      <sheetName val="E1 FOURNISSEURS"/>
      <sheetName val="E2 CH A PAYER"/>
      <sheetName val="E3 CH AVANCES"/>
      <sheetName val="E4 ACHATS"/>
      <sheetName val="E5 A. ACHATS"/>
      <sheetName val="E6 SERV. EXT"/>
      <sheetName val="E7 ASSURANCES"/>
      <sheetName val="E8 A. SERV. EXT"/>
      <sheetName val="E9 HONORAIRES"/>
      <sheetName val="F1 SALAIRES"/>
      <sheetName val="F2 RECOUP DADS"/>
      <sheetName val="F3 DETTES SOCIALES"/>
      <sheetName val="F4 ETAT 5 PERS"/>
      <sheetName val="F5 PROV CP"/>
      <sheetName val="F6 CH SOCIALES"/>
      <sheetName val="F7 REM GERANT IS"/>
      <sheetName val="G1 IMPÔTS ET TAXES"/>
      <sheetName val="G2 PLAFOND VA"/>
      <sheetName val="G3 RECAP TVA"/>
      <sheetName val="G4 RegulTVA"/>
      <sheetName val="G5 TVA DEDUCTIBLE"/>
      <sheetName val="H1 ACQ IMMOB"/>
      <sheetName val="H2 SORTIES IMMOB"/>
      <sheetName val="I1 IMMOS FIN."/>
      <sheetName val="J1 PRELVT EXPLTT"/>
      <sheetName val="J2 ANALYSE CPTE EXPLTT"/>
      <sheetName val="J3 PROVISIONS"/>
      <sheetName val="J4 FRAIS FIN"/>
      <sheetName val="J5 CAPITAL ET RESERVES"/>
      <sheetName val="K1 EMPRUNTS"/>
      <sheetName val="K1bis EMPRUNTS"/>
      <sheetName val="K2 INTERETS COMPTE COURANT"/>
      <sheetName val="K3 BANQUES"/>
      <sheetName val="K4 RAPPRO BQUE"/>
      <sheetName val="K5 CAISSE"/>
      <sheetName val="L1 OPE. EXCEPT"/>
      <sheetName val="M1 AUTRES CHARGES"/>
      <sheetName val="N1 CREDIT IMPOT"/>
      <sheetName val="N2 RESULTAT FISC"/>
      <sheetName val="N3 PARTICIPATION"/>
      <sheetName val="O1 ANNEXE"/>
      <sheetName val="O2 ENGAGEMENT CB"/>
      <sheetName val="P1 OD"/>
      <sheetName val="P2 DIV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7">
          <cell r="A27">
            <v>604000</v>
          </cell>
        </row>
        <row r="32">
          <cell r="A32">
            <v>605000</v>
          </cell>
        </row>
        <row r="37">
          <cell r="A37">
            <v>607000</v>
          </cell>
        </row>
      </sheetData>
      <sheetData sheetId="17"/>
      <sheetData sheetId="18">
        <row r="93">
          <cell r="A93">
            <v>618300</v>
          </cell>
        </row>
        <row r="98">
          <cell r="A98">
            <v>618500</v>
          </cell>
        </row>
        <row r="103">
          <cell r="A103">
            <v>0</v>
          </cell>
        </row>
        <row r="108">
          <cell r="A108">
            <v>0</v>
          </cell>
        </row>
        <row r="113">
          <cell r="A113">
            <v>0</v>
          </cell>
        </row>
      </sheetData>
      <sheetData sheetId="19"/>
      <sheetData sheetId="20">
        <row r="30">
          <cell r="A30">
            <v>621000</v>
          </cell>
        </row>
        <row r="35">
          <cell r="A35">
            <v>622200</v>
          </cell>
        </row>
        <row r="40">
          <cell r="A40">
            <v>622600</v>
          </cell>
        </row>
        <row r="45">
          <cell r="A45">
            <v>622700</v>
          </cell>
        </row>
        <row r="50">
          <cell r="A50">
            <v>623000</v>
          </cell>
        </row>
        <row r="55">
          <cell r="A55">
            <v>623400</v>
          </cell>
        </row>
        <row r="60">
          <cell r="A60">
            <v>623600</v>
          </cell>
        </row>
        <row r="65">
          <cell r="A65">
            <v>623800</v>
          </cell>
        </row>
        <row r="80">
          <cell r="A80">
            <v>624800</v>
          </cell>
        </row>
        <row r="85">
          <cell r="A85">
            <v>625100</v>
          </cell>
        </row>
        <row r="90">
          <cell r="A90">
            <v>625600</v>
          </cell>
        </row>
        <row r="95">
          <cell r="A95">
            <v>626000</v>
          </cell>
        </row>
        <row r="100">
          <cell r="A100">
            <v>626100</v>
          </cell>
        </row>
        <row r="105">
          <cell r="A105">
            <v>627000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"/>
      <sheetName val="8063"/>
      <sheetName val="8063A"/>
      <sheetName val="8260"/>
      <sheetName val="8260A"/>
      <sheetName val="8262"/>
      <sheetName val="GLUPLOAD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édit bails"/>
      <sheetName val="SOMMAIRE"/>
      <sheetName val="A1 SYNTHESE"/>
      <sheetName val="A2 PB A TRAITER"/>
      <sheetName val="B1 CONTROLE MGE"/>
      <sheetName val="C1 CLIENTS"/>
      <sheetName val="C1bis DU CLT"/>
      <sheetName val="C2 FAE"/>
      <sheetName val="C3 CLIENTS DX"/>
      <sheetName val="C4 AUTRES PDTS"/>
      <sheetName val="C5 PCA"/>
      <sheetName val="D1 INVENTAIRE"/>
      <sheetName val="D2 PROVISIONS SUR STOCKS"/>
      <sheetName val="E1 FOURNISSEURS"/>
      <sheetName val="E2 CH A PAYER"/>
      <sheetName val="E3 CH AVANCES"/>
      <sheetName val="E4 ACHATS"/>
      <sheetName val="E5 A. ACHATS"/>
      <sheetName val="E6 SERV. EXT"/>
      <sheetName val="E7 ASSURANCES"/>
      <sheetName val="E8 A. SERV. EXT"/>
      <sheetName val="E9 HONORAIRES"/>
      <sheetName val="F1 SALAIRES"/>
      <sheetName val="F2 RECOUP DADS"/>
      <sheetName val="F3 DETTES SOCIALES"/>
      <sheetName val="F4 ETAT 5 PERS"/>
      <sheetName val="F5 PROV CP"/>
      <sheetName val="F6 CH SOCIALES"/>
      <sheetName val="F7 REM GERANT IS"/>
      <sheetName val="G1 IMPÔTS ET TAXES"/>
      <sheetName val="G2 PLAFOND VA"/>
      <sheetName val="G3 RECAP TVA"/>
      <sheetName val="G4 RegulTVA"/>
      <sheetName val="G5 TVA DEDUCTIBLE"/>
      <sheetName val="H1 ACQ IMMOB"/>
      <sheetName val="H2 SORTIES IMMOB"/>
      <sheetName val="I1 IMMOS FIN."/>
      <sheetName val="J1 PRELVT EXPLTT"/>
      <sheetName val="J2 ANALYSE CPTE EXPLTT"/>
      <sheetName val="J3 PROVISIONS"/>
      <sheetName val="J4 FRAIS FIN"/>
      <sheetName val="J5 CAPITAL ET RESERVES"/>
      <sheetName val="K1 EMPRUNTS"/>
      <sheetName val="K1bis EMPRUNTS"/>
      <sheetName val="K2 INTERETS COMPTE COURANT"/>
      <sheetName val="K3 BANQUES"/>
      <sheetName val="K4 RAPPRO BQUE"/>
      <sheetName val="K5 CAISSE"/>
      <sheetName val="L1 OPE. EXCEPT"/>
      <sheetName val="M1 AUTRES CHARGES"/>
      <sheetName val="N1 CREDIT IMPOT"/>
      <sheetName val="N2 RESULTAT FISC"/>
      <sheetName val="N3 PARTICIPATION"/>
      <sheetName val="O1 ANNEXE"/>
      <sheetName val="O2 ENGAGEMENT CB"/>
      <sheetName val="P1 OD"/>
      <sheetName val="P2 DIV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ivers"/>
      <sheetName val="Regional Revenue"/>
      <sheetName val="Financials "/>
      <sheetName val="Cash Flow"/>
      <sheetName val="FIRE ALARM"/>
      <sheetName val="Five Year - Rev 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Distribution"/>
      <sheetName val="Table of Contents"/>
      <sheetName val="Sch#1"/>
      <sheetName val="Sch#2a"/>
      <sheetName val="Sch#2b"/>
      <sheetName val="Sch#3a"/>
      <sheetName val="Sch#3b"/>
      <sheetName val="Sch#4"/>
      <sheetName val="Sch#5"/>
      <sheetName val="Sch#6"/>
      <sheetName val="Sch#7"/>
      <sheetName val="Sch#8"/>
      <sheetName val="Sch#9"/>
      <sheetName val="Sch#10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"/>
      <sheetName val="Feuil110"/>
      <sheetName val="Table_FRNS"/>
      <sheetName val="Nature_Charge"/>
      <sheetName val="FEC"/>
      <sheetName val="FEC VI"/>
      <sheetName val="Frs - FEC VI"/>
      <sheetName val="FEC VS"/>
      <sheetName val="Frs - FEC VS"/>
      <sheetName val="FEC VT"/>
      <sheetName val="Frs - FEC V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ios"/>
      <sheetName val="Assumptions"/>
      <sheetName val="Target"/>
      <sheetName val="Newco"/>
      <sheetName val="Consolidated"/>
      <sheetName val="Cover"/>
      <sheetName val="IRR"/>
      <sheetName val="-----"/>
      <sheetName val="Key fig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BO 1&amp;2&amp;3"/>
      <sheetName val="Apports - Cession LBO 3"/>
      <sheetName val="flux"/>
      <sheetName val="BDD RIB"/>
      <sheetName val="MANAGERS - OLD"/>
      <sheetName val="BP - Cashflow"/>
      <sheetName val="DATA Calibrage LBO3 &gt;&gt;"/>
      <sheetName val="LBO 3 - tranche A"/>
      <sheetName val="LBO 3 - tranche B"/>
      <sheetName val="LBO 3 - tranche R"/>
      <sheetName val="LBO 3 - FCT"/>
      <sheetName val="DATA LBO 2 &gt;&gt;"/>
      <sheetName val="LBO 2 - tranche A"/>
      <sheetName val="LBO 2 - tranche B"/>
      <sheetName val="LBO 2 - tranche R"/>
      <sheetName val="LBO 2 - OC"/>
      <sheetName val="Sources &gt;&gt;"/>
      <sheetName val="courbe cash"/>
      <sheetName val="Stepbystep"/>
      <sheetName val="CNT GP Cap Table - post Adler"/>
      <sheetName val="compta 13-14"/>
      <sheetName val="BP 2015"/>
      <sheetName val="CICE"/>
      <sheetName val="Apports - Cession LBO 2"/>
      <sheetName val="upsundo"/>
      <sheetName val="Bf3p1"/>
    </sheetNames>
    <sheetDataSet>
      <sheetData sheetId="0">
        <row r="104">
          <cell r="E104">
            <v>42285</v>
          </cell>
        </row>
      </sheetData>
      <sheetData sheetId="1"/>
      <sheetData sheetId="2"/>
      <sheetData sheetId="3">
        <row r="1">
          <cell r="B1" t="str">
            <v>Entité</v>
          </cell>
          <cell r="C1" t="str">
            <v>Type compte</v>
          </cell>
          <cell r="D1" t="str">
            <v>num compte</v>
          </cell>
        </row>
        <row r="2">
          <cell r="B2" t="str">
            <v>CONSORT NT HOLDING</v>
          </cell>
          <cell r="C2" t="str">
            <v>compte courant</v>
          </cell>
          <cell r="D2" t="str">
            <v>n°30004 00813 00011016979 51</v>
          </cell>
        </row>
        <row r="3">
          <cell r="B3" t="str">
            <v>CONSORT NT HOLDING</v>
          </cell>
          <cell r="C3" t="str">
            <v xml:space="preserve">Aug. Capital </v>
          </cell>
          <cell r="D3" t="str">
            <v xml:space="preserve"> </v>
          </cell>
        </row>
        <row r="4">
          <cell r="B4" t="str">
            <v>CONSORT NT HOLDING</v>
          </cell>
          <cell r="C4" t="str">
            <v>Oblig</v>
          </cell>
          <cell r="D4" t="str">
            <v>n°30004 00813 00011018725 51</v>
          </cell>
        </row>
        <row r="5">
          <cell r="B5" t="str">
            <v>CONSORT NT GROUP</v>
          </cell>
          <cell r="C5" t="str">
            <v>compte courant</v>
          </cell>
          <cell r="D5" t="str">
            <v>n°30004 00813 00010799408 51</v>
          </cell>
        </row>
        <row r="6">
          <cell r="B6" t="str">
            <v>CONSORT GROUP</v>
          </cell>
          <cell r="C6" t="str">
            <v>compte courant</v>
          </cell>
          <cell r="D6" t="str">
            <v>n° 30004 00813 00010613847 51</v>
          </cell>
        </row>
        <row r="7">
          <cell r="B7" t="str">
            <v>CONSORT NT</v>
          </cell>
          <cell r="C7" t="str">
            <v>compte courant</v>
          </cell>
          <cell r="D7" t="str">
            <v>n°30004 00552 00010003809 04</v>
          </cell>
        </row>
        <row r="8">
          <cell r="B8" t="str">
            <v>CONSORT Management</v>
          </cell>
          <cell r="C8" t="str">
            <v>compte courant</v>
          </cell>
          <cell r="D8" t="str">
            <v>n°30004 00813 00010668943 51</v>
          </cell>
        </row>
        <row r="9">
          <cell r="B9" t="str">
            <v>CONSORT Team</v>
          </cell>
          <cell r="C9" t="str">
            <v>compte courant</v>
          </cell>
          <cell r="D9" t="str">
            <v>n°30004 00813 00010797662 51</v>
          </cell>
        </row>
        <row r="10">
          <cell r="B10" t="str">
            <v>Jason Guez</v>
          </cell>
          <cell r="C10" t="str">
            <v>compte courant</v>
          </cell>
          <cell r="D10" t="str">
            <v>n° 30004 02790 00000617522 48</v>
          </cell>
        </row>
        <row r="11">
          <cell r="B11" t="str">
            <v>Sonia Guez</v>
          </cell>
          <cell r="C11" t="str">
            <v>compte courant</v>
          </cell>
          <cell r="D11" t="str">
            <v>n° 30004 02790 00000617037 48</v>
          </cell>
        </row>
        <row r="12">
          <cell r="B12" t="str">
            <v>Daniel Guez</v>
          </cell>
          <cell r="C12" t="str">
            <v>compte courant</v>
          </cell>
          <cell r="D12" t="str">
            <v>n° 30003 03900 00050107920 87</v>
          </cell>
        </row>
        <row r="13">
          <cell r="B13" t="str">
            <v>FCPI AXA Placement Innovation IX</v>
          </cell>
          <cell r="C13" t="str">
            <v>compte courant</v>
          </cell>
          <cell r="D13" t="str">
            <v>n° 41329 00001 0000722528W 94</v>
          </cell>
        </row>
        <row r="14">
          <cell r="B14" t="str">
            <v>FCPI AXA Placement Innovation 10</v>
          </cell>
          <cell r="C14" t="str">
            <v>compte courant</v>
          </cell>
          <cell r="D14" t="str">
            <v>n° 41329 00001 0000723612H 63</v>
          </cell>
        </row>
        <row r="15">
          <cell r="B15" t="str">
            <v>FCPI AXA ARDIAN CROISSANCE</v>
          </cell>
          <cell r="C15" t="str">
            <v>compte courant</v>
          </cell>
          <cell r="D15" t="str">
            <v>n° 41329 00001 0000724016A 89</v>
          </cell>
        </row>
        <row r="16">
          <cell r="B16" t="str">
            <v>FCPI EPF IV</v>
          </cell>
          <cell r="C16" t="str">
            <v>compte courant</v>
          </cell>
          <cell r="D16" t="str">
            <v>n° 18129 00010 00500026742 03</v>
          </cell>
        </row>
        <row r="17">
          <cell r="B17" t="str">
            <v>FCPI CapEntrepreneurs</v>
          </cell>
          <cell r="C17" t="str">
            <v>compte courant</v>
          </cell>
          <cell r="D17" t="str">
            <v>n° 18129 00010 00500043507 51</v>
          </cell>
        </row>
        <row r="18">
          <cell r="B18" t="str">
            <v>Banque Populaire Developpement</v>
          </cell>
          <cell r="C18" t="str">
            <v>compte courant</v>
          </cell>
          <cell r="D18" t="str">
            <v>n° 30007 00011 00021500194 63</v>
          </cell>
        </row>
        <row r="19">
          <cell r="B19" t="str">
            <v>Naxicap Rendement 2018</v>
          </cell>
          <cell r="C19" t="str">
            <v>compte courant</v>
          </cell>
          <cell r="D19" t="str">
            <v>n° 30007 99999 04454949000 20</v>
          </cell>
        </row>
        <row r="20">
          <cell r="B20" t="str">
            <v>Naxicap Secondary Opportunities II</v>
          </cell>
          <cell r="C20" t="str">
            <v>compte courant</v>
          </cell>
          <cell r="D20" t="str">
            <v>n° 18129 00010 00500056529 76</v>
          </cell>
        </row>
        <row r="21">
          <cell r="B21" t="str">
            <v>BPD Financement</v>
          </cell>
          <cell r="C21" t="str">
            <v>compte courant</v>
          </cell>
          <cell r="D21" t="str">
            <v>n° 30007 99999 04454951000 34</v>
          </cell>
        </row>
        <row r="22">
          <cell r="B22" t="str">
            <v>Mwe</v>
          </cell>
          <cell r="C22" t="str">
            <v>compte courant</v>
          </cell>
          <cell r="D22" t="str">
            <v xml:space="preserve">n° 11689 00700 00657083003 06 </v>
          </cell>
        </row>
        <row r="23">
          <cell r="B23" t="str">
            <v>Pbm</v>
          </cell>
          <cell r="C23" t="str">
            <v>compte courant</v>
          </cell>
          <cell r="D23" t="str">
            <v>n° 30066 10481 00010363401 33</v>
          </cell>
        </row>
        <row r="24">
          <cell r="B24" t="str">
            <v>FC</v>
          </cell>
          <cell r="C24" t="str">
            <v>compte courant</v>
          </cell>
          <cell r="D24" t="str">
            <v>n° 18707 00023 30921645138 91</v>
          </cell>
        </row>
        <row r="25">
          <cell r="B25" t="str">
            <v>Stehlin / Dadi - Renoux</v>
          </cell>
          <cell r="C25" t="str">
            <v>compte courant</v>
          </cell>
          <cell r="D25" t="str">
            <v>n° 30066 10541 00010436201 50</v>
          </cell>
        </row>
        <row r="26">
          <cell r="B26" t="str">
            <v>Samothrace</v>
          </cell>
          <cell r="C26" t="str">
            <v>compte courant</v>
          </cell>
          <cell r="D26" t="str">
            <v>n° 30004 00335 00010140211 95</v>
          </cell>
        </row>
        <row r="27">
          <cell r="B27" t="str">
            <v>Altarocca</v>
          </cell>
          <cell r="C27" t="str">
            <v>compte courant</v>
          </cell>
          <cell r="D27" t="str">
            <v>n° 41329 00001 0000779780P 13</v>
          </cell>
        </row>
        <row r="28">
          <cell r="B28" t="str">
            <v>Aequifi</v>
          </cell>
          <cell r="C28" t="str">
            <v>compte courant</v>
          </cell>
          <cell r="D28" t="str">
            <v>n° 13907 00000 81684516214 23</v>
          </cell>
        </row>
        <row r="29">
          <cell r="B29" t="str">
            <v>Advance Capital</v>
          </cell>
          <cell r="C29" t="str">
            <v>compte courant</v>
          </cell>
          <cell r="D29" t="str">
            <v>n° 30056 00170 01702016902 54</v>
          </cell>
        </row>
        <row r="30">
          <cell r="B30" t="str">
            <v>Hoche</v>
          </cell>
          <cell r="C30" t="str">
            <v>compte courant</v>
          </cell>
          <cell r="D30" t="str">
            <v>n° 30004 00821 00023152195 32</v>
          </cell>
        </row>
        <row r="31">
          <cell r="B31" t="str">
            <v>ACA-Nexia</v>
          </cell>
          <cell r="C31" t="str">
            <v>compte courant</v>
          </cell>
          <cell r="D31" t="str">
            <v>ACA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 Budget Prev."/>
      <sheetName val="2- Contrat client"/>
      <sheetName val="2b- Avancement n°1"/>
      <sheetName val="2b- Avancement n°2"/>
      <sheetName val="2b- Avancement n°3"/>
      <sheetName val="2b- Avancement n°4"/>
      <sheetName val="2b- Avancement n° 5"/>
      <sheetName val="3- En cours fournisseurs"/>
      <sheetName val="3b- Synthèse en cours"/>
      <sheetName val="FAST TECHNOLOGY"/>
      <sheetName val="Listes de choix"/>
      <sheetName val="Suivi LAFARGE"/>
      <sheetName val="2016-09-30 Suivi comptable Roqu"/>
    </sheetNames>
    <sheetDataSet>
      <sheetData sheetId="0" refreshError="1"/>
      <sheetData sheetId="1">
        <row r="1">
          <cell r="B1" t="str">
            <v>Roquefort Solar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Présentation"/>
      <sheetName val="CA CONSO"/>
      <sheetName val="RO CONSO"/>
      <sheetName val="EBITDA CONSO"/>
      <sheetName val="CAPEX CONSO"/>
      <sheetName val="RATIOS CONSO"/>
      <sheetName val="BP TVNUM"/>
      <sheetName val="BP RS"/>
      <sheetName val="BP DAB"/>
      <sheetName val="CR TDF"/>
      <sheetName val="CH TDF"/>
      <sheetName val="CA TDF"/>
      <sheetName val="INV TDF"/>
      <sheetName val="Globecast"/>
      <sheetName val="Filiales RS + ISIS"/>
      <sheetName val="Filiales Dév"/>
      <sheetName val="MCR"/>
      <sheetName val="Filiales VS"/>
      <sheetName val="Filiales  internationales"/>
      <sheetName val="Disponible"/>
    </sheetNames>
    <sheetDataSet>
      <sheetData sheetId="0" refreshError="1">
        <row r="4">
          <cell r="E4">
            <v>0.02</v>
          </cell>
          <cell r="H4">
            <v>1</v>
          </cell>
          <cell r="I4">
            <v>1.02</v>
          </cell>
          <cell r="J4">
            <v>1.0404</v>
          </cell>
          <cell r="K4">
            <v>1.0612079999999999</v>
          </cell>
          <cell r="L4">
            <v>1.08243216</v>
          </cell>
          <cell r="M4">
            <v>1.1040808032</v>
          </cell>
          <cell r="N4">
            <v>1.1261624192640001</v>
          </cell>
          <cell r="O4">
            <v>1.1486856676492798</v>
          </cell>
          <cell r="P4">
            <v>1.1716593810022655</v>
          </cell>
          <cell r="Q4">
            <v>1.1950925686223108</v>
          </cell>
        </row>
      </sheetData>
      <sheetData sheetId="1" refreshError="1"/>
      <sheetData sheetId="2" refreshError="1">
        <row r="2">
          <cell r="S2">
            <v>6.5595699999999999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>
        <row r="27">
          <cell r="H27">
            <v>0</v>
          </cell>
          <cell r="I27">
            <v>-22.672541483454168</v>
          </cell>
          <cell r="J27">
            <v>-52.968346335166501</v>
          </cell>
          <cell r="K27">
            <v>-92.213466076326995</v>
          </cell>
          <cell r="L27">
            <v>-123.78225375103892</v>
          </cell>
          <cell r="M27">
            <v>-149.85790855030902</v>
          </cell>
          <cell r="N27">
            <v>-173.06690294290519</v>
          </cell>
          <cell r="O27">
            <v>-189.08223413134553</v>
          </cell>
          <cell r="P27">
            <v>-196.98223921709231</v>
          </cell>
          <cell r="Q27">
            <v>-195.17380745026281</v>
          </cell>
        </row>
      </sheetData>
      <sheetData sheetId="8" refreshError="1">
        <row r="12">
          <cell r="I12">
            <v>-28.011629119204386</v>
          </cell>
          <cell r="J12">
            <v>-124.52766665257934</v>
          </cell>
          <cell r="K12">
            <v>-184.06847586399215</v>
          </cell>
          <cell r="L12">
            <v>-227.54240208518269</v>
          </cell>
          <cell r="M12">
            <v>-258.23072741570877</v>
          </cell>
          <cell r="N12">
            <v>-271.50151731544827</v>
          </cell>
          <cell r="O12">
            <v>-283.81249489459981</v>
          </cell>
          <cell r="P12">
            <v>-294.60618963505061</v>
          </cell>
          <cell r="Q12">
            <v>-303.98307726052099</v>
          </cell>
        </row>
        <row r="22">
          <cell r="I22">
            <v>-832.63258238408764</v>
          </cell>
          <cell r="J22">
            <v>-825.2881682834111</v>
          </cell>
          <cell r="K22">
            <v>-350.92114007434952</v>
          </cell>
          <cell r="L22">
            <v>-392.16946006615012</v>
          </cell>
          <cell r="M22">
            <v>-181.29592334908921</v>
          </cell>
          <cell r="N22">
            <v>-132.70789899739526</v>
          </cell>
          <cell r="O22">
            <v>-123.10977579151589</v>
          </cell>
          <cell r="P22">
            <v>-107.93694740450729</v>
          </cell>
          <cell r="Q22">
            <v>-93.768876254704054</v>
          </cell>
        </row>
        <row r="64">
          <cell r="E64">
            <v>0</v>
          </cell>
          <cell r="I64">
            <v>-2.8642089241382642</v>
          </cell>
          <cell r="J64">
            <v>-8.271876227104352</v>
          </cell>
          <cell r="K64">
            <v>-12.08647717081409</v>
          </cell>
          <cell r="L64">
            <v>-13.750617554149839</v>
          </cell>
          <cell r="M64">
            <v>-14.130714428820033</v>
          </cell>
          <cell r="N64">
            <v>-14.130714428820033</v>
          </cell>
          <cell r="O64">
            <v>-14.130714428820033</v>
          </cell>
          <cell r="P64">
            <v>-14.130714428820033</v>
          </cell>
          <cell r="Q64">
            <v>-14.130714428820033</v>
          </cell>
        </row>
        <row r="74">
          <cell r="E74">
            <v>0</v>
          </cell>
          <cell r="I74">
            <v>-57.284178482765284</v>
          </cell>
          <cell r="J74">
            <v>-40.042049301383386</v>
          </cell>
          <cell r="K74">
            <v>-23.538543923992243</v>
          </cell>
          <cell r="L74">
            <v>-16.641403833357501</v>
          </cell>
          <cell r="M74">
            <v>-3.8009687467019311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-8.0354732499999998E-2</v>
          </cell>
          <cell r="J116">
            <v>-0.26474946500000002</v>
          </cell>
          <cell r="K116">
            <v>-0.474910265</v>
          </cell>
          <cell r="L116">
            <v>-0.68927428099999999</v>
          </cell>
          <cell r="M116">
            <v>-0.90792557732000012</v>
          </cell>
          <cell r="N116">
            <v>-1.1309498995664002</v>
          </cell>
          <cell r="O116">
            <v>-1.3584347082577282</v>
          </cell>
          <cell r="P116">
            <v>-1.5904692131228826</v>
          </cell>
          <cell r="Q116">
            <v>-1.8271444080853403</v>
          </cell>
        </row>
        <row r="142"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-16.206484463350328</v>
          </cell>
          <cell r="J142">
            <v>-42.109538002816684</v>
          </cell>
          <cell r="K142">
            <v>-69.130134855511955</v>
          </cell>
          <cell r="L142">
            <v>-78.31656105156793</v>
          </cell>
          <cell r="M142">
            <v>-84.359876023462235</v>
          </cell>
          <cell r="N142">
            <v>-95.432792189468074</v>
          </cell>
          <cell r="O142">
            <v>-101.69160266150902</v>
          </cell>
          <cell r="P142">
            <v>-106.87966835018787</v>
          </cell>
          <cell r="Q142">
            <v>-107.8738180674974</v>
          </cell>
        </row>
        <row r="150"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-44.15718390335033</v>
          </cell>
          <cell r="J150">
            <v>-105.47932138290601</v>
          </cell>
          <cell r="K150">
            <v>-188.99234398846585</v>
          </cell>
          <cell r="L150">
            <v>-215.18978468588188</v>
          </cell>
          <cell r="M150">
            <v>-239.6438859329576</v>
          </cell>
          <cell r="N150">
            <v>-261.13441933185936</v>
          </cell>
          <cell r="O150">
            <v>-277.06412281073119</v>
          </cell>
          <cell r="P150">
            <v>-290.75725391244811</v>
          </cell>
          <cell r="Q150">
            <v>-298.12090253585791</v>
          </cell>
        </row>
        <row r="157"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-5.2474872109086705</v>
          </cell>
          <cell r="J157">
            <v>-8.2851785321802343</v>
          </cell>
          <cell r="K157">
            <v>-14.811187444205308</v>
          </cell>
          <cell r="L157">
            <v>-16.774775280462688</v>
          </cell>
          <cell r="M157">
            <v>-19.709150542224123</v>
          </cell>
          <cell r="N157">
            <v>-21.384305007147486</v>
          </cell>
          <cell r="O157">
            <v>-22.812212611074013</v>
          </cell>
          <cell r="P157">
            <v>-24.302659317508759</v>
          </cell>
          <cell r="Q157">
            <v>-25.698222533870116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33">
          <cell r="C33">
            <v>-1.123</v>
          </cell>
          <cell r="D33">
            <v>0</v>
          </cell>
          <cell r="E33">
            <v>0</v>
          </cell>
          <cell r="F33">
            <v>-1.5649999999999999</v>
          </cell>
          <cell r="G33">
            <v>0</v>
          </cell>
          <cell r="H33">
            <v>-1.6333329299999999</v>
          </cell>
          <cell r="I33">
            <v>-1.6398925</v>
          </cell>
          <cell r="J33">
            <v>-1.6726903500000001</v>
          </cell>
          <cell r="K33">
            <v>-1.7061441570000002</v>
          </cell>
          <cell r="L33">
            <v>-1.7402670401400002</v>
          </cell>
          <cell r="M33">
            <v>-1.7750723809428002</v>
          </cell>
          <cell r="N33">
            <v>-1.8105738285616562</v>
          </cell>
          <cell r="O33">
            <v>-1.8467853051328893</v>
          </cell>
          <cell r="P33">
            <v>-1.8837210112355471</v>
          </cell>
          <cell r="Q33">
            <v>-1.9213954314602582</v>
          </cell>
        </row>
        <row r="70">
          <cell r="C70">
            <v>-16.475000000000001</v>
          </cell>
          <cell r="D70">
            <v>-25</v>
          </cell>
          <cell r="E70">
            <v>-21.253</v>
          </cell>
          <cell r="F70">
            <v>-17.638000000000002</v>
          </cell>
          <cell r="G70">
            <v>-27.995999999999999</v>
          </cell>
          <cell r="H70">
            <v>-24.145777169999999</v>
          </cell>
          <cell r="I70">
            <v>-7.4779097999999991</v>
          </cell>
          <cell r="J70">
            <v>-7.6274679959999991</v>
          </cell>
          <cell r="K70">
            <v>-7.7800173559199992</v>
          </cell>
          <cell r="L70">
            <v>-7.9356177030383996</v>
          </cell>
          <cell r="M70">
            <v>-8.0943300570991674</v>
          </cell>
          <cell r="N70">
            <v>-8.2562166582411507</v>
          </cell>
          <cell r="O70">
            <v>-8.4213409914059731</v>
          </cell>
          <cell r="P70">
            <v>-8.5897678112340934</v>
          </cell>
          <cell r="Q70">
            <v>-8.7615631674587746</v>
          </cell>
        </row>
        <row r="105">
          <cell r="C105">
            <v>-18.936</v>
          </cell>
          <cell r="D105">
            <v>-3.1</v>
          </cell>
          <cell r="E105">
            <v>-8.4</v>
          </cell>
          <cell r="F105">
            <v>-8.6880000000000006</v>
          </cell>
          <cell r="G105">
            <v>-5</v>
          </cell>
          <cell r="H105">
            <v>-5.1886198700000001</v>
          </cell>
          <cell r="I105">
            <v>-6.9990611899999999</v>
          </cell>
          <cell r="J105">
            <v>-7.1390424138000004</v>
          </cell>
          <cell r="K105">
            <v>-7.2818232620760002</v>
          </cell>
          <cell r="L105">
            <v>-7.4274597273175207</v>
          </cell>
          <cell r="M105">
            <v>-7.5760089218638713</v>
          </cell>
          <cell r="N105">
            <v>-7.7275291003011493</v>
          </cell>
          <cell r="O105">
            <v>-7.8820796823071726</v>
          </cell>
          <cell r="P105">
            <v>-8.0397212759533154</v>
          </cell>
          <cell r="Q105">
            <v>-8.2005157014723817</v>
          </cell>
        </row>
        <row r="139">
          <cell r="C139">
            <v>-6.5049999999999999</v>
          </cell>
          <cell r="D139">
            <v>-85.227000000000004</v>
          </cell>
          <cell r="E139">
            <v>-60.814</v>
          </cell>
          <cell r="F139">
            <v>-58.026000000000003</v>
          </cell>
          <cell r="G139">
            <v>-58.033000000000001</v>
          </cell>
          <cell r="H139">
            <v>-45.444700959999999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</sheetData>
      <sheetData sheetId="16" refreshError="1"/>
      <sheetData sheetId="17" refreshError="1">
        <row r="28">
          <cell r="I28">
            <v>-10.65274168</v>
          </cell>
          <cell r="J28">
            <v>-0.93</v>
          </cell>
          <cell r="K28">
            <v>-0.91</v>
          </cell>
          <cell r="L28">
            <v>-2.08</v>
          </cell>
          <cell r="M28">
            <v>-0.91</v>
          </cell>
          <cell r="N28">
            <v>-2.08</v>
          </cell>
          <cell r="O28">
            <v>-0.91</v>
          </cell>
          <cell r="P28">
            <v>-2.08</v>
          </cell>
          <cell r="Q28">
            <v>-2.08</v>
          </cell>
        </row>
      </sheetData>
      <sheetData sheetId="18" refreshError="1">
        <row r="35">
          <cell r="C35">
            <v>-122.595</v>
          </cell>
          <cell r="D35">
            <v>-57.17</v>
          </cell>
          <cell r="E35">
            <v>-73.251000000000005</v>
          </cell>
          <cell r="F35">
            <v>-81.727000000000004</v>
          </cell>
          <cell r="G35">
            <v>-63.673999999999999</v>
          </cell>
          <cell r="H35">
            <v>-182.02150792999998</v>
          </cell>
          <cell r="I35">
            <v>-74.851253270000001</v>
          </cell>
          <cell r="J35">
            <v>-92.29</v>
          </cell>
          <cell r="K35">
            <v>-62.75</v>
          </cell>
          <cell r="L35">
            <v>-108.26</v>
          </cell>
          <cell r="M35">
            <v>-72.48</v>
          </cell>
          <cell r="N35">
            <v>-102.08</v>
          </cell>
          <cell r="O35">
            <v>-99.34</v>
          </cell>
          <cell r="P35">
            <v>-72.17</v>
          </cell>
          <cell r="Q35">
            <v>-104.05</v>
          </cell>
        </row>
      </sheetData>
      <sheetData sheetId="19" refreshError="1">
        <row r="16">
          <cell r="E16">
            <v>-26.132999999999999</v>
          </cell>
          <cell r="F16">
            <v>-0.82</v>
          </cell>
          <cell r="G16">
            <v>-185.74700000000001</v>
          </cell>
          <cell r="H16">
            <v>-47.622478199999996</v>
          </cell>
          <cell r="I16">
            <v>-81.607610370000003</v>
          </cell>
          <cell r="J16">
            <v>-20.334667</v>
          </cell>
          <cell r="K16">
            <v>-28.862108000000003</v>
          </cell>
          <cell r="L16">
            <v>-11.151268999999999</v>
          </cell>
          <cell r="M16">
            <v>-6.5595700000000007E-2</v>
          </cell>
          <cell r="N16">
            <v>-6.5595700000000007E-2</v>
          </cell>
          <cell r="O16">
            <v>-6.5595700000000007E-2</v>
          </cell>
          <cell r="P16">
            <v>-6.5595700000000007E-2</v>
          </cell>
          <cell r="Q16">
            <v>-6.5595700000000007E-2</v>
          </cell>
        </row>
        <row r="32">
          <cell r="C32">
            <v>-8.1720000000000006</v>
          </cell>
          <cell r="D32">
            <v>-12</v>
          </cell>
          <cell r="E32">
            <v>-6.3150000000000004</v>
          </cell>
          <cell r="F32">
            <v>-3.6829999999999998</v>
          </cell>
          <cell r="G32">
            <v>-8.4720000000000013</v>
          </cell>
          <cell r="H32">
            <v>-2.6303875699999999</v>
          </cell>
          <cell r="I32">
            <v>-7.6287799100000004</v>
          </cell>
          <cell r="J32">
            <v>-6.5595699999999999</v>
          </cell>
          <cell r="K32">
            <v>-6.5595699999999999</v>
          </cell>
          <cell r="L32">
            <v>-6.5595700000000007E-2</v>
          </cell>
          <cell r="M32">
            <v>-6.5595699999999999</v>
          </cell>
          <cell r="N32">
            <v>-6.5595699999999999</v>
          </cell>
          <cell r="O32">
            <v>-6.5595699999999999</v>
          </cell>
          <cell r="P32">
            <v>-6.5595699999999999</v>
          </cell>
          <cell r="Q32">
            <v>-6.5595699999999999</v>
          </cell>
        </row>
        <row r="66">
          <cell r="H66">
            <v>0</v>
          </cell>
          <cell r="I66">
            <v>-58.380172999999999</v>
          </cell>
          <cell r="J66">
            <v>-19.678709999999999</v>
          </cell>
          <cell r="K66">
            <v>-11.807226</v>
          </cell>
          <cell r="L66">
            <v>-8.5274409999999996</v>
          </cell>
          <cell r="M66">
            <v>-7.2155270000000007</v>
          </cell>
          <cell r="N66">
            <v>-6.5595699999999999</v>
          </cell>
          <cell r="O66">
            <v>-6.5595699999999999</v>
          </cell>
          <cell r="P66">
            <v>-6.5595699999999999</v>
          </cell>
          <cell r="Q66">
            <v>-6.5595699999999999</v>
          </cell>
        </row>
        <row r="82">
          <cell r="H82">
            <v>0</v>
          </cell>
          <cell r="I82">
            <v>0</v>
          </cell>
          <cell r="J82">
            <v>-21.351400349999999</v>
          </cell>
          <cell r="K82">
            <v>-47.360095399999999</v>
          </cell>
          <cell r="L82">
            <v>-53.919665400000007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</sheetData>
      <sheetData sheetId="2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ier"/>
      <sheetName val="Input Sheet"/>
      <sheetName val="Offshore Drilling Valuation "/>
      <sheetName val="US Onshore Drillers"/>
      <sheetName val="Abbot Presentation Graph"/>
      <sheetName val="Global Valuation Metrics"/>
      <sheetName val="Valuation Metrics"/>
      <sheetName val="Transaction Comps"/>
      <sheetName val="TGS"/>
      <sheetName val="CGG"/>
      <sheetName val="Valuation Charts"/>
      <sheetName val="PGS"/>
      <sheetName val="Kvaerner"/>
      <sheetName val="Havila"/>
      <sheetName val="Fugro"/>
      <sheetName val="Farstad Shipping"/>
      <sheetName val="Smedvig"/>
      <sheetName val="John Wood"/>
      <sheetName val="Bouyges Offshore"/>
      <sheetName val="Stolt-Offshore"/>
      <sheetName val="Technip-Coflexip"/>
      <sheetName val="DSND Subsea"/>
      <sheetName val="Saipem"/>
      <sheetName val="IHC Caland"/>
      <sheetName val="Abbot"/>
      <sheetName val="Expro"/>
      <sheetName val="Fred Olsen"/>
      <sheetName val="Ocean Rig"/>
      <sheetName val="Prosafe"/>
      <sheetName val="Reference"/>
      <sheetName val="SBInpu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1"/>
      <sheetName val="Share Performance"/>
      <sheetName val="Rig count revised"/>
      <sheetName val="Chart Data (2)"/>
      <sheetName val="OSX Chart Data"/>
      <sheetName val="PE Chart"/>
      <sheetName val="Chart Data"/>
      <sheetName val="EVEBITDA"/>
      <sheetName val="smei-sub Dayrates"/>
      <sheetName val="rig count total"/>
      <sheetName val="RigCounts"/>
      <sheetName val="Semi-sub Values"/>
      <sheetName val=" Valuation Metrics"/>
      <sheetName val="Peer group Valuation chart"/>
      <sheetName val="bloomber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e Info"/>
      <sheetName val="Local Tax"/>
      <sheetName val="Margin"/>
      <sheetName val="Output"/>
      <sheetName val="LBO"/>
      <sheetName val="Assumptions"/>
      <sheetName val="Company Detailed"/>
      <sheetName val="Bagnoles"/>
      <sheetName val="Chatelaillon"/>
      <sheetName val="Fecamp"/>
      <sheetName val="Fouras"/>
      <sheetName val="Saunier"/>
      <sheetName val="St Brevin"/>
      <sheetName val="St Jean"/>
      <sheetName val="Bourbonne"/>
      <sheetName val="Blonville"/>
      <sheetName val="St Trojan"/>
      <sheetName val="DCF"/>
      <sheetName val="WACC"/>
      <sheetName val="Financing"/>
      <sheetName val="Bloomberg Comp"/>
      <sheetName val="Share Price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etag-MacBeth"/>
      <sheetName val="XRITE"/>
      <sheetName val="Combination"/>
      <sheetName val="Contribution"/>
      <sheetName val="EPS Impacts"/>
      <sheetName val="Presentation"/>
      <sheetName val="CoSum"/>
      <sheetName val="XRIT O'Shi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 Budget Prev."/>
      <sheetName val="2- Contrat client"/>
      <sheetName val="2b- THEZAN Situation 1"/>
      <sheetName val="2b- THEZAN Situation 2"/>
      <sheetName val="2b- THEZAN Situation 3"/>
      <sheetName val="2b- THEZAN Situation 4"/>
      <sheetName val="3- En cours fournisseurs"/>
      <sheetName val="3b- Synthèse en cours"/>
      <sheetName val="4- Last estimate"/>
      <sheetName val="Listes de choix"/>
      <sheetName val="2016-09-30 Suivi comptable THEZ"/>
    </sheetNames>
    <sheetDataSet>
      <sheetData sheetId="0" refreshError="1"/>
      <sheetData sheetId="1">
        <row r="1">
          <cell r="B1" t="str">
            <v>THEZAN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data"/>
      <sheetName val="General"/>
      <sheetName val="HighlightsYTD"/>
      <sheetName val="EnclA1"/>
      <sheetName val="EnclA2"/>
      <sheetName val="EnclA3"/>
      <sheetName val="EnclA4"/>
      <sheetName val="EnclA4IntercompInterest"/>
      <sheetName val="EnclA4Minority"/>
      <sheetName val="EnclA4Extraordinary"/>
      <sheetName val="EnclA4Intangibles"/>
      <sheetName val="EnclA4Goodwill"/>
      <sheetName val="EnclA4Purchased"/>
      <sheetName val="EnclA4External"/>
      <sheetName val="EnclA4Taxes"/>
      <sheetName val="EnclB1"/>
      <sheetName val="EnclB2"/>
      <sheetName val="EnclB3"/>
      <sheetName val="EnclB4"/>
      <sheetName val="EnclB5"/>
      <sheetName val="EnclC"/>
      <sheetName val="EnclD"/>
      <sheetName val="EnclE"/>
      <sheetName val="EnclF"/>
      <sheetName val="EnclF1"/>
      <sheetName val="EnclF2"/>
      <sheetName val="EnclF3"/>
      <sheetName val="EnclF4"/>
      <sheetName val="EnclF5"/>
      <sheetName val="EnclG"/>
      <sheetName val="EnclH"/>
      <sheetName val="EnclI"/>
      <sheetName val="EnclJ"/>
      <sheetName val="EnclJ1"/>
      <sheetName val="EnclK"/>
      <sheetName val="EnclL"/>
      <sheetName val="EnclL1"/>
      <sheetName val="EnclM"/>
      <sheetName val="EnclN"/>
      <sheetName val="EnclO"/>
      <sheetName val="EnclP"/>
      <sheetName val="EnclQ"/>
      <sheetName val="EnclR"/>
      <sheetName val="EnclS"/>
      <sheetName val="EnclT"/>
    </sheetNames>
    <sheetDataSet>
      <sheetData sheetId="0" refreshError="1">
        <row r="13">
          <cell r="C13" t="str">
            <v xml:space="preserve">KaRo </v>
          </cell>
        </row>
      </sheetData>
      <sheetData sheetId="1" refreshError="1">
        <row r="11">
          <cell r="C11" t="str">
            <v>Company Name</v>
          </cell>
        </row>
        <row r="14">
          <cell r="C14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JIINT"/>
    </sheetNames>
    <definedNames>
      <definedName name="BudCum"/>
      <definedName name="Budmois"/>
      <definedName name="couleur1"/>
      <definedName name="CumRéel"/>
      <definedName name="mensuel"/>
    </defined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ed issues to be solved"/>
      <sheetName val="Month end P&amp;L report Budget"/>
      <sheetName val="Comments"/>
      <sheetName val="Trend report (Forecast)"/>
      <sheetName val="Trend analysis"/>
      <sheetName val="Graphs"/>
      <sheetName val="Data"/>
      <sheetName val="Budget P&amp;L"/>
      <sheetName val="Forecast P&amp;L"/>
      <sheetName val="Trend P&amp;L report"/>
      <sheetName val="Budget 2017"/>
      <sheetName val="Month end P&amp;L report FC"/>
      <sheetName val="P&amp;L Exact"/>
      <sheetName val="KPI's"/>
      <sheetName val="Graphs (1)"/>
      <sheetName val="Classifications"/>
      <sheetName val="P&amp;L Current"/>
      <sheetName val="P&amp;L Manual Adjustments"/>
      <sheetName val="BS Forecast"/>
      <sheetName val="BS YTD"/>
      <sheetName val="BS Total"/>
      <sheetName val="BS Current"/>
      <sheetName val="BS Exact"/>
      <sheetName val="Other data"/>
      <sheetName val="Monthly Report 2017, SARL (Sept"/>
      <sheetName val="Identified_issues_to_be_solved"/>
      <sheetName val="Month_end_P&amp;L_report_Budget"/>
      <sheetName val="Trend_report_(Forecast)"/>
      <sheetName val="Trend_analysis"/>
      <sheetName val="Budget_P&amp;L"/>
      <sheetName val="Forecast_P&amp;L"/>
      <sheetName val="Trend_P&amp;L_report"/>
      <sheetName val="Budget_2017"/>
      <sheetName val="Month_end_P&amp;L_report_FC"/>
      <sheetName val="P&amp;L_Exact"/>
      <sheetName val="Graphs_(1)"/>
      <sheetName val="P&amp;L_Current"/>
      <sheetName val="P&amp;L_Manual_Adjustments"/>
      <sheetName val="BS_Forecast"/>
      <sheetName val="BS_YTD"/>
      <sheetName val="BS_Total"/>
      <sheetName val="BS_Current"/>
      <sheetName val="BS_Exact"/>
      <sheetName val="Other_data"/>
      <sheetName val="Monthly_Report_2017,_SARL_(Sept"/>
      <sheetName val="Identified_issues_to_be_solved5"/>
      <sheetName val="Month_end_P&amp;L_report_Budget5"/>
      <sheetName val="Trend_report_(Forecast)5"/>
      <sheetName val="Trend_analysis5"/>
      <sheetName val="Budget_P&amp;L5"/>
      <sheetName val="Forecast_P&amp;L5"/>
      <sheetName val="Trend_P&amp;L_report5"/>
      <sheetName val="Budget_20175"/>
      <sheetName val="Month_end_P&amp;L_report_FC5"/>
      <sheetName val="P&amp;L_Exact5"/>
      <sheetName val="Graphs_(1)5"/>
      <sheetName val="P&amp;L_Current5"/>
      <sheetName val="P&amp;L_Manual_Adjustments5"/>
      <sheetName val="BS_Forecast5"/>
      <sheetName val="BS_YTD5"/>
      <sheetName val="BS_Total5"/>
      <sheetName val="BS_Current5"/>
      <sheetName val="BS_Exact5"/>
      <sheetName val="Other_data5"/>
      <sheetName val="Monthly_Report_2017,_SARL_(Sep5"/>
      <sheetName val="Identified_issues_to_be_solved3"/>
      <sheetName val="Month_end_P&amp;L_report_Budget3"/>
      <sheetName val="Trend_report_(Forecast)3"/>
      <sheetName val="Trend_analysis3"/>
      <sheetName val="Budget_P&amp;L3"/>
      <sheetName val="Forecast_P&amp;L3"/>
      <sheetName val="Trend_P&amp;L_report3"/>
      <sheetName val="Budget_20173"/>
      <sheetName val="Month_end_P&amp;L_report_FC3"/>
      <sheetName val="P&amp;L_Exact3"/>
      <sheetName val="Graphs_(1)3"/>
      <sheetName val="P&amp;L_Current3"/>
      <sheetName val="P&amp;L_Manual_Adjustments3"/>
      <sheetName val="BS_Forecast3"/>
      <sheetName val="BS_YTD3"/>
      <sheetName val="BS_Total3"/>
      <sheetName val="BS_Current3"/>
      <sheetName val="BS_Exact3"/>
      <sheetName val="Other_data3"/>
      <sheetName val="Monthly_Report_2017,_SARL_(Sep3"/>
      <sheetName val="Identified_issues_to_be_solved1"/>
      <sheetName val="Month_end_P&amp;L_report_Budget1"/>
      <sheetName val="Trend_report_(Forecast)1"/>
      <sheetName val="Trend_analysis1"/>
      <sheetName val="Budget_P&amp;L1"/>
      <sheetName val="Forecast_P&amp;L1"/>
      <sheetName val="Trend_P&amp;L_report1"/>
      <sheetName val="Budget_20171"/>
      <sheetName val="Month_end_P&amp;L_report_FC1"/>
      <sheetName val="P&amp;L_Exact1"/>
      <sheetName val="Graphs_(1)1"/>
      <sheetName val="P&amp;L_Current1"/>
      <sheetName val="P&amp;L_Manual_Adjustments1"/>
      <sheetName val="BS_Forecast1"/>
      <sheetName val="BS_YTD1"/>
      <sheetName val="BS_Total1"/>
      <sheetName val="BS_Current1"/>
      <sheetName val="BS_Exact1"/>
      <sheetName val="Other_data1"/>
      <sheetName val="Monthly_Report_2017,_SARL_(Sep1"/>
      <sheetName val="Identified_issues_to_be_solved2"/>
      <sheetName val="Month_end_P&amp;L_report_Budget2"/>
      <sheetName val="Trend_report_(Forecast)2"/>
      <sheetName val="Trend_analysis2"/>
      <sheetName val="Budget_P&amp;L2"/>
      <sheetName val="Forecast_P&amp;L2"/>
      <sheetName val="Trend_P&amp;L_report2"/>
      <sheetName val="Budget_20172"/>
      <sheetName val="Month_end_P&amp;L_report_FC2"/>
      <sheetName val="P&amp;L_Exact2"/>
      <sheetName val="Graphs_(1)2"/>
      <sheetName val="P&amp;L_Current2"/>
      <sheetName val="P&amp;L_Manual_Adjustments2"/>
      <sheetName val="BS_Forecast2"/>
      <sheetName val="BS_YTD2"/>
      <sheetName val="BS_Total2"/>
      <sheetName val="BS_Current2"/>
      <sheetName val="BS_Exact2"/>
      <sheetName val="Other_data2"/>
      <sheetName val="Monthly_Report_2017,_SARL_(Sep2"/>
      <sheetName val="Identified_issues_to_be_solved4"/>
      <sheetName val="Month_end_P&amp;L_report_Budget4"/>
      <sheetName val="Trend_report_(Forecast)4"/>
      <sheetName val="Trend_analysis4"/>
      <sheetName val="Budget_P&amp;L4"/>
      <sheetName val="Forecast_P&amp;L4"/>
      <sheetName val="Trend_P&amp;L_report4"/>
      <sheetName val="Budget_20174"/>
      <sheetName val="Month_end_P&amp;L_report_FC4"/>
      <sheetName val="P&amp;L_Exact4"/>
      <sheetName val="Graphs_(1)4"/>
      <sheetName val="P&amp;L_Current4"/>
      <sheetName val="P&amp;L_Manual_Adjustments4"/>
      <sheetName val="BS_Forecast4"/>
      <sheetName val="BS_YTD4"/>
      <sheetName val="BS_Total4"/>
      <sheetName val="BS_Current4"/>
      <sheetName val="BS_Exact4"/>
      <sheetName val="Other_data4"/>
      <sheetName val="Monthly_Report_2017,_SARL_(Sep4"/>
      <sheetName val="Identified_issues_to_be_solved6"/>
      <sheetName val="Month_end_P&amp;L_report_Budget6"/>
      <sheetName val="Trend_report_(Forecast)6"/>
      <sheetName val="Trend_analysis6"/>
      <sheetName val="Budget_P&amp;L6"/>
      <sheetName val="Forecast_P&amp;L6"/>
      <sheetName val="Trend_P&amp;L_report6"/>
      <sheetName val="Budget_20176"/>
      <sheetName val="Month_end_P&amp;L_report_FC6"/>
      <sheetName val="P&amp;L_Exact6"/>
      <sheetName val="Graphs_(1)6"/>
      <sheetName val="P&amp;L_Current6"/>
      <sheetName val="P&amp;L_Manual_Adjustments6"/>
      <sheetName val="BS_Forecast6"/>
      <sheetName val="BS_YTD6"/>
      <sheetName val="BS_Total6"/>
      <sheetName val="BS_Current6"/>
      <sheetName val="BS_Exact6"/>
      <sheetName val="Other_data6"/>
      <sheetName val="Monthly_Report_2017,_SARL_(Sep6"/>
      <sheetName val="Identified_issues_to_be_solved7"/>
      <sheetName val="Month_end_P&amp;L_report_Budget7"/>
      <sheetName val="Trend_report_(Forecast)7"/>
      <sheetName val="Trend_analysis7"/>
      <sheetName val="Budget_P&amp;L7"/>
      <sheetName val="Forecast_P&amp;L7"/>
      <sheetName val="Trend_P&amp;L_report7"/>
      <sheetName val="Budget_20177"/>
      <sheetName val="Month_end_P&amp;L_report_FC7"/>
      <sheetName val="P&amp;L_Exact7"/>
      <sheetName val="Graphs_(1)7"/>
      <sheetName val="P&amp;L_Current7"/>
      <sheetName val="P&amp;L_Manual_Adjustments7"/>
      <sheetName val="BS_Forecast7"/>
      <sheetName val="BS_YTD7"/>
      <sheetName val="BS_Total7"/>
      <sheetName val="BS_Current7"/>
      <sheetName val="BS_Exact7"/>
      <sheetName val="Other_data7"/>
      <sheetName val="Monthly_Report_2017,_SARL_(Sep7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Choose</v>
          </cell>
        </row>
      </sheetData>
      <sheetData sheetId="7"/>
      <sheetData sheetId="8"/>
      <sheetData sheetId="9">
        <row r="2">
          <cell r="C2">
            <v>42979</v>
          </cell>
        </row>
      </sheetData>
      <sheetData sheetId="10"/>
      <sheetData sheetId="11">
        <row r="185">
          <cell r="I185" t="str">
            <v>Ja</v>
          </cell>
        </row>
        <row r="186">
          <cell r="I186" t="str">
            <v>Nee</v>
          </cell>
        </row>
      </sheetData>
      <sheetData sheetId="12"/>
      <sheetData sheetId="13">
        <row r="27">
          <cell r="AA27">
            <v>0.73230973830596957</v>
          </cell>
          <cell r="AB27">
            <v>0.74575690272737039</v>
          </cell>
          <cell r="AC27">
            <v>0.74288999171720715</v>
          </cell>
          <cell r="AD27">
            <v>0.73540626825473043</v>
          </cell>
          <cell r="AE27">
            <v>0.70663560586621221</v>
          </cell>
          <cell r="AF27">
            <v>0.60858815455795279</v>
          </cell>
          <cell r="AG27">
            <v>0.78411089643272269</v>
          </cell>
          <cell r="AH27">
            <v>0.79275004795612869</v>
          </cell>
          <cell r="AI27">
            <v>0.80612989500606047</v>
          </cell>
          <cell r="AJ27">
            <v>0</v>
          </cell>
          <cell r="AK27">
            <v>0</v>
          </cell>
          <cell r="AL27">
            <v>0</v>
          </cell>
        </row>
        <row r="28">
          <cell r="AA28">
            <v>0.1338363893210206</v>
          </cell>
          <cell r="AB28">
            <v>0.15582124579393686</v>
          </cell>
          <cell r="AC28">
            <v>0.21950929227986871</v>
          </cell>
          <cell r="AD28">
            <v>0.16080701126870375</v>
          </cell>
          <cell r="AE28">
            <v>0.1557451030865811</v>
          </cell>
          <cell r="AF28">
            <v>0.13184465459100642</v>
          </cell>
          <cell r="AG28">
            <v>0.20989108402511719</v>
          </cell>
          <cell r="AH28">
            <v>0.20918715242258318</v>
          </cell>
          <cell r="AI28">
            <v>0.18989396630702246</v>
          </cell>
          <cell r="AJ28">
            <v>0</v>
          </cell>
          <cell r="AK28">
            <v>0</v>
          </cell>
          <cell r="AL28">
            <v>0</v>
          </cell>
        </row>
        <row r="29">
          <cell r="AA29">
            <v>0.52269829263246959</v>
          </cell>
          <cell r="AB29">
            <v>0.53235395045659717</v>
          </cell>
          <cell r="AC29">
            <v>0.52678208152089545</v>
          </cell>
          <cell r="AD29">
            <v>0.52462824304081634</v>
          </cell>
          <cell r="AE29">
            <v>0.49006141854590463</v>
          </cell>
          <cell r="AF29">
            <v>0.42834532752911675</v>
          </cell>
          <cell r="AG29">
            <v>0.57298003954714216</v>
          </cell>
          <cell r="AH29">
            <v>0.58716227758122674</v>
          </cell>
          <cell r="AI29">
            <v>0.59302295441288089</v>
          </cell>
          <cell r="AJ29">
            <v>0</v>
          </cell>
          <cell r="AK29">
            <v>0</v>
          </cell>
          <cell r="AL29">
            <v>0</v>
          </cell>
        </row>
        <row r="30">
          <cell r="AA30">
            <v>0.10817162438969459</v>
          </cell>
          <cell r="AB30">
            <v>0.11731085380625982</v>
          </cell>
          <cell r="AC30">
            <v>0.17024490753270272</v>
          </cell>
          <cell r="AD30">
            <v>0.12391519809167988</v>
          </cell>
          <cell r="AE30">
            <v>0.10173582936009706</v>
          </cell>
          <cell r="AF30">
            <v>8.9565204971335563E-2</v>
          </cell>
          <cell r="AG30">
            <v>0.14450382032434789</v>
          </cell>
          <cell r="AH30">
            <v>0.15738528185592396</v>
          </cell>
          <cell r="AI30">
            <v>0.13070130465862556</v>
          </cell>
          <cell r="AJ30">
            <v>0</v>
          </cell>
          <cell r="AK30">
            <v>0</v>
          </cell>
          <cell r="AL30">
            <v>0</v>
          </cell>
        </row>
        <row r="31">
          <cell r="AA31">
            <v>0.25118699249813653</v>
          </cell>
          <cell r="AB31">
            <v>0.23451685079076287</v>
          </cell>
          <cell r="AC31">
            <v>0.2245871223321815</v>
          </cell>
          <cell r="AD31">
            <v>0.23644918399942083</v>
          </cell>
          <cell r="AE31">
            <v>0.23005480086804753</v>
          </cell>
          <cell r="AF31">
            <v>0.226694154948472</v>
          </cell>
          <cell r="AG31">
            <v>0.18587114889981154</v>
          </cell>
          <cell r="AH31">
            <v>0.19399040114186572</v>
          </cell>
          <cell r="AI31">
            <v>0.19092987358275001</v>
          </cell>
          <cell r="AJ31">
            <v>0</v>
          </cell>
          <cell r="AK31">
            <v>0</v>
          </cell>
          <cell r="AL31">
            <v>0</v>
          </cell>
        </row>
        <row r="34">
          <cell r="AA34">
            <v>7.9716154456315552E-2</v>
          </cell>
          <cell r="AB34">
            <v>8.4102247272075187E-2</v>
          </cell>
          <cell r="AC34">
            <v>7.9596555898187635E-2</v>
          </cell>
          <cell r="AD34">
            <v>8.5080339351125092E-2</v>
          </cell>
          <cell r="AE34">
            <v>6.7207811191655531E-2</v>
          </cell>
          <cell r="AF34">
            <v>3.843777337404268E-2</v>
          </cell>
          <cell r="AG34">
            <v>5.1088109333609105E-2</v>
          </cell>
          <cell r="AH34">
            <v>4.2687909614055677E-2</v>
          </cell>
          <cell r="AI34">
            <v>5.8677559292191449E-2</v>
          </cell>
          <cell r="AJ34">
            <v>0</v>
          </cell>
          <cell r="AK34">
            <v>0</v>
          </cell>
          <cell r="AL34">
            <v>0</v>
          </cell>
        </row>
        <row r="46">
          <cell r="AA46">
            <v>6.5756598659941279</v>
          </cell>
          <cell r="AB46">
            <v>4.9868360864040664</v>
          </cell>
          <cell r="AC46">
            <v>6.1159353507565344</v>
          </cell>
          <cell r="AD46">
            <v>4.3318730454454712</v>
          </cell>
          <cell r="AE46">
            <v>5.5049141950680198</v>
          </cell>
          <cell r="AF46">
            <v>4.1859511234726092</v>
          </cell>
          <cell r="AG46">
            <v>6.7180983393031584</v>
          </cell>
          <cell r="AH46">
            <v>7.4730590339892666</v>
          </cell>
          <cell r="AI46">
            <v>7.0526512619087409</v>
          </cell>
          <cell r="AJ46">
            <v>0</v>
          </cell>
          <cell r="AK46">
            <v>0</v>
          </cell>
          <cell r="AL46">
            <v>0</v>
          </cell>
        </row>
        <row r="47">
          <cell r="AA47">
            <v>16.166536926899042</v>
          </cell>
          <cell r="AB47">
            <v>14.787374841168997</v>
          </cell>
          <cell r="AC47">
            <v>13.375352132049517</v>
          </cell>
          <cell r="AD47">
            <v>14.874375540621466</v>
          </cell>
          <cell r="AE47">
            <v>15.734809402490026</v>
          </cell>
          <cell r="AF47">
            <v>21.198446826463329</v>
          </cell>
          <cell r="AG47">
            <v>17.387200830348419</v>
          </cell>
          <cell r="AH47">
            <v>15.082907928291403</v>
          </cell>
          <cell r="AI47">
            <v>9.767667140230655</v>
          </cell>
          <cell r="AJ47">
            <v>0</v>
          </cell>
          <cell r="AK47">
            <v>0</v>
          </cell>
          <cell r="AL47">
            <v>0</v>
          </cell>
        </row>
        <row r="49">
          <cell r="AA49">
            <v>10.363415644056312</v>
          </cell>
          <cell r="AB49">
            <v>11.520237187632359</v>
          </cell>
          <cell r="AC49">
            <v>8.8985199449793662</v>
          </cell>
          <cell r="AD49">
            <v>11.702721405283119</v>
          </cell>
          <cell r="AE49">
            <v>6.8416776426476957</v>
          </cell>
          <cell r="AF49">
            <v>5.0957579924372638</v>
          </cell>
          <cell r="AG49">
            <v>8.1777999837186588</v>
          </cell>
          <cell r="AH49">
            <v>6.9521101511056971</v>
          </cell>
          <cell r="AI49">
            <v>7.4630636804278794</v>
          </cell>
          <cell r="AJ49">
            <v>0</v>
          </cell>
          <cell r="AK49">
            <v>0</v>
          </cell>
          <cell r="AL49">
            <v>0</v>
          </cell>
        </row>
        <row r="50">
          <cell r="AA50">
            <v>7.0299578408492032</v>
          </cell>
          <cell r="AB50">
            <v>6.7973070732740197</v>
          </cell>
          <cell r="AC50">
            <v>8.8836375515818471</v>
          </cell>
          <cell r="AD50">
            <v>6.6977975913234085</v>
          </cell>
          <cell r="AE50">
            <v>8.1281074844974466</v>
          </cell>
          <cell r="AF50">
            <v>4.7079477483670882</v>
          </cell>
          <cell r="AG50">
            <v>4.8324780201888302</v>
          </cell>
          <cell r="AH50">
            <v>1.7147170098580431</v>
          </cell>
          <cell r="AI50">
            <v>2.900325923449762</v>
          </cell>
          <cell r="AJ50">
            <v>0</v>
          </cell>
          <cell r="AK50">
            <v>0</v>
          </cell>
          <cell r="AL50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>
        <row r="2">
          <cell r="C2">
            <v>42979</v>
          </cell>
        </row>
      </sheetData>
      <sheetData sheetId="32"/>
      <sheetData sheetId="33">
        <row r="185">
          <cell r="I185" t="str">
            <v>Ja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2">
          <cell r="C2">
            <v>42979</v>
          </cell>
        </row>
      </sheetData>
      <sheetData sheetId="52"/>
      <sheetData sheetId="53">
        <row r="185">
          <cell r="I185" t="str">
            <v>Ja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2">
          <cell r="C2">
            <v>42979</v>
          </cell>
        </row>
      </sheetData>
      <sheetData sheetId="72"/>
      <sheetData sheetId="73">
        <row r="185">
          <cell r="I185" t="str">
            <v>Ja</v>
          </cell>
        </row>
      </sheetData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>
        <row r="2">
          <cell r="C2">
            <v>42979</v>
          </cell>
        </row>
      </sheetData>
      <sheetData sheetId="92"/>
      <sheetData sheetId="93">
        <row r="185">
          <cell r="I185" t="str">
            <v>Ja</v>
          </cell>
        </row>
      </sheetData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>
        <row r="2">
          <cell r="C2">
            <v>42979</v>
          </cell>
        </row>
      </sheetData>
      <sheetData sheetId="112"/>
      <sheetData sheetId="113">
        <row r="185">
          <cell r="I185" t="str">
            <v>Ja</v>
          </cell>
        </row>
      </sheetData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>
        <row r="2">
          <cell r="C2">
            <v>42979</v>
          </cell>
        </row>
      </sheetData>
      <sheetData sheetId="132"/>
      <sheetData sheetId="133">
        <row r="185">
          <cell r="I185" t="str">
            <v>Ja</v>
          </cell>
        </row>
      </sheetData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>
        <row r="2">
          <cell r="C2">
            <v>42979</v>
          </cell>
        </row>
      </sheetData>
      <sheetData sheetId="152"/>
      <sheetData sheetId="153">
        <row r="185">
          <cell r="I185" t="str">
            <v>Ja</v>
          </cell>
        </row>
      </sheetData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>
        <row r="2">
          <cell r="C2">
            <v>42979</v>
          </cell>
        </row>
      </sheetData>
      <sheetData sheetId="172"/>
      <sheetData sheetId="173">
        <row r="185">
          <cell r="I185" t="str">
            <v>Ja</v>
          </cell>
        </row>
      </sheetData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rans_Letter"/>
      <sheetName val="Index"/>
      <sheetName val="Check"/>
      <sheetName val="Abbreviations"/>
      <sheetName val="Lead_Index"/>
      <sheetName val="Lead PL"/>
      <sheetName val="PL_Index"/>
      <sheetName val="PL1"/>
      <sheetName val="PL2"/>
      <sheetName val="PL3"/>
      <sheetName val="PL4"/>
      <sheetName val="PL5"/>
      <sheetName val="PL6"/>
      <sheetName val="PL7"/>
      <sheetName val="PL8"/>
      <sheetName val="PL9"/>
      <sheetName val="PL10"/>
      <sheetName val="PL11"/>
      <sheetName val="PL12"/>
      <sheetName val="PL13"/>
      <sheetName val="PL14"/>
      <sheetName val="PL15"/>
      <sheetName val="PL16"/>
      <sheetName val="PL17"/>
      <sheetName val="PL18"/>
      <sheetName val="PL19"/>
      <sheetName val="PL20"/>
      <sheetName val="PL21"/>
      <sheetName val="PL22"/>
      <sheetName val="PL23"/>
      <sheetName val="PL24"/>
      <sheetName val="PL25"/>
      <sheetName val="PL26"/>
      <sheetName val="PL27"/>
      <sheetName val="PL28"/>
      <sheetName val="PL29"/>
      <sheetName val="PL30"/>
      <sheetName val="PL31"/>
      <sheetName val="PL32"/>
      <sheetName val="PL33"/>
      <sheetName val="PL34"/>
      <sheetName val="PL35"/>
      <sheetName val="PL36"/>
      <sheetName val="PL37"/>
      <sheetName val="PL38"/>
      <sheetName val="PL39"/>
      <sheetName val="PL40"/>
      <sheetName val="PL41"/>
      <sheetName val="PL42"/>
      <sheetName val="PL43"/>
      <sheetName val="PL44"/>
      <sheetName val="PL45"/>
      <sheetName val="PL46"/>
      <sheetName val="PL47"/>
      <sheetName val="PL48"/>
      <sheetName val="PL49"/>
      <sheetName val="PL50"/>
      <sheetName val="PL51"/>
      <sheetName val="PL52"/>
      <sheetName val="PL53"/>
      <sheetName val="PL54"/>
      <sheetName val="PL55"/>
      <sheetName val="ScratchPad0"/>
      <sheetName val="ScratchPad1"/>
      <sheetName val="ScratchPad2"/>
      <sheetName val="ScratchPad3"/>
      <sheetName val="ScratchPad4"/>
      <sheetName val="ScratchPad5"/>
      <sheetName val="ScratchPad6"/>
      <sheetName val="ScratchPad7"/>
      <sheetName val="ScratchPad8"/>
      <sheetName val="ScratchPad9"/>
      <sheetName val="ScratchPad10"/>
      <sheetName val="ScratchPad11"/>
      <sheetName val="ScratchPad12"/>
      <sheetName val="ScratchPad13"/>
      <sheetName val="ScratchPad14"/>
      <sheetName val="ScratchPad15"/>
      <sheetName val="ScratchPad16"/>
      <sheetName val="ScratchPad17"/>
      <sheetName val="ScratchPad18"/>
      <sheetName val="ScratchPad19"/>
      <sheetName val="ScratchPad20"/>
      <sheetName val="ScratchPad21"/>
      <sheetName val="ScratchPad22"/>
      <sheetName val="ScratchPad23"/>
      <sheetName val="ScratchPad24"/>
      <sheetName val="ScratchPad25"/>
      <sheetName val="ScratchPad26"/>
      <sheetName val="ScratchPad27"/>
      <sheetName val="ScratchPad28"/>
      <sheetName val="ScratchPad29"/>
      <sheetName val="ScratchPad30"/>
      <sheetName val="ScratchPad31"/>
      <sheetName val="ScratchPad32"/>
      <sheetName val="Sheet12S"/>
      <sheetName val="Sheet8S"/>
      <sheetName val="Sheet4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4">
          <cell r="R4" t="str">
            <v>Revenues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Présentation"/>
      <sheetName val="CA CONSO"/>
      <sheetName val="RO CONSO"/>
      <sheetName val="EBITDA CONSO"/>
      <sheetName val="CAPEX CONSO"/>
      <sheetName val="RATIOS CONSO"/>
      <sheetName val="BP TVNUM"/>
      <sheetName val="BP RS"/>
      <sheetName val="BP DAB"/>
      <sheetName val="CR TDF"/>
      <sheetName val="CH TDF"/>
      <sheetName val="CA TDF"/>
      <sheetName val="INV TDF"/>
      <sheetName val="Globecast"/>
      <sheetName val="Filiales RS + ISIS"/>
      <sheetName val="Filiales Dév"/>
      <sheetName val="MCR"/>
      <sheetName val="Filiales VS"/>
      <sheetName val="Filiales  internationales"/>
      <sheetName val="Disponible"/>
    </sheetNames>
    <sheetDataSet>
      <sheetData sheetId="0" refreshError="1">
        <row r="5">
          <cell r="D5" t="str">
            <v>En MF courants</v>
          </cell>
          <cell r="H5">
            <v>1</v>
          </cell>
          <cell r="I5">
            <v>1.02</v>
          </cell>
          <cell r="J5">
            <v>1.0404</v>
          </cell>
          <cell r="K5">
            <v>1.0612079999999999</v>
          </cell>
          <cell r="L5">
            <v>1.08243216</v>
          </cell>
          <cell r="M5">
            <v>1.02</v>
          </cell>
          <cell r="N5">
            <v>1.02</v>
          </cell>
          <cell r="O5">
            <v>1.02</v>
          </cell>
          <cell r="P5">
            <v>1.02</v>
          </cell>
          <cell r="Q5">
            <v>1.02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C5">
            <v>0</v>
          </cell>
          <cell r="D5">
            <v>0</v>
          </cell>
          <cell r="E5">
            <v>0</v>
          </cell>
          <cell r="F5">
            <v>9</v>
          </cell>
          <cell r="G5">
            <v>10.4</v>
          </cell>
          <cell r="H5">
            <v>0</v>
          </cell>
          <cell r="I5">
            <v>5.0967858900000005</v>
          </cell>
          <cell r="J5">
            <v>13.004999999999999</v>
          </cell>
          <cell r="K5">
            <v>13.265099999999999</v>
          </cell>
          <cell r="L5">
            <v>13.530402</v>
          </cell>
          <cell r="M5">
            <v>12.75</v>
          </cell>
          <cell r="N5">
            <v>12.75</v>
          </cell>
          <cell r="O5">
            <v>13.005000000000001</v>
          </cell>
          <cell r="P5">
            <v>13.2651</v>
          </cell>
          <cell r="Q5">
            <v>13.530402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drage CA 17"/>
      <sheetName val="STATS HISTO REBASEES"/>
      <sheetName val="STATS CA PAR PERIMETRE"/>
      <sheetName val="CA MENS PAR MILLESIME"/>
      <sheetName val="P&amp;L Unitaires"/>
      <sheetName val="Overview"/>
      <sheetName val="P&amp;L BU"/>
      <sheetName val="&gt;&gt;"/>
      <sheetName val="P&amp;L RETAIL"/>
      <sheetName val="P&amp;L WEB"/>
      <sheetName val="P&amp;L DISTRIB"/>
      <sheetName val="P&amp;L RECYCLE"/>
      <sheetName val="&lt;&lt;"/>
      <sheetName val="HYPOTHESES"/>
      <sheetName val="Output &gt;&gt;"/>
      <sheetName val="P&amp;L"/>
      <sheetName val="CF"/>
      <sheetName val="Input &gt;&gt;"/>
      <sheetName val="PDV WEFIX"/>
      <sheetName val="PDV SAVE"/>
      <sheetName val="DISTRIB WEFIX"/>
      <sheetName val="STAFF SIEGE WEFIX"/>
    </sheetNames>
    <sheetDataSet>
      <sheetData sheetId="0"/>
      <sheetData sheetId="1">
        <row r="2">
          <cell r="B2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F5" t="str">
            <v>Corner centre</v>
          </cell>
        </row>
        <row r="13">
          <cell r="H13">
            <v>3505.5</v>
          </cell>
        </row>
        <row r="14">
          <cell r="H14">
            <v>2283.5</v>
          </cell>
        </row>
        <row r="40">
          <cell r="G40">
            <v>0.76</v>
          </cell>
        </row>
        <row r="41">
          <cell r="G41">
            <v>0.11</v>
          </cell>
        </row>
        <row r="42">
          <cell r="G42">
            <v>0.13</v>
          </cell>
        </row>
        <row r="52">
          <cell r="H52">
            <v>0.08</v>
          </cell>
          <cell r="I52">
            <v>0.05</v>
          </cell>
        </row>
        <row r="54">
          <cell r="H54">
            <v>0.01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ing capital"/>
      <sheetName val="Coarte"/>
      <sheetName val="tax model"/>
      <sheetName val="shares"/>
      <sheetName val="Seasonality"/>
      <sheetName val="budget 2005"/>
      <sheetName val="Leasing"/>
      <sheetName val="recap"/>
      <sheetName val="Cover "/>
      <sheetName val="Presentation"/>
      <sheetName val="IRR "/>
      <sheetName val="Debt New Co."/>
      <sheetName val="Debt Target"/>
      <sheetName val="Covenants"/>
      <sheetName val="Interface"/>
      <sheetName val="Conso"/>
      <sheetName val="NewCo"/>
      <sheetName val="Target"/>
      <sheetName val="Management Case assumptions"/>
      <sheetName val="Base Case assumptions"/>
      <sheetName val="Covenant Case assumptions"/>
      <sheetName val="Misc =&gt;"/>
      <sheetName val="Multiples"/>
      <sheetName val="Value creation"/>
      <sheetName val="check"/>
      <sheetName val="OLD =&gt;"/>
      <sheetName val="Structure 14"/>
      <sheetName val="data bridge"/>
      <sheetName val="Bridge cha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1">
          <cell r="M1" t="str">
            <v>no</v>
          </cell>
        </row>
        <row r="7">
          <cell r="F7">
            <v>3</v>
          </cell>
        </row>
        <row r="118">
          <cell r="L118">
            <v>0</v>
          </cell>
          <cell r="M118">
            <v>-465.19999999999993</v>
          </cell>
          <cell r="N118">
            <v>-465.19999999999993</v>
          </cell>
          <cell r="O118">
            <v>-465.19999999999993</v>
          </cell>
          <cell r="P118">
            <v>-465.19999999999993</v>
          </cell>
          <cell r="Q118">
            <v>-465.19999999999993</v>
          </cell>
          <cell r="R118">
            <v>-465.19999999999993</v>
          </cell>
          <cell r="S118">
            <v>-465.19999999999993</v>
          </cell>
          <cell r="T118">
            <v>-465.19999999999993</v>
          </cell>
          <cell r="U118">
            <v>-465.19999999999993</v>
          </cell>
          <cell r="V118">
            <v>-465.19999999999993</v>
          </cell>
          <cell r="W118">
            <v>-465.19999999999993</v>
          </cell>
          <cell r="X118">
            <v>-465.19999999999993</v>
          </cell>
          <cell r="Y118">
            <v>-134.47999999999996</v>
          </cell>
        </row>
        <row r="119">
          <cell r="L119">
            <v>1</v>
          </cell>
          <cell r="M119">
            <v>2</v>
          </cell>
          <cell r="N119">
            <v>3</v>
          </cell>
          <cell r="O119">
            <v>4</v>
          </cell>
          <cell r="P119">
            <v>5</v>
          </cell>
          <cell r="Q119">
            <v>6</v>
          </cell>
          <cell r="R119">
            <v>7</v>
          </cell>
          <cell r="S119">
            <v>8</v>
          </cell>
          <cell r="T119">
            <v>9</v>
          </cell>
          <cell r="U119">
            <v>10</v>
          </cell>
          <cell r="V119">
            <v>11</v>
          </cell>
          <cell r="W119">
            <v>12</v>
          </cell>
          <cell r="X119">
            <v>13</v>
          </cell>
          <cell r="Y119">
            <v>14</v>
          </cell>
        </row>
        <row r="120">
          <cell r="L120" t="str">
            <v>Final structure</v>
          </cell>
          <cell r="Y120" t="str">
            <v>Demo</v>
          </cell>
        </row>
        <row r="121">
          <cell r="L121">
            <v>112.01300000000001</v>
          </cell>
          <cell r="Y121">
            <v>305.27999999999997</v>
          </cell>
        </row>
        <row r="122">
          <cell r="L122">
            <v>140</v>
          </cell>
          <cell r="Y122">
            <v>254.39999999999998</v>
          </cell>
        </row>
        <row r="123">
          <cell r="L123">
            <v>140</v>
          </cell>
          <cell r="Y123">
            <v>127.19999999999999</v>
          </cell>
        </row>
        <row r="124">
          <cell r="L124">
            <v>30.4</v>
          </cell>
          <cell r="Y124">
            <v>127.19999999999999</v>
          </cell>
        </row>
        <row r="125">
          <cell r="L125">
            <v>293.7</v>
          </cell>
          <cell r="Y125">
            <v>76.319999999999993</v>
          </cell>
        </row>
        <row r="126">
          <cell r="L126">
            <v>37.5</v>
          </cell>
          <cell r="Y126">
            <v>50.879999999999995</v>
          </cell>
        </row>
        <row r="127">
          <cell r="L127">
            <v>37.5</v>
          </cell>
          <cell r="Y127">
            <v>25.439999999999998</v>
          </cell>
        </row>
        <row r="128">
          <cell r="L128">
            <v>66.099999999999994</v>
          </cell>
          <cell r="Y128">
            <v>50.879999999999995</v>
          </cell>
        </row>
        <row r="129">
          <cell r="L129">
            <v>150</v>
          </cell>
          <cell r="Y129">
            <v>76.319999999999993</v>
          </cell>
        </row>
        <row r="130">
          <cell r="L130">
            <v>75</v>
          </cell>
          <cell r="Y130">
            <v>101.75999999999999</v>
          </cell>
        </row>
        <row r="131">
          <cell r="Y131">
            <v>25.439999999999998</v>
          </cell>
        </row>
        <row r="132">
          <cell r="L132">
            <v>1082.2130000000002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1221.1199999999999</v>
          </cell>
        </row>
        <row r="134">
          <cell r="L134">
            <v>1.01E-2</v>
          </cell>
          <cell r="Y134">
            <v>0.01</v>
          </cell>
        </row>
        <row r="135">
          <cell r="Y135">
            <v>0.02</v>
          </cell>
        </row>
        <row r="136">
          <cell r="Y136">
            <v>0.03</v>
          </cell>
        </row>
        <row r="137">
          <cell r="Y137">
            <v>0.04</v>
          </cell>
        </row>
        <row r="139">
          <cell r="Y139">
            <v>0.05</v>
          </cell>
        </row>
        <row r="140">
          <cell r="Y140">
            <v>0.06</v>
          </cell>
        </row>
        <row r="141">
          <cell r="Y141">
            <v>7.0000000000000007E-2</v>
          </cell>
        </row>
        <row r="142">
          <cell r="L142">
            <v>49.9</v>
          </cell>
          <cell r="M142">
            <v>55.339640000000003</v>
          </cell>
          <cell r="N142">
            <v>55.339640000000003</v>
          </cell>
          <cell r="O142">
            <v>55.339640000000003</v>
          </cell>
          <cell r="P142">
            <v>55.339640000000003</v>
          </cell>
          <cell r="Q142">
            <v>55.339640000000003</v>
          </cell>
          <cell r="R142">
            <v>55.339640000000003</v>
          </cell>
          <cell r="S142">
            <v>55.339640000000003</v>
          </cell>
          <cell r="T142">
            <v>55.339640000000003</v>
          </cell>
          <cell r="Y142">
            <v>10</v>
          </cell>
        </row>
        <row r="144">
          <cell r="Y144">
            <v>12.719999999999999</v>
          </cell>
        </row>
        <row r="145">
          <cell r="Y145">
            <v>5.0880000000000001</v>
          </cell>
        </row>
        <row r="146">
          <cell r="L146">
            <v>284.2</v>
          </cell>
          <cell r="M146" t="e">
            <v>#VALUE!</v>
          </cell>
          <cell r="N146" t="e">
            <v>#VALUE!</v>
          </cell>
          <cell r="O146" t="e">
            <v>#VALUE!</v>
          </cell>
          <cell r="P146" t="e">
            <v>#VALUE!</v>
          </cell>
          <cell r="Q146" t="e">
            <v>#VALUE!</v>
          </cell>
          <cell r="R146" t="e">
            <v>#VALUE!</v>
          </cell>
          <cell r="S146" t="e">
            <v>#VALUE!</v>
          </cell>
          <cell r="T146" t="e">
            <v>#VALUE!</v>
          </cell>
          <cell r="U146" t="e">
            <v>#VALUE!</v>
          </cell>
          <cell r="V146" t="e">
            <v>#VALUE!</v>
          </cell>
          <cell r="W146" t="e">
            <v>#VALUE!</v>
          </cell>
          <cell r="X146" t="e">
            <v>#VALUE!</v>
          </cell>
          <cell r="Y146">
            <v>83.832600000000141</v>
          </cell>
        </row>
        <row r="147">
          <cell r="L147">
            <v>190</v>
          </cell>
          <cell r="M147" t="e">
            <v>#VALUE!</v>
          </cell>
          <cell r="N147" t="e">
            <v>#VALUE!</v>
          </cell>
          <cell r="O147" t="e">
            <v>#VALUE!</v>
          </cell>
          <cell r="P147" t="e">
            <v>#VALUE!</v>
          </cell>
          <cell r="Q147" t="e">
            <v>#VALUE!</v>
          </cell>
          <cell r="R147" t="e">
            <v>#VALUE!</v>
          </cell>
          <cell r="S147" t="e">
            <v>#VALUE!</v>
          </cell>
          <cell r="T147" t="e">
            <v>#VALUE!</v>
          </cell>
          <cell r="U147" t="e">
            <v>#VALUE!</v>
          </cell>
          <cell r="V147" t="e">
            <v>#VALUE!</v>
          </cell>
          <cell r="W147" t="e">
            <v>#VALUE!</v>
          </cell>
          <cell r="X147" t="e">
            <v>#VALUE!</v>
          </cell>
          <cell r="Y147">
            <v>53.09398000000008</v>
          </cell>
        </row>
        <row r="148">
          <cell r="L148">
            <v>0</v>
          </cell>
          <cell r="M148" t="e">
            <v>#REF!</v>
          </cell>
          <cell r="N148" t="e">
            <v>#REF!</v>
          </cell>
          <cell r="O148" t="e">
            <v>#REF!</v>
          </cell>
          <cell r="P148" t="e">
            <v>#REF!</v>
          </cell>
          <cell r="Q148" t="e">
            <v>#REF!</v>
          </cell>
          <cell r="R148" t="e">
            <v>#REF!</v>
          </cell>
          <cell r="S148" t="e">
            <v>#REF!</v>
          </cell>
          <cell r="T148" t="e">
            <v>#REF!</v>
          </cell>
          <cell r="U148" t="e">
            <v>#REF!</v>
          </cell>
          <cell r="V148" t="e">
            <v>#REF!</v>
          </cell>
          <cell r="W148" t="e">
            <v>#REF!</v>
          </cell>
          <cell r="X148" t="e">
            <v>#REF!</v>
          </cell>
          <cell r="Y148">
            <v>2.7944200000000046</v>
          </cell>
        </row>
        <row r="151">
          <cell r="L151">
            <v>474.2</v>
          </cell>
          <cell r="M151" t="e">
            <v>#VALUE!</v>
          </cell>
          <cell r="N151" t="e">
            <v>#VALUE!</v>
          </cell>
          <cell r="O151" t="e">
            <v>#VALUE!</v>
          </cell>
          <cell r="P151" t="e">
            <v>#VALUE!</v>
          </cell>
          <cell r="Q151" t="e">
            <v>#VALUE!</v>
          </cell>
          <cell r="R151" t="e">
            <v>#VALUE!</v>
          </cell>
          <cell r="S151" t="e">
            <v>#VALUE!</v>
          </cell>
          <cell r="T151" t="e">
            <v>#VALUE!</v>
          </cell>
          <cell r="U151" t="e">
            <v>#VALUE!</v>
          </cell>
          <cell r="V151" t="e">
            <v>#VALUE!</v>
          </cell>
          <cell r="W151" t="e">
            <v>#VALUE!</v>
          </cell>
          <cell r="X151" t="e">
            <v>#VALUE!</v>
          </cell>
          <cell r="Y151">
            <v>157.52900000000022</v>
          </cell>
        </row>
        <row r="152">
          <cell r="L152">
            <v>0</v>
          </cell>
          <cell r="M152">
            <v>260</v>
          </cell>
          <cell r="N152">
            <v>260</v>
          </cell>
          <cell r="O152">
            <v>260</v>
          </cell>
          <cell r="P152">
            <v>260</v>
          </cell>
          <cell r="Q152">
            <v>260</v>
          </cell>
          <cell r="R152">
            <v>260</v>
          </cell>
          <cell r="S152">
            <v>260</v>
          </cell>
          <cell r="T152">
            <v>260</v>
          </cell>
          <cell r="U152">
            <v>260</v>
          </cell>
          <cell r="V152">
            <v>260</v>
          </cell>
          <cell r="W152">
            <v>260</v>
          </cell>
          <cell r="X152">
            <v>260</v>
          </cell>
        </row>
      </sheetData>
      <sheetData sheetId="9"/>
      <sheetData sheetId="10"/>
      <sheetData sheetId="11"/>
      <sheetData sheetId="12"/>
      <sheetData sheetId="13"/>
      <sheetData sheetId="14" refreshError="1">
        <row r="19">
          <cell r="C19">
            <v>1</v>
          </cell>
          <cell r="D19" t="str">
            <v>Base Case</v>
          </cell>
        </row>
        <row r="20">
          <cell r="C20">
            <v>2</v>
          </cell>
          <cell r="D20" t="str">
            <v>Covenant Case</v>
          </cell>
        </row>
        <row r="21">
          <cell r="C21">
            <v>3</v>
          </cell>
          <cell r="D21" t="str">
            <v>Management Case</v>
          </cell>
        </row>
        <row r="22">
          <cell r="C22">
            <v>4</v>
          </cell>
        </row>
        <row r="23">
          <cell r="C23">
            <v>5</v>
          </cell>
        </row>
        <row r="24">
          <cell r="C24">
            <v>6</v>
          </cell>
        </row>
        <row r="25">
          <cell r="C25">
            <v>7</v>
          </cell>
          <cell r="D25" t="str">
            <v>Flatish case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lassification"/>
      <sheetName val="Controls"/>
      <sheetName val="Documentation"/>
      <sheetName val="Month end PL"/>
      <sheetName val="Month end BS"/>
      <sheetName val="Month end CF"/>
      <sheetName val="PL Comparison"/>
      <sheetName val="PL Report"/>
      <sheetName val="BS Report"/>
      <sheetName val="CF Report"/>
      <sheetName val="DB Export"/>
      <sheetName val="FC Last"/>
      <sheetName val="FC Latest"/>
      <sheetName val="BS Import"/>
      <sheetName val="PL Import"/>
      <sheetName val="Bookings"/>
    </sheetNames>
    <sheetDataSet>
      <sheetData sheetId="0">
        <row r="2">
          <cell r="A2">
            <v>42005</v>
          </cell>
          <cell r="C2" t="str">
            <v>Forecast</v>
          </cell>
        </row>
        <row r="3">
          <cell r="C3" t="str">
            <v>Year Target</v>
          </cell>
        </row>
        <row r="4">
          <cell r="C4" t="str">
            <v>Quarter Target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K6" t="str">
            <v>2014-1</v>
          </cell>
          <cell r="N6" t="str">
            <v>2014-2</v>
          </cell>
          <cell r="Q6" t="str">
            <v>2014-3</v>
          </cell>
          <cell r="T6" t="str">
            <v>2014-4</v>
          </cell>
          <cell r="W6" t="str">
            <v>2014-5</v>
          </cell>
          <cell r="Z6" t="str">
            <v>2014-6</v>
          </cell>
          <cell r="AC6" t="str">
            <v>2014-7</v>
          </cell>
          <cell r="AF6" t="str">
            <v>2014-8</v>
          </cell>
          <cell r="AI6" t="str">
            <v>2014-9</v>
          </cell>
          <cell r="AL6" t="str">
            <v>2014-10</v>
          </cell>
          <cell r="AO6" t="str">
            <v>2014-11</v>
          </cell>
          <cell r="AR6" t="str">
            <v>2014-12</v>
          </cell>
          <cell r="AV6" t="str">
            <v>2015-1</v>
          </cell>
          <cell r="AY6" t="str">
            <v>2015-2</v>
          </cell>
          <cell r="BB6" t="str">
            <v>2015-3</v>
          </cell>
          <cell r="BE6" t="str">
            <v>2015-4</v>
          </cell>
          <cell r="BH6" t="str">
            <v>2015-5</v>
          </cell>
          <cell r="BK6" t="str">
            <v>2015-6</v>
          </cell>
          <cell r="BN6" t="str">
            <v>2015-7</v>
          </cell>
          <cell r="BQ6" t="str">
            <v>2015-8</v>
          </cell>
          <cell r="BT6" t="str">
            <v>2015-9</v>
          </cell>
          <cell r="BW6" t="str">
            <v>2015-10</v>
          </cell>
          <cell r="BZ6" t="str">
            <v>2015-11</v>
          </cell>
          <cell r="CC6" t="str">
            <v>2015-12</v>
          </cell>
          <cell r="CG6" t="str">
            <v>2016-1</v>
          </cell>
          <cell r="CJ6" t="str">
            <v>2016-2</v>
          </cell>
          <cell r="CM6" t="str">
            <v>2016-3</v>
          </cell>
          <cell r="CP6" t="str">
            <v>2016-4</v>
          </cell>
          <cell r="CS6" t="str">
            <v>2016-5</v>
          </cell>
          <cell r="CV6" t="str">
            <v>2016-6</v>
          </cell>
          <cell r="CY6" t="str">
            <v>2016-7</v>
          </cell>
          <cell r="DB6" t="str">
            <v>2016-8</v>
          </cell>
          <cell r="DE6" t="str">
            <v>2016-9</v>
          </cell>
          <cell r="DH6" t="str">
            <v>2016-10</v>
          </cell>
          <cell r="DK6" t="str">
            <v>2016-11</v>
          </cell>
          <cell r="DN6" t="str">
            <v>2016-12</v>
          </cell>
          <cell r="DR6" t="str">
            <v>2017-1</v>
          </cell>
          <cell r="DU6" t="str">
            <v>2017-2</v>
          </cell>
          <cell r="DX6" t="str">
            <v>2017-3</v>
          </cell>
          <cell r="EA6" t="str">
            <v>2017-4</v>
          </cell>
          <cell r="ED6" t="str">
            <v>2017-5</v>
          </cell>
          <cell r="EG6" t="str">
            <v>2017-6</v>
          </cell>
          <cell r="EJ6" t="str">
            <v>2017-7</v>
          </cell>
          <cell r="EM6" t="str">
            <v>2017-8</v>
          </cell>
          <cell r="EP6" t="str">
            <v>2017-9</v>
          </cell>
          <cell r="ES6" t="str">
            <v>2017-10</v>
          </cell>
          <cell r="EV6" t="str">
            <v>2017-11</v>
          </cell>
          <cell r="EY6" t="str">
            <v>2017-12F</v>
          </cell>
          <cell r="FC6" t="str">
            <v>2018-1F</v>
          </cell>
          <cell r="FF6" t="str">
            <v>2018-2F</v>
          </cell>
          <cell r="FI6" t="str">
            <v>2018-3F</v>
          </cell>
          <cell r="FL6" t="str">
            <v>2018-4F</v>
          </cell>
          <cell r="FO6" t="str">
            <v>2018-5F</v>
          </cell>
          <cell r="FR6" t="str">
            <v>2018-6F</v>
          </cell>
          <cell r="FU6" t="str">
            <v>2018-7F</v>
          </cell>
          <cell r="FX6" t="str">
            <v>2018-8F</v>
          </cell>
          <cell r="GA6" t="str">
            <v>2018-9F</v>
          </cell>
          <cell r="GD6" t="str">
            <v>2018-10F</v>
          </cell>
          <cell r="GG6" t="str">
            <v>2018-11F</v>
          </cell>
          <cell r="GJ6" t="str">
            <v>2018-12F</v>
          </cell>
          <cell r="GN6" t="str">
            <v>2019-1F</v>
          </cell>
          <cell r="GQ6" t="str">
            <v>2019-2F</v>
          </cell>
          <cell r="GT6" t="str">
            <v>2019-3F</v>
          </cell>
          <cell r="GW6" t="str">
            <v>2019-4F</v>
          </cell>
          <cell r="GZ6" t="str">
            <v>2019-5F</v>
          </cell>
          <cell r="HC6" t="str">
            <v>2019-6F</v>
          </cell>
          <cell r="HF6" t="str">
            <v>2019-7F</v>
          </cell>
          <cell r="HI6" t="str">
            <v>2019-8F</v>
          </cell>
          <cell r="HL6" t="str">
            <v>2019-9F</v>
          </cell>
          <cell r="HO6" t="str">
            <v>2019-10F</v>
          </cell>
          <cell r="HR6" t="str">
            <v>2019-11F</v>
          </cell>
          <cell r="HU6" t="str">
            <v>2019-12F</v>
          </cell>
        </row>
        <row r="17">
          <cell r="J17">
            <v>30.479890000000001</v>
          </cell>
          <cell r="M17">
            <v>15.606840000000002</v>
          </cell>
          <cell r="P17">
            <v>49.145050000000005</v>
          </cell>
          <cell r="S17">
            <v>119.90272999999999</v>
          </cell>
          <cell r="V17">
            <v>164.17971999999997</v>
          </cell>
          <cell r="Y17">
            <v>225.44147999999998</v>
          </cell>
          <cell r="AB17">
            <v>328.11349999999999</v>
          </cell>
          <cell r="AE17">
            <v>343.94489999999996</v>
          </cell>
          <cell r="AH17">
            <v>404.15917000000002</v>
          </cell>
          <cell r="AK17">
            <v>447.36746999999991</v>
          </cell>
          <cell r="AN17">
            <v>430.23406999999986</v>
          </cell>
          <cell r="AQ17">
            <v>373.25299999999993</v>
          </cell>
          <cell r="AU17">
            <v>392.65528999999998</v>
          </cell>
          <cell r="AX17">
            <v>381.05083999999999</v>
          </cell>
          <cell r="BA17">
            <v>540.65850000000012</v>
          </cell>
          <cell r="BD17">
            <v>572.53650000000016</v>
          </cell>
          <cell r="BG17">
            <v>614.45320000000015</v>
          </cell>
          <cell r="BJ17">
            <v>717.30666999999994</v>
          </cell>
          <cell r="BM17">
            <v>803.27846</v>
          </cell>
          <cell r="BP17">
            <v>611.44349999999986</v>
          </cell>
          <cell r="BS17">
            <v>336.46447000000012</v>
          </cell>
          <cell r="BV17">
            <v>434.02882000000005</v>
          </cell>
          <cell r="BY17">
            <v>512.96350000000007</v>
          </cell>
          <cell r="CB17">
            <v>527.68114000000003</v>
          </cell>
          <cell r="CF17">
            <v>174.22348000000005</v>
          </cell>
          <cell r="CI17">
            <v>126.89904000000003</v>
          </cell>
          <cell r="CL17">
            <v>181.03267999999997</v>
          </cell>
          <cell r="CO17">
            <v>339.43427000000003</v>
          </cell>
          <cell r="CR17">
            <v>420.59838999999999</v>
          </cell>
          <cell r="CU17">
            <v>881.4161899999998</v>
          </cell>
          <cell r="CX17">
            <v>859.95096000000001</v>
          </cell>
          <cell r="DA17">
            <v>775.04122999999981</v>
          </cell>
          <cell r="DD17">
            <v>601.36700999999994</v>
          </cell>
          <cell r="DG17">
            <v>394.70744999999994</v>
          </cell>
          <cell r="DJ17">
            <v>557.87576999999987</v>
          </cell>
          <cell r="DM17">
            <v>282.50481999999994</v>
          </cell>
          <cell r="DQ17">
            <v>136.51772999999997</v>
          </cell>
          <cell r="DT17">
            <v>222.11162999999999</v>
          </cell>
          <cell r="DW17">
            <v>256.57086000000004</v>
          </cell>
          <cell r="DZ17">
            <v>380.94156999999996</v>
          </cell>
          <cell r="EC17">
            <v>332.40007999999995</v>
          </cell>
          <cell r="EF17">
            <v>708.56713999999999</v>
          </cell>
          <cell r="EI17">
            <v>452.48558000000014</v>
          </cell>
          <cell r="EL17">
            <v>816.83479000000011</v>
          </cell>
          <cell r="EO17">
            <v>302.72853000000009</v>
          </cell>
          <cell r="ER17">
            <v>549.25598000000014</v>
          </cell>
          <cell r="EU17">
            <v>759.58495000000005</v>
          </cell>
          <cell r="EX17">
            <v>350.07164000000012</v>
          </cell>
          <cell r="FB17">
            <v>0</v>
          </cell>
          <cell r="FE17">
            <v>0</v>
          </cell>
          <cell r="FH17">
            <v>0</v>
          </cell>
          <cell r="FK17">
            <v>0</v>
          </cell>
          <cell r="FN17">
            <v>0</v>
          </cell>
          <cell r="FQ17">
            <v>0</v>
          </cell>
          <cell r="FT17">
            <v>0</v>
          </cell>
          <cell r="FW17">
            <v>0</v>
          </cell>
          <cell r="FZ17">
            <v>0</v>
          </cell>
          <cell r="GC17">
            <v>0</v>
          </cell>
          <cell r="GF17">
            <v>0</v>
          </cell>
          <cell r="GI17">
            <v>0</v>
          </cell>
          <cell r="GM17">
            <v>0</v>
          </cell>
          <cell r="GP17">
            <v>0</v>
          </cell>
          <cell r="GS17">
            <v>0</v>
          </cell>
          <cell r="GV17">
            <v>0</v>
          </cell>
          <cell r="GY17">
            <v>0</v>
          </cell>
          <cell r="HB17">
            <v>0</v>
          </cell>
          <cell r="HE17">
            <v>0</v>
          </cell>
          <cell r="HH17">
            <v>0</v>
          </cell>
          <cell r="HK17">
            <v>0</v>
          </cell>
          <cell r="HN17">
            <v>0</v>
          </cell>
          <cell r="HQ17">
            <v>0</v>
          </cell>
          <cell r="HT17">
            <v>0</v>
          </cell>
        </row>
        <row r="19">
          <cell r="J19">
            <v>30.479890000000001</v>
          </cell>
          <cell r="M19">
            <v>15.606840000000002</v>
          </cell>
          <cell r="P19">
            <v>49.145050000000005</v>
          </cell>
          <cell r="S19">
            <v>119.90272999999999</v>
          </cell>
          <cell r="V19">
            <v>164.17971999999997</v>
          </cell>
          <cell r="Y19">
            <v>225.44147999999998</v>
          </cell>
          <cell r="AB19">
            <v>328.11349999999999</v>
          </cell>
          <cell r="AE19">
            <v>343.94489999999996</v>
          </cell>
          <cell r="AH19">
            <v>404.15917000000002</v>
          </cell>
          <cell r="AK19">
            <v>447.36746999999991</v>
          </cell>
          <cell r="AN19">
            <v>430.23406999999986</v>
          </cell>
          <cell r="AQ19">
            <v>373.25299999999993</v>
          </cell>
          <cell r="AU19">
            <v>392.65528999999998</v>
          </cell>
          <cell r="AX19">
            <v>381.05083999999999</v>
          </cell>
          <cell r="BA19">
            <v>540.65850000000012</v>
          </cell>
          <cell r="BD19">
            <v>572.53650000000016</v>
          </cell>
          <cell r="BG19">
            <v>614.45320000000015</v>
          </cell>
          <cell r="BJ19">
            <v>717.30666999999994</v>
          </cell>
          <cell r="BM19">
            <v>803.27846</v>
          </cell>
          <cell r="BP19">
            <v>611.44349999999986</v>
          </cell>
          <cell r="BS19">
            <v>336.46447000000012</v>
          </cell>
          <cell r="BV19">
            <v>434.02882000000005</v>
          </cell>
          <cell r="BY19">
            <v>512.96350000000007</v>
          </cell>
          <cell r="CB19">
            <v>527.68114000000003</v>
          </cell>
          <cell r="CF19">
            <v>174.22348000000005</v>
          </cell>
          <cell r="CI19">
            <v>126.89904000000003</v>
          </cell>
          <cell r="CL19">
            <v>181.03267999999997</v>
          </cell>
          <cell r="CO19">
            <v>339.43427000000003</v>
          </cell>
          <cell r="CR19">
            <v>420.59838999999999</v>
          </cell>
          <cell r="CU19">
            <v>881.4161899999998</v>
          </cell>
          <cell r="CX19">
            <v>859.95096000000001</v>
          </cell>
          <cell r="DA19">
            <v>775.04122999999981</v>
          </cell>
          <cell r="DD19">
            <v>601.36700999999994</v>
          </cell>
          <cell r="DG19">
            <v>394.70744999999994</v>
          </cell>
          <cell r="DJ19">
            <v>557.87576999999987</v>
          </cell>
          <cell r="DM19">
            <v>282.50481999999994</v>
          </cell>
          <cell r="DQ19">
            <v>136.51772999999997</v>
          </cell>
          <cell r="DT19">
            <v>222.11162999999999</v>
          </cell>
          <cell r="DW19">
            <v>256.57086000000004</v>
          </cell>
          <cell r="DZ19">
            <v>380.94156999999996</v>
          </cell>
          <cell r="EC19">
            <v>332.40007999999995</v>
          </cell>
          <cell r="EF19">
            <v>708.56713999999999</v>
          </cell>
          <cell r="EI19">
            <v>452.48558000000014</v>
          </cell>
          <cell r="EL19">
            <v>816.83479000000011</v>
          </cell>
          <cell r="EO19">
            <v>302.72853000000009</v>
          </cell>
          <cell r="ER19">
            <v>549.25598000000014</v>
          </cell>
          <cell r="EU19">
            <v>759.58495000000005</v>
          </cell>
          <cell r="EX19">
            <v>350.07164000000012</v>
          </cell>
          <cell r="FB19">
            <v>0</v>
          </cell>
          <cell r="FE19">
            <v>0</v>
          </cell>
          <cell r="FH19">
            <v>0</v>
          </cell>
          <cell r="FK19">
            <v>0</v>
          </cell>
          <cell r="FN19">
            <v>0</v>
          </cell>
          <cell r="FQ19">
            <v>0</v>
          </cell>
          <cell r="FT19">
            <v>0</v>
          </cell>
          <cell r="FW19">
            <v>0</v>
          </cell>
          <cell r="FZ19">
            <v>0</v>
          </cell>
          <cell r="GC19">
            <v>0</v>
          </cell>
          <cell r="GF19">
            <v>0</v>
          </cell>
          <cell r="GI19">
            <v>0</v>
          </cell>
          <cell r="GM19">
            <v>0</v>
          </cell>
          <cell r="GP19">
            <v>0</v>
          </cell>
          <cell r="GS19">
            <v>0</v>
          </cell>
          <cell r="GV19">
            <v>0</v>
          </cell>
          <cell r="GY19">
            <v>0</v>
          </cell>
          <cell r="HB19">
            <v>0</v>
          </cell>
          <cell r="HE19">
            <v>0</v>
          </cell>
          <cell r="HH19">
            <v>0</v>
          </cell>
          <cell r="HK19">
            <v>0</v>
          </cell>
          <cell r="HN19">
            <v>0</v>
          </cell>
          <cell r="HQ19">
            <v>0</v>
          </cell>
          <cell r="HT19">
            <v>0</v>
          </cell>
        </row>
        <row r="20">
          <cell r="J20">
            <v>30.479890000000001</v>
          </cell>
          <cell r="M20">
            <v>15.606840000000002</v>
          </cell>
          <cell r="P20">
            <v>49.145050000000005</v>
          </cell>
          <cell r="S20">
            <v>119.90272999999999</v>
          </cell>
          <cell r="V20">
            <v>164.17971999999997</v>
          </cell>
          <cell r="Y20">
            <v>225.44147999999998</v>
          </cell>
          <cell r="AB20">
            <v>328.11349999999999</v>
          </cell>
          <cell r="AE20">
            <v>343.94489999999996</v>
          </cell>
          <cell r="AH20">
            <v>404.15917000000002</v>
          </cell>
          <cell r="AK20">
            <v>447.36746999999991</v>
          </cell>
          <cell r="AN20">
            <v>430.23406999999986</v>
          </cell>
          <cell r="AQ20">
            <v>373.25299999999993</v>
          </cell>
          <cell r="AU20">
            <v>392.65528999999998</v>
          </cell>
          <cell r="AX20">
            <v>381.05083999999999</v>
          </cell>
          <cell r="BA20">
            <v>540.65850000000012</v>
          </cell>
          <cell r="BD20">
            <v>572.53650000000016</v>
          </cell>
          <cell r="BG20">
            <v>614.45320000000015</v>
          </cell>
          <cell r="BJ20">
            <v>717.30666999999994</v>
          </cell>
          <cell r="BM20">
            <v>803.27846</v>
          </cell>
          <cell r="BP20">
            <v>611.44349999999986</v>
          </cell>
          <cell r="BS20">
            <v>336.46447000000012</v>
          </cell>
          <cell r="BV20">
            <v>434.02882000000005</v>
          </cell>
          <cell r="BY20">
            <v>512.96350000000007</v>
          </cell>
          <cell r="CB20">
            <v>527.68114000000003</v>
          </cell>
          <cell r="CF20">
            <v>174.22348000000005</v>
          </cell>
          <cell r="CI20">
            <v>126.89904000000003</v>
          </cell>
          <cell r="CL20">
            <v>181.03267999999997</v>
          </cell>
          <cell r="CO20">
            <v>339.43427000000003</v>
          </cell>
          <cell r="CR20">
            <v>420.59838999999999</v>
          </cell>
          <cell r="CU20">
            <v>881.4161899999998</v>
          </cell>
          <cell r="CX20">
            <v>859.95096000000001</v>
          </cell>
          <cell r="DA20">
            <v>775.04122999999981</v>
          </cell>
          <cell r="DD20">
            <v>601.36700999999994</v>
          </cell>
          <cell r="DG20">
            <v>394.70744999999994</v>
          </cell>
          <cell r="DJ20">
            <v>557.87576999999987</v>
          </cell>
          <cell r="DM20">
            <v>282.50481999999994</v>
          </cell>
          <cell r="DQ20">
            <v>136.51772999999997</v>
          </cell>
          <cell r="DT20">
            <v>222.11162999999999</v>
          </cell>
          <cell r="DW20">
            <v>256.57086000000004</v>
          </cell>
          <cell r="DZ20">
            <v>380.94156999999996</v>
          </cell>
          <cell r="EC20">
            <v>332.40007999999995</v>
          </cell>
          <cell r="EF20">
            <v>708.56713999999999</v>
          </cell>
          <cell r="EI20">
            <v>452.48558000000014</v>
          </cell>
          <cell r="EL20">
            <v>816.83479000000011</v>
          </cell>
          <cell r="EO20">
            <v>302.72853000000009</v>
          </cell>
          <cell r="ER20">
            <v>549.25598000000014</v>
          </cell>
          <cell r="EU20">
            <v>759.58495000000005</v>
          </cell>
          <cell r="EX20">
            <v>350.07164000000012</v>
          </cell>
          <cell r="FB20">
            <v>0</v>
          </cell>
          <cell r="FE20">
            <v>0</v>
          </cell>
          <cell r="FH20">
            <v>0</v>
          </cell>
          <cell r="FK20">
            <v>0</v>
          </cell>
          <cell r="FN20">
            <v>0</v>
          </cell>
          <cell r="FQ20">
            <v>0</v>
          </cell>
          <cell r="FT20">
            <v>0</v>
          </cell>
          <cell r="FW20">
            <v>0</v>
          </cell>
          <cell r="FZ20">
            <v>0</v>
          </cell>
          <cell r="GC20">
            <v>0</v>
          </cell>
          <cell r="GF20">
            <v>0</v>
          </cell>
          <cell r="GI20">
            <v>0</v>
          </cell>
          <cell r="GM20">
            <v>0</v>
          </cell>
          <cell r="GP20">
            <v>0</v>
          </cell>
          <cell r="GS20">
            <v>0</v>
          </cell>
          <cell r="GV20">
            <v>0</v>
          </cell>
          <cell r="GY20">
            <v>0</v>
          </cell>
          <cell r="HB20">
            <v>0</v>
          </cell>
          <cell r="HE20">
            <v>0</v>
          </cell>
          <cell r="HH20">
            <v>0</v>
          </cell>
          <cell r="HK20">
            <v>0</v>
          </cell>
          <cell r="HN20">
            <v>0</v>
          </cell>
          <cell r="HQ20">
            <v>0</v>
          </cell>
          <cell r="HT20">
            <v>0</v>
          </cell>
        </row>
        <row r="21">
          <cell r="J21">
            <v>30.479890000000001</v>
          </cell>
          <cell r="M21">
            <v>15.606840000000002</v>
          </cell>
          <cell r="P21">
            <v>49.145050000000005</v>
          </cell>
          <cell r="S21">
            <v>119.90272999999999</v>
          </cell>
          <cell r="V21">
            <v>164.17971999999997</v>
          </cell>
          <cell r="Y21">
            <v>225.44147999999998</v>
          </cell>
          <cell r="AB21">
            <v>328.11349999999999</v>
          </cell>
          <cell r="AE21">
            <v>343.94489999999996</v>
          </cell>
          <cell r="AH21">
            <v>404.15917000000002</v>
          </cell>
          <cell r="AK21">
            <v>447.36746999999991</v>
          </cell>
          <cell r="AN21">
            <v>430.23406999999986</v>
          </cell>
          <cell r="AQ21">
            <v>373.25299999999993</v>
          </cell>
          <cell r="AU21">
            <v>392.65528999999998</v>
          </cell>
          <cell r="AX21">
            <v>381.05083999999999</v>
          </cell>
          <cell r="BA21">
            <v>540.65850000000012</v>
          </cell>
          <cell r="BD21">
            <v>572.53650000000016</v>
          </cell>
          <cell r="BG21">
            <v>614.45320000000015</v>
          </cell>
          <cell r="BJ21">
            <v>717.30666999999994</v>
          </cell>
          <cell r="BM21">
            <v>803.27846</v>
          </cell>
          <cell r="BP21">
            <v>611.44349999999986</v>
          </cell>
          <cell r="BS21">
            <v>336.46447000000012</v>
          </cell>
          <cell r="BV21">
            <v>434.02882000000005</v>
          </cell>
          <cell r="BY21">
            <v>512.96350000000007</v>
          </cell>
          <cell r="CB21">
            <v>527.68114000000003</v>
          </cell>
          <cell r="CF21">
            <v>174.22348000000005</v>
          </cell>
          <cell r="CI21">
            <v>126.89904000000003</v>
          </cell>
          <cell r="CL21">
            <v>181.03267999999997</v>
          </cell>
          <cell r="CO21">
            <v>339.43427000000003</v>
          </cell>
          <cell r="CR21">
            <v>420.59838999999999</v>
          </cell>
          <cell r="CU21">
            <v>881.4161899999998</v>
          </cell>
          <cell r="CX21">
            <v>859.95096000000001</v>
          </cell>
          <cell r="DA21">
            <v>775.04122999999981</v>
          </cell>
          <cell r="DD21">
            <v>601.36700999999994</v>
          </cell>
          <cell r="DG21">
            <v>394.70744999999994</v>
          </cell>
          <cell r="DJ21">
            <v>557.87576999999987</v>
          </cell>
          <cell r="DM21">
            <v>282.50481999999994</v>
          </cell>
          <cell r="DQ21">
            <v>136.51772999999997</v>
          </cell>
          <cell r="DT21">
            <v>222.11162999999999</v>
          </cell>
          <cell r="DW21">
            <v>256.57086000000004</v>
          </cell>
          <cell r="DZ21">
            <v>380.94156999999996</v>
          </cell>
          <cell r="EC21">
            <v>332.40007999999995</v>
          </cell>
          <cell r="EF21">
            <v>708.56713999999999</v>
          </cell>
          <cell r="EI21">
            <v>452.48558000000014</v>
          </cell>
          <cell r="EL21">
            <v>816.83479000000011</v>
          </cell>
          <cell r="EO21">
            <v>302.72853000000009</v>
          </cell>
          <cell r="ER21">
            <v>549.25598000000014</v>
          </cell>
          <cell r="EU21">
            <v>759.58495000000005</v>
          </cell>
          <cell r="EX21">
            <v>350.07164000000012</v>
          </cell>
          <cell r="FB21">
            <v>0</v>
          </cell>
          <cell r="FE21">
            <v>0</v>
          </cell>
          <cell r="FH21">
            <v>0</v>
          </cell>
          <cell r="FK21">
            <v>0</v>
          </cell>
          <cell r="FN21">
            <v>0</v>
          </cell>
          <cell r="FQ21">
            <v>0</v>
          </cell>
          <cell r="FT21">
            <v>0</v>
          </cell>
          <cell r="FW21">
            <v>0</v>
          </cell>
          <cell r="FZ21">
            <v>0</v>
          </cell>
          <cell r="GC21">
            <v>0</v>
          </cell>
          <cell r="GF21">
            <v>0</v>
          </cell>
          <cell r="GI21">
            <v>0</v>
          </cell>
          <cell r="GM21">
            <v>0</v>
          </cell>
          <cell r="GP21">
            <v>0</v>
          </cell>
          <cell r="GS21">
            <v>0</v>
          </cell>
          <cell r="GV21">
            <v>0</v>
          </cell>
          <cell r="GY21">
            <v>0</v>
          </cell>
          <cell r="HB21">
            <v>0</v>
          </cell>
          <cell r="HE21">
            <v>0</v>
          </cell>
          <cell r="HH21">
            <v>0</v>
          </cell>
          <cell r="HK21">
            <v>0</v>
          </cell>
          <cell r="HN21">
            <v>0</v>
          </cell>
          <cell r="HQ21">
            <v>0</v>
          </cell>
          <cell r="HT21">
            <v>0</v>
          </cell>
        </row>
        <row r="22">
          <cell r="F22" t="str">
            <v>1020</v>
          </cell>
          <cell r="K22">
            <v>0</v>
          </cell>
          <cell r="N22">
            <v>0</v>
          </cell>
          <cell r="Q22">
            <v>0</v>
          </cell>
          <cell r="T22">
            <v>0</v>
          </cell>
          <cell r="W22">
            <v>0</v>
          </cell>
          <cell r="Z22">
            <v>0</v>
          </cell>
          <cell r="AC22">
            <v>0</v>
          </cell>
          <cell r="AF22">
            <v>0</v>
          </cell>
          <cell r="AI22">
            <v>0</v>
          </cell>
          <cell r="AL22">
            <v>0</v>
          </cell>
          <cell r="AO22">
            <v>0</v>
          </cell>
          <cell r="AR22">
            <v>0</v>
          </cell>
          <cell r="AV22">
            <v>0</v>
          </cell>
          <cell r="AY22">
            <v>0</v>
          </cell>
          <cell r="BB22">
            <v>0</v>
          </cell>
          <cell r="BE22">
            <v>0</v>
          </cell>
          <cell r="BH22">
            <v>0</v>
          </cell>
          <cell r="BK22">
            <v>0</v>
          </cell>
          <cell r="BN22">
            <v>0</v>
          </cell>
          <cell r="BQ22">
            <v>0</v>
          </cell>
          <cell r="BT22">
            <v>0</v>
          </cell>
          <cell r="BW22">
            <v>0</v>
          </cell>
          <cell r="BZ22">
            <v>0</v>
          </cell>
          <cell r="CC22">
            <v>0</v>
          </cell>
          <cell r="CG22">
            <v>0</v>
          </cell>
          <cell r="CJ22">
            <v>0</v>
          </cell>
          <cell r="CM22">
            <v>0</v>
          </cell>
          <cell r="CP22">
            <v>0</v>
          </cell>
          <cell r="CS22">
            <v>0</v>
          </cell>
          <cell r="CV22">
            <v>0</v>
          </cell>
          <cell r="CY22">
            <v>0</v>
          </cell>
          <cell r="DB22">
            <v>0</v>
          </cell>
          <cell r="DE22">
            <v>0</v>
          </cell>
          <cell r="DH22">
            <v>0</v>
          </cell>
          <cell r="DK22">
            <v>0</v>
          </cell>
          <cell r="DN22">
            <v>0</v>
          </cell>
          <cell r="DR22">
            <v>0</v>
          </cell>
          <cell r="DU22">
            <v>0</v>
          </cell>
          <cell r="DX22">
            <v>0</v>
          </cell>
          <cell r="EA22">
            <v>0</v>
          </cell>
          <cell r="ED22">
            <v>0</v>
          </cell>
          <cell r="EG22">
            <v>0</v>
          </cell>
          <cell r="EJ22">
            <v>0</v>
          </cell>
          <cell r="EM22">
            <v>0</v>
          </cell>
          <cell r="EP22">
            <v>0</v>
          </cell>
          <cell r="ES22">
            <v>0</v>
          </cell>
          <cell r="EV22">
            <v>0</v>
          </cell>
          <cell r="EY22">
            <v>0</v>
          </cell>
          <cell r="FC22">
            <v>0</v>
          </cell>
          <cell r="FF22">
            <v>0</v>
          </cell>
          <cell r="FI22">
            <v>0</v>
          </cell>
          <cell r="FL22">
            <v>0</v>
          </cell>
          <cell r="FO22">
            <v>0</v>
          </cell>
          <cell r="FR22">
            <v>0</v>
          </cell>
          <cell r="FU22">
            <v>0</v>
          </cell>
          <cell r="FX22">
            <v>0</v>
          </cell>
          <cell r="GA22">
            <v>0</v>
          </cell>
          <cell r="GD22">
            <v>0</v>
          </cell>
          <cell r="GG22">
            <v>0</v>
          </cell>
          <cell r="GJ22">
            <v>0</v>
          </cell>
          <cell r="GN22">
            <v>0</v>
          </cell>
          <cell r="GQ22">
            <v>0</v>
          </cell>
          <cell r="GT22">
            <v>0</v>
          </cell>
          <cell r="GW22">
            <v>0</v>
          </cell>
          <cell r="GZ22">
            <v>0</v>
          </cell>
          <cell r="HC22">
            <v>0</v>
          </cell>
          <cell r="HF22">
            <v>0</v>
          </cell>
          <cell r="HI22">
            <v>0</v>
          </cell>
          <cell r="HL22">
            <v>0</v>
          </cell>
          <cell r="HO22">
            <v>0</v>
          </cell>
          <cell r="HR22">
            <v>0</v>
          </cell>
          <cell r="HU22">
            <v>0</v>
          </cell>
        </row>
        <row r="23">
          <cell r="F23" t="str">
            <v>1021</v>
          </cell>
          <cell r="K23">
            <v>0</v>
          </cell>
          <cell r="N23">
            <v>0</v>
          </cell>
          <cell r="Q23">
            <v>0</v>
          </cell>
          <cell r="T23">
            <v>0</v>
          </cell>
          <cell r="W23">
            <v>0</v>
          </cell>
          <cell r="Z23">
            <v>0</v>
          </cell>
          <cell r="AC23">
            <v>0</v>
          </cell>
          <cell r="AF23">
            <v>0</v>
          </cell>
          <cell r="AI23">
            <v>0</v>
          </cell>
          <cell r="AL23">
            <v>0</v>
          </cell>
          <cell r="AO23">
            <v>0</v>
          </cell>
          <cell r="AR23">
            <v>0</v>
          </cell>
          <cell r="AV23">
            <v>0</v>
          </cell>
          <cell r="AY23">
            <v>0</v>
          </cell>
          <cell r="BB23">
            <v>0</v>
          </cell>
          <cell r="BE23">
            <v>0</v>
          </cell>
          <cell r="BH23">
            <v>0</v>
          </cell>
          <cell r="BK23">
            <v>0</v>
          </cell>
          <cell r="BN23">
            <v>0</v>
          </cell>
          <cell r="BQ23">
            <v>0</v>
          </cell>
          <cell r="BT23">
            <v>0</v>
          </cell>
          <cell r="BW23">
            <v>0</v>
          </cell>
          <cell r="BZ23">
            <v>0</v>
          </cell>
          <cell r="CC23">
            <v>0</v>
          </cell>
          <cell r="CG23">
            <v>0</v>
          </cell>
          <cell r="CJ23">
            <v>0</v>
          </cell>
          <cell r="CM23">
            <v>0</v>
          </cell>
          <cell r="CP23">
            <v>0</v>
          </cell>
          <cell r="CS23">
            <v>0</v>
          </cell>
          <cell r="CV23">
            <v>0</v>
          </cell>
          <cell r="CY23">
            <v>0</v>
          </cell>
          <cell r="DB23">
            <v>0</v>
          </cell>
          <cell r="DE23">
            <v>0</v>
          </cell>
          <cell r="DH23">
            <v>0</v>
          </cell>
          <cell r="DK23">
            <v>0</v>
          </cell>
          <cell r="DN23">
            <v>0</v>
          </cell>
          <cell r="DR23">
            <v>0</v>
          </cell>
          <cell r="DU23">
            <v>0</v>
          </cell>
          <cell r="DX23">
            <v>0</v>
          </cell>
          <cell r="EA23">
            <v>0</v>
          </cell>
          <cell r="ED23">
            <v>0</v>
          </cell>
          <cell r="EG23">
            <v>0</v>
          </cell>
          <cell r="EJ23">
            <v>0</v>
          </cell>
          <cell r="EM23">
            <v>0</v>
          </cell>
          <cell r="EP23">
            <v>0</v>
          </cell>
          <cell r="ES23">
            <v>0</v>
          </cell>
          <cell r="EV23">
            <v>0</v>
          </cell>
          <cell r="EY23">
            <v>0</v>
          </cell>
          <cell r="FC23">
            <v>0</v>
          </cell>
          <cell r="FF23">
            <v>0</v>
          </cell>
          <cell r="FI23">
            <v>0</v>
          </cell>
          <cell r="FL23">
            <v>0</v>
          </cell>
          <cell r="FO23">
            <v>0</v>
          </cell>
          <cell r="FR23">
            <v>0</v>
          </cell>
          <cell r="FU23">
            <v>0</v>
          </cell>
          <cell r="FX23">
            <v>0</v>
          </cell>
          <cell r="GA23">
            <v>0</v>
          </cell>
          <cell r="GD23">
            <v>0</v>
          </cell>
          <cell r="GG23">
            <v>0</v>
          </cell>
          <cell r="GJ23">
            <v>0</v>
          </cell>
          <cell r="GN23">
            <v>0</v>
          </cell>
          <cell r="GQ23">
            <v>0</v>
          </cell>
          <cell r="GT23">
            <v>0</v>
          </cell>
          <cell r="GW23">
            <v>0</v>
          </cell>
          <cell r="GZ23">
            <v>0</v>
          </cell>
          <cell r="HC23">
            <v>0</v>
          </cell>
          <cell r="HF23">
            <v>0</v>
          </cell>
          <cell r="HI23">
            <v>0</v>
          </cell>
          <cell r="HL23">
            <v>0</v>
          </cell>
          <cell r="HO23">
            <v>0</v>
          </cell>
          <cell r="HR23">
            <v>0</v>
          </cell>
          <cell r="HU23">
            <v>0</v>
          </cell>
        </row>
        <row r="24">
          <cell r="F24" t="str">
            <v>1022</v>
          </cell>
          <cell r="K24">
            <v>0</v>
          </cell>
          <cell r="N24">
            <v>0</v>
          </cell>
          <cell r="Q24">
            <v>0</v>
          </cell>
          <cell r="T24">
            <v>0</v>
          </cell>
          <cell r="W24">
            <v>0</v>
          </cell>
          <cell r="Z24">
            <v>0</v>
          </cell>
          <cell r="AC24">
            <v>0</v>
          </cell>
          <cell r="AF24">
            <v>0</v>
          </cell>
          <cell r="AI24">
            <v>0</v>
          </cell>
          <cell r="AL24">
            <v>0</v>
          </cell>
          <cell r="AO24">
            <v>0</v>
          </cell>
          <cell r="AR24">
            <v>0</v>
          </cell>
          <cell r="AV24">
            <v>0</v>
          </cell>
          <cell r="AY24">
            <v>0</v>
          </cell>
          <cell r="BB24">
            <v>0</v>
          </cell>
          <cell r="BE24">
            <v>0</v>
          </cell>
          <cell r="BH24">
            <v>0</v>
          </cell>
          <cell r="BK24">
            <v>0</v>
          </cell>
          <cell r="BN24">
            <v>0</v>
          </cell>
          <cell r="BQ24">
            <v>0</v>
          </cell>
          <cell r="BT24">
            <v>0</v>
          </cell>
          <cell r="BW24">
            <v>0</v>
          </cell>
          <cell r="BZ24">
            <v>0</v>
          </cell>
          <cell r="CC24">
            <v>0</v>
          </cell>
          <cell r="CG24">
            <v>0</v>
          </cell>
          <cell r="CJ24">
            <v>0</v>
          </cell>
          <cell r="CM24">
            <v>0</v>
          </cell>
          <cell r="CP24">
            <v>0</v>
          </cell>
          <cell r="CS24">
            <v>0</v>
          </cell>
          <cell r="CV24">
            <v>0</v>
          </cell>
          <cell r="CY24">
            <v>0</v>
          </cell>
          <cell r="DB24">
            <v>0</v>
          </cell>
          <cell r="DE24">
            <v>0</v>
          </cell>
          <cell r="DH24">
            <v>0</v>
          </cell>
          <cell r="DK24">
            <v>0</v>
          </cell>
          <cell r="DN24">
            <v>0</v>
          </cell>
          <cell r="DR24">
            <v>0</v>
          </cell>
          <cell r="DU24">
            <v>0</v>
          </cell>
          <cell r="DX24">
            <v>0</v>
          </cell>
          <cell r="EA24">
            <v>0</v>
          </cell>
          <cell r="ED24">
            <v>0</v>
          </cell>
          <cell r="EG24">
            <v>0</v>
          </cell>
          <cell r="EJ24">
            <v>0</v>
          </cell>
          <cell r="EM24">
            <v>0</v>
          </cell>
          <cell r="EP24">
            <v>0</v>
          </cell>
          <cell r="ES24">
            <v>0</v>
          </cell>
          <cell r="EV24">
            <v>0</v>
          </cell>
          <cell r="EY24">
            <v>0</v>
          </cell>
          <cell r="FC24">
            <v>0</v>
          </cell>
          <cell r="FF24">
            <v>0</v>
          </cell>
          <cell r="FI24">
            <v>0</v>
          </cell>
          <cell r="FL24">
            <v>0</v>
          </cell>
          <cell r="FO24">
            <v>0</v>
          </cell>
          <cell r="FR24">
            <v>0</v>
          </cell>
          <cell r="FU24">
            <v>0</v>
          </cell>
          <cell r="FX24">
            <v>0</v>
          </cell>
          <cell r="GA24">
            <v>0</v>
          </cell>
          <cell r="GD24">
            <v>0</v>
          </cell>
          <cell r="GG24">
            <v>0</v>
          </cell>
          <cell r="GJ24">
            <v>0</v>
          </cell>
          <cell r="GN24">
            <v>0</v>
          </cell>
          <cell r="GQ24">
            <v>0</v>
          </cell>
          <cell r="GT24">
            <v>0</v>
          </cell>
          <cell r="GW24">
            <v>0</v>
          </cell>
          <cell r="GZ24">
            <v>0</v>
          </cell>
          <cell r="HC24">
            <v>0</v>
          </cell>
          <cell r="HF24">
            <v>0</v>
          </cell>
          <cell r="HI24">
            <v>0</v>
          </cell>
          <cell r="HL24">
            <v>0</v>
          </cell>
          <cell r="HO24">
            <v>0</v>
          </cell>
          <cell r="HR24">
            <v>0</v>
          </cell>
          <cell r="HU24">
            <v>0</v>
          </cell>
        </row>
        <row r="25">
          <cell r="F25" t="str">
            <v>1023</v>
          </cell>
          <cell r="K25">
            <v>-4.2583299999999999</v>
          </cell>
          <cell r="N25">
            <v>-1.5740699999999996</v>
          </cell>
          <cell r="Q25">
            <v>-2.0690499999999998</v>
          </cell>
          <cell r="T25">
            <v>-3.8321299999999998</v>
          </cell>
          <cell r="W25">
            <v>-0.2981999999999998</v>
          </cell>
          <cell r="Z25">
            <v>0.63006000000000018</v>
          </cell>
          <cell r="AC25">
            <v>-2.1379999999999882E-2</v>
          </cell>
          <cell r="AF25">
            <v>-0.65809999999999991</v>
          </cell>
          <cell r="AI25">
            <v>-1.0894699999999997</v>
          </cell>
          <cell r="AL25">
            <v>-0.8883399999999998</v>
          </cell>
          <cell r="AO25">
            <v>-1.4124999999999999</v>
          </cell>
          <cell r="AR25">
            <v>1.3103600000000004</v>
          </cell>
          <cell r="AV25">
            <v>0.94229000000000041</v>
          </cell>
          <cell r="AY25">
            <v>0.10836000000000001</v>
          </cell>
          <cell r="BB25">
            <v>-0.72942999999999991</v>
          </cell>
          <cell r="BE25">
            <v>-0.9424499999999999</v>
          </cell>
          <cell r="BH25">
            <v>-2.1982699999999999</v>
          </cell>
          <cell r="BK25">
            <v>-0.9158099999999999</v>
          </cell>
          <cell r="BN25">
            <v>-1.9126099999999999</v>
          </cell>
          <cell r="BQ25">
            <v>-1.48996</v>
          </cell>
          <cell r="BT25">
            <v>-1.48384</v>
          </cell>
          <cell r="BW25">
            <v>-1.6805900000000003</v>
          </cell>
          <cell r="BZ25">
            <v>-0.52610000000000012</v>
          </cell>
          <cell r="CC25">
            <v>-0.24978000000000014</v>
          </cell>
          <cell r="CG25">
            <v>-0.20303000000000015</v>
          </cell>
          <cell r="CJ25">
            <v>-1.3040399999999999</v>
          </cell>
          <cell r="CM25">
            <v>-1.7956700000000001</v>
          </cell>
          <cell r="CP25">
            <v>-0.20369000000000007</v>
          </cell>
          <cell r="CS25">
            <v>-0.26761000000000007</v>
          </cell>
          <cell r="CV25">
            <v>-2.2740000000000066E-2</v>
          </cell>
          <cell r="CY25">
            <v>-2.2740000000000066E-2</v>
          </cell>
          <cell r="DB25">
            <v>-2.2740000000000066E-2</v>
          </cell>
          <cell r="DE25">
            <v>-0.35096000000000011</v>
          </cell>
          <cell r="DH25">
            <v>-0.35096000000000011</v>
          </cell>
          <cell r="DK25">
            <v>-0.35096000000000011</v>
          </cell>
          <cell r="DN25">
            <v>-0.35096000000000011</v>
          </cell>
          <cell r="DR25">
            <v>-0.35096000000000011</v>
          </cell>
          <cell r="DU25">
            <v>-0.35095999999999999</v>
          </cell>
          <cell r="DX25">
            <v>-0.35095999999999999</v>
          </cell>
          <cell r="EA25">
            <v>-0.35095999999999999</v>
          </cell>
          <cell r="ED25">
            <v>-0.64388000000000001</v>
          </cell>
          <cell r="EG25">
            <v>-0.57565999999999995</v>
          </cell>
          <cell r="EJ25">
            <v>-0.29146999999999995</v>
          </cell>
          <cell r="EM25">
            <v>-0.29146999999999995</v>
          </cell>
          <cell r="EP25">
            <v>-0.29146999999999995</v>
          </cell>
          <cell r="ES25">
            <v>-0.29146999999999995</v>
          </cell>
          <cell r="EV25">
            <v>-0.29146999999999995</v>
          </cell>
          <cell r="EY25">
            <v>-0.29146999999999995</v>
          </cell>
          <cell r="FC25">
            <v>0</v>
          </cell>
          <cell r="FF25">
            <v>0</v>
          </cell>
          <cell r="FI25">
            <v>0</v>
          </cell>
          <cell r="FL25">
            <v>0</v>
          </cell>
          <cell r="FO25">
            <v>0</v>
          </cell>
          <cell r="FR25">
            <v>0</v>
          </cell>
          <cell r="FU25">
            <v>0</v>
          </cell>
          <cell r="FX25">
            <v>0</v>
          </cell>
          <cell r="GA25">
            <v>0</v>
          </cell>
          <cell r="GD25">
            <v>0</v>
          </cell>
          <cell r="GG25">
            <v>0</v>
          </cell>
          <cell r="GJ25">
            <v>0</v>
          </cell>
          <cell r="GN25">
            <v>0</v>
          </cell>
          <cell r="GQ25">
            <v>0</v>
          </cell>
          <cell r="GT25">
            <v>0</v>
          </cell>
          <cell r="GW25">
            <v>0</v>
          </cell>
          <cell r="GZ25">
            <v>0</v>
          </cell>
          <cell r="HC25">
            <v>0</v>
          </cell>
          <cell r="HF25">
            <v>0</v>
          </cell>
          <cell r="HI25">
            <v>0</v>
          </cell>
          <cell r="HL25">
            <v>0</v>
          </cell>
          <cell r="HO25">
            <v>0</v>
          </cell>
          <cell r="HR25">
            <v>0</v>
          </cell>
          <cell r="HU25">
            <v>0</v>
          </cell>
        </row>
        <row r="26">
          <cell r="F26" t="str">
            <v>1024</v>
          </cell>
          <cell r="K26">
            <v>0</v>
          </cell>
          <cell r="N26">
            <v>0</v>
          </cell>
          <cell r="Q26">
            <v>0</v>
          </cell>
          <cell r="T26">
            <v>0</v>
          </cell>
          <cell r="W26">
            <v>0</v>
          </cell>
          <cell r="Z26">
            <v>-1.2226400000000002</v>
          </cell>
          <cell r="AC26">
            <v>4.5285999999999991</v>
          </cell>
          <cell r="AF26">
            <v>-5.3543500000000011</v>
          </cell>
          <cell r="AI26">
            <v>-5.6016400000000015</v>
          </cell>
          <cell r="AL26">
            <v>-8.8830800000000014</v>
          </cell>
          <cell r="AO26">
            <v>-6.9348200000000011</v>
          </cell>
          <cell r="AR26">
            <v>-4.8229000000000015</v>
          </cell>
          <cell r="AV26">
            <v>0.17677999999999883</v>
          </cell>
          <cell r="AY26">
            <v>0.15245</v>
          </cell>
          <cell r="BB26">
            <v>2.0710799999999998</v>
          </cell>
          <cell r="BE26">
            <v>-9.0459699999999987</v>
          </cell>
          <cell r="BH26">
            <v>-6.8073799999999993</v>
          </cell>
          <cell r="BK26">
            <v>4.4005500000000008</v>
          </cell>
          <cell r="BN26">
            <v>15.698180000000001</v>
          </cell>
          <cell r="BQ26">
            <v>40.198689999999999</v>
          </cell>
          <cell r="BT26">
            <v>54.654830000000004</v>
          </cell>
          <cell r="BW26">
            <v>16.250810000000005</v>
          </cell>
          <cell r="BZ26">
            <v>16.127060000000004</v>
          </cell>
          <cell r="CC26">
            <v>16.489030000000007</v>
          </cell>
          <cell r="CG26">
            <v>0.25716000000000533</v>
          </cell>
          <cell r="CJ26">
            <v>-1.02234</v>
          </cell>
          <cell r="CM26">
            <v>-4.25854</v>
          </cell>
          <cell r="CP26">
            <v>-5.0376899999999996</v>
          </cell>
          <cell r="CS26">
            <v>-3.7641199999999997</v>
          </cell>
          <cell r="CV26">
            <v>-5.1049100000000003</v>
          </cell>
          <cell r="CY26">
            <v>-4.00021</v>
          </cell>
          <cell r="DB26">
            <v>-4.1840099999999998</v>
          </cell>
          <cell r="DE26">
            <v>-4.4714099999999997</v>
          </cell>
          <cell r="DH26">
            <v>-3.62812</v>
          </cell>
          <cell r="DK26">
            <v>-3.4104200000000002</v>
          </cell>
          <cell r="DN26">
            <v>-2.2314600000000002</v>
          </cell>
          <cell r="DR26">
            <v>-2.4939800000000001</v>
          </cell>
          <cell r="DU26">
            <v>-2.30335</v>
          </cell>
          <cell r="DX26">
            <v>-2.2905799999999998</v>
          </cell>
          <cell r="EA26">
            <v>-2.0089199999999998</v>
          </cell>
          <cell r="ED26">
            <v>-2.0599499999999997</v>
          </cell>
          <cell r="EG26">
            <v>-1.95661</v>
          </cell>
          <cell r="EJ26">
            <v>-2.23238</v>
          </cell>
          <cell r="EM26">
            <v>-1.6865399999999999</v>
          </cell>
          <cell r="EP26">
            <v>-4.527639999999999</v>
          </cell>
          <cell r="ES26">
            <v>-2.0789799999999996</v>
          </cell>
          <cell r="EV26">
            <v>-3.5960599999999996</v>
          </cell>
          <cell r="EY26">
            <v>-3.5960599999999996</v>
          </cell>
          <cell r="FC26">
            <v>0</v>
          </cell>
          <cell r="FF26">
            <v>0</v>
          </cell>
          <cell r="FI26">
            <v>0</v>
          </cell>
          <cell r="FL26">
            <v>0</v>
          </cell>
          <cell r="FO26">
            <v>0</v>
          </cell>
          <cell r="FR26">
            <v>0</v>
          </cell>
          <cell r="FU26">
            <v>0</v>
          </cell>
          <cell r="FX26">
            <v>0</v>
          </cell>
          <cell r="GA26">
            <v>0</v>
          </cell>
          <cell r="GD26">
            <v>0</v>
          </cell>
          <cell r="GG26">
            <v>0</v>
          </cell>
          <cell r="GJ26">
            <v>0</v>
          </cell>
          <cell r="GN26">
            <v>0</v>
          </cell>
          <cell r="GQ26">
            <v>0</v>
          </cell>
          <cell r="GT26">
            <v>0</v>
          </cell>
          <cell r="GW26">
            <v>0</v>
          </cell>
          <cell r="GZ26">
            <v>0</v>
          </cell>
          <cell r="HC26">
            <v>0</v>
          </cell>
          <cell r="HF26">
            <v>0</v>
          </cell>
          <cell r="HI26">
            <v>0</v>
          </cell>
          <cell r="HL26">
            <v>0</v>
          </cell>
          <cell r="HO26">
            <v>0</v>
          </cell>
          <cell r="HR26">
            <v>0</v>
          </cell>
          <cell r="HU26">
            <v>0</v>
          </cell>
        </row>
        <row r="27">
          <cell r="F27" t="str">
            <v>1025</v>
          </cell>
          <cell r="K27">
            <v>0</v>
          </cell>
          <cell r="N27">
            <v>0</v>
          </cell>
          <cell r="Q27">
            <v>0</v>
          </cell>
          <cell r="T27">
            <v>0</v>
          </cell>
          <cell r="W27">
            <v>0</v>
          </cell>
          <cell r="Z27">
            <v>0</v>
          </cell>
          <cell r="AC27">
            <v>0</v>
          </cell>
          <cell r="AF27">
            <v>0</v>
          </cell>
          <cell r="AI27">
            <v>0</v>
          </cell>
          <cell r="AL27">
            <v>0</v>
          </cell>
          <cell r="AO27">
            <v>0</v>
          </cell>
          <cell r="AR27">
            <v>0</v>
          </cell>
          <cell r="AV27">
            <v>0</v>
          </cell>
          <cell r="AY27">
            <v>0</v>
          </cell>
          <cell r="BB27">
            <v>0</v>
          </cell>
          <cell r="BE27">
            <v>9.1399299999999997</v>
          </cell>
          <cell r="BH27">
            <v>39.38382</v>
          </cell>
          <cell r="BK27">
            <v>53.040699999999994</v>
          </cell>
          <cell r="BN27">
            <v>60.728490000000001</v>
          </cell>
          <cell r="BQ27">
            <v>84.489829999999998</v>
          </cell>
          <cell r="BT27">
            <v>52.734970000000004</v>
          </cell>
          <cell r="BW27">
            <v>21.740950000000002</v>
          </cell>
          <cell r="BZ27">
            <v>14.810229999999999</v>
          </cell>
          <cell r="CC27">
            <v>30.495819999999998</v>
          </cell>
          <cell r="CG27">
            <v>29.173560000000002</v>
          </cell>
          <cell r="CJ27">
            <v>10.603440000000003</v>
          </cell>
          <cell r="CM27">
            <v>29.213039999999999</v>
          </cell>
          <cell r="CP27">
            <v>45.227069999999998</v>
          </cell>
          <cell r="CS27">
            <v>99.357249999999993</v>
          </cell>
          <cell r="CV27">
            <v>276.82784999999996</v>
          </cell>
          <cell r="CY27">
            <v>-5.7779200000000417</v>
          </cell>
          <cell r="DB27">
            <v>-5.0536700000000421</v>
          </cell>
          <cell r="DE27">
            <v>-5.3160100000000421</v>
          </cell>
          <cell r="DH27">
            <v>-5.3908600000000426</v>
          </cell>
          <cell r="DK27">
            <v>-5.3448300000000426</v>
          </cell>
          <cell r="DN27">
            <v>-5.3329400000000424</v>
          </cell>
          <cell r="DR27">
            <v>-8.8730000000042303E-2</v>
          </cell>
          <cell r="DU27">
            <v>-6.720000000000001E-2</v>
          </cell>
          <cell r="DX27">
            <v>-4.3290000000000009E-2</v>
          </cell>
          <cell r="EA27">
            <v>-8.7469999999999992E-2</v>
          </cell>
          <cell r="ED27">
            <v>-3.3509999999999998E-2</v>
          </cell>
          <cell r="EG27">
            <v>0.37309000000000003</v>
          </cell>
          <cell r="EJ27">
            <v>0.47620000000000007</v>
          </cell>
          <cell r="EM27">
            <v>1.36449</v>
          </cell>
          <cell r="EP27">
            <v>16.096629999999998</v>
          </cell>
          <cell r="ES27">
            <v>5.7916699999999999</v>
          </cell>
          <cell r="EV27">
            <v>6.4540699999999998</v>
          </cell>
          <cell r="EY27">
            <v>5.4931399999999995</v>
          </cell>
          <cell r="FC27">
            <v>0</v>
          </cell>
          <cell r="FF27">
            <v>0</v>
          </cell>
          <cell r="FI27">
            <v>0</v>
          </cell>
          <cell r="FL27">
            <v>0</v>
          </cell>
          <cell r="FO27">
            <v>0</v>
          </cell>
          <cell r="FR27">
            <v>0</v>
          </cell>
          <cell r="FU27">
            <v>0</v>
          </cell>
          <cell r="FX27">
            <v>0</v>
          </cell>
          <cell r="GA27">
            <v>0</v>
          </cell>
          <cell r="GD27">
            <v>0</v>
          </cell>
          <cell r="GG27">
            <v>0</v>
          </cell>
          <cell r="GJ27">
            <v>0</v>
          </cell>
          <cell r="GN27">
            <v>0</v>
          </cell>
          <cell r="GQ27">
            <v>0</v>
          </cell>
          <cell r="GT27">
            <v>0</v>
          </cell>
          <cell r="GW27">
            <v>0</v>
          </cell>
          <cell r="GZ27">
            <v>0</v>
          </cell>
          <cell r="HC27">
            <v>0</v>
          </cell>
          <cell r="HF27">
            <v>0</v>
          </cell>
          <cell r="HI27">
            <v>0</v>
          </cell>
          <cell r="HL27">
            <v>0</v>
          </cell>
          <cell r="HO27">
            <v>0</v>
          </cell>
          <cell r="HR27">
            <v>0</v>
          </cell>
          <cell r="HU27">
            <v>0</v>
          </cell>
        </row>
        <row r="28">
          <cell r="F28" t="str">
            <v>1026</v>
          </cell>
          <cell r="K28">
            <v>0</v>
          </cell>
          <cell r="N28">
            <v>0</v>
          </cell>
          <cell r="Q28">
            <v>0</v>
          </cell>
          <cell r="T28">
            <v>0</v>
          </cell>
          <cell r="W28">
            <v>0</v>
          </cell>
          <cell r="Z28">
            <v>0</v>
          </cell>
          <cell r="AC28">
            <v>0</v>
          </cell>
          <cell r="AF28">
            <v>0</v>
          </cell>
          <cell r="AI28">
            <v>0</v>
          </cell>
          <cell r="AL28">
            <v>0</v>
          </cell>
          <cell r="AO28">
            <v>0</v>
          </cell>
          <cell r="AR28">
            <v>0</v>
          </cell>
          <cell r="AV28">
            <v>0</v>
          </cell>
          <cell r="AY28">
            <v>0.37154000000000004</v>
          </cell>
          <cell r="BB28">
            <v>0.37154000000000004</v>
          </cell>
          <cell r="BE28">
            <v>0.37154000000000004</v>
          </cell>
          <cell r="BH28">
            <v>0.37154000000000004</v>
          </cell>
          <cell r="BK28">
            <v>1.36856</v>
          </cell>
          <cell r="BN28">
            <v>2.0299999999999953E-2</v>
          </cell>
          <cell r="BQ28">
            <v>0.12459999999999995</v>
          </cell>
          <cell r="BT28">
            <v>0.14184999999999998</v>
          </cell>
          <cell r="BW28">
            <v>0.18085999999999997</v>
          </cell>
          <cell r="BZ28">
            <v>0.18085999999999997</v>
          </cell>
          <cell r="CC28">
            <v>0.5220499999999999</v>
          </cell>
          <cell r="CG28">
            <v>4.1549999999999955E-2</v>
          </cell>
          <cell r="CJ28">
            <v>4.1549999999999997E-2</v>
          </cell>
          <cell r="CM28">
            <v>0.26669999999999999</v>
          </cell>
          <cell r="CP28">
            <v>0.15325</v>
          </cell>
          <cell r="CS28">
            <v>0.48927999999999999</v>
          </cell>
          <cell r="CV28">
            <v>0.35480999999999996</v>
          </cell>
          <cell r="CY28">
            <v>0.67435999999999985</v>
          </cell>
          <cell r="DB28">
            <v>0.42703999999999992</v>
          </cell>
          <cell r="DE28">
            <v>0.50507999999999997</v>
          </cell>
          <cell r="DH28">
            <v>0.80957999999999997</v>
          </cell>
          <cell r="DK28">
            <v>0.59919999999999995</v>
          </cell>
          <cell r="DN28">
            <v>0.95769999999999988</v>
          </cell>
          <cell r="DR28">
            <v>0.77315999999999996</v>
          </cell>
          <cell r="DU28">
            <v>1.08121</v>
          </cell>
          <cell r="DX28">
            <v>1.0162500000000001</v>
          </cell>
          <cell r="EA28">
            <v>1.05921</v>
          </cell>
          <cell r="ED28">
            <v>0.63536000000000004</v>
          </cell>
          <cell r="EG28">
            <v>2.2166000000000001</v>
          </cell>
          <cell r="EJ28">
            <v>0.7773199999999999</v>
          </cell>
          <cell r="EM28">
            <v>1.0216499999999999</v>
          </cell>
          <cell r="EP28">
            <v>1.1702699999999999</v>
          </cell>
          <cell r="ES28">
            <v>1.28521</v>
          </cell>
          <cell r="EV28">
            <v>5.5319999999999939E-2</v>
          </cell>
          <cell r="EY28">
            <v>0.55573000000000006</v>
          </cell>
          <cell r="FC28">
            <v>0</v>
          </cell>
          <cell r="FF28">
            <v>0</v>
          </cell>
          <cell r="FI28">
            <v>0</v>
          </cell>
          <cell r="FL28">
            <v>0</v>
          </cell>
          <cell r="FO28">
            <v>0</v>
          </cell>
          <cell r="FR28">
            <v>0</v>
          </cell>
          <cell r="FU28">
            <v>0</v>
          </cell>
          <cell r="FX28">
            <v>0</v>
          </cell>
          <cell r="GA28">
            <v>0</v>
          </cell>
          <cell r="GD28">
            <v>0</v>
          </cell>
          <cell r="GG28">
            <v>0</v>
          </cell>
          <cell r="GJ28">
            <v>0</v>
          </cell>
          <cell r="GN28">
            <v>0</v>
          </cell>
          <cell r="GQ28">
            <v>0</v>
          </cell>
          <cell r="GT28">
            <v>0</v>
          </cell>
          <cell r="GW28">
            <v>0</v>
          </cell>
          <cell r="GZ28">
            <v>0</v>
          </cell>
          <cell r="HC28">
            <v>0</v>
          </cell>
          <cell r="HF28">
            <v>0</v>
          </cell>
          <cell r="HI28">
            <v>0</v>
          </cell>
          <cell r="HL28">
            <v>0</v>
          </cell>
          <cell r="HO28">
            <v>0</v>
          </cell>
          <cell r="HR28">
            <v>0</v>
          </cell>
          <cell r="HU28">
            <v>0</v>
          </cell>
        </row>
        <row r="29">
          <cell r="F29" t="str">
            <v>1027</v>
          </cell>
          <cell r="K29">
            <v>0</v>
          </cell>
          <cell r="N29">
            <v>0</v>
          </cell>
          <cell r="Q29">
            <v>0</v>
          </cell>
          <cell r="T29">
            <v>0</v>
          </cell>
          <cell r="W29">
            <v>0</v>
          </cell>
          <cell r="Z29">
            <v>0</v>
          </cell>
          <cell r="AC29">
            <v>0</v>
          </cell>
          <cell r="AF29">
            <v>0</v>
          </cell>
          <cell r="AI29">
            <v>0</v>
          </cell>
          <cell r="AL29">
            <v>0</v>
          </cell>
          <cell r="AO29">
            <v>0</v>
          </cell>
          <cell r="AR29">
            <v>0</v>
          </cell>
          <cell r="AV29">
            <v>0</v>
          </cell>
          <cell r="AY29">
            <v>0</v>
          </cell>
          <cell r="BB29">
            <v>0</v>
          </cell>
          <cell r="BE29">
            <v>0</v>
          </cell>
          <cell r="BH29">
            <v>0</v>
          </cell>
          <cell r="BK29">
            <v>0</v>
          </cell>
          <cell r="BN29">
            <v>0</v>
          </cell>
          <cell r="BQ29">
            <v>0</v>
          </cell>
          <cell r="BT29">
            <v>0</v>
          </cell>
          <cell r="BW29">
            <v>-0.21104000000000001</v>
          </cell>
          <cell r="BZ29">
            <v>-1.0608</v>
          </cell>
          <cell r="CC29">
            <v>-3.200999999999999E-2</v>
          </cell>
          <cell r="CG29">
            <v>4.4130000000000009E-2</v>
          </cell>
          <cell r="CJ29">
            <v>-4.1026099999999994</v>
          </cell>
          <cell r="CM29">
            <v>4.4150000000000543E-2</v>
          </cell>
          <cell r="CP29">
            <v>4.4150000000000543E-2</v>
          </cell>
          <cell r="CS29">
            <v>-5.2639999999999458E-2</v>
          </cell>
          <cell r="CV29">
            <v>-2.3989899999999995</v>
          </cell>
          <cell r="CY29">
            <v>-0.59566999999999937</v>
          </cell>
          <cell r="DB29">
            <v>-0.95078999999999936</v>
          </cell>
          <cell r="DE29">
            <v>-0.37221999999999933</v>
          </cell>
          <cell r="DH29">
            <v>-1.0051099999999993</v>
          </cell>
          <cell r="DK29">
            <v>-1.1544399999999995</v>
          </cell>
          <cell r="DN29">
            <v>-0.2843099999999994</v>
          </cell>
          <cell r="DR29">
            <v>-0.38112999999999936</v>
          </cell>
          <cell r="DU29">
            <v>-1.9130300000000002</v>
          </cell>
          <cell r="DX29">
            <v>-0.36414000000000007</v>
          </cell>
          <cell r="EA29">
            <v>-3.7637200000000002</v>
          </cell>
          <cell r="ED29">
            <v>0.10835999999999968</v>
          </cell>
          <cell r="EG29">
            <v>-0.45170000000000027</v>
          </cell>
          <cell r="EJ29">
            <v>-0.46493000000000029</v>
          </cell>
          <cell r="EM29">
            <v>-1.3832200000000003</v>
          </cell>
          <cell r="EP29">
            <v>-0.29550000000000021</v>
          </cell>
          <cell r="ES29">
            <v>-0.79604000000000019</v>
          </cell>
          <cell r="EV29">
            <v>4.1209999999999809E-2</v>
          </cell>
          <cell r="EY29">
            <v>4.1209999999999809E-2</v>
          </cell>
          <cell r="FC29">
            <v>0</v>
          </cell>
          <cell r="FF29">
            <v>0</v>
          </cell>
          <cell r="FI29">
            <v>0</v>
          </cell>
          <cell r="FL29">
            <v>0</v>
          </cell>
          <cell r="FO29">
            <v>0</v>
          </cell>
          <cell r="FR29">
            <v>0</v>
          </cell>
          <cell r="FU29">
            <v>0</v>
          </cell>
          <cell r="FX29">
            <v>0</v>
          </cell>
          <cell r="GA29">
            <v>0</v>
          </cell>
          <cell r="GD29">
            <v>0</v>
          </cell>
          <cell r="GG29">
            <v>0</v>
          </cell>
          <cell r="GJ29">
            <v>0</v>
          </cell>
          <cell r="GN29">
            <v>0</v>
          </cell>
          <cell r="GQ29">
            <v>0</v>
          </cell>
          <cell r="GT29">
            <v>0</v>
          </cell>
          <cell r="GW29">
            <v>0</v>
          </cell>
          <cell r="GZ29">
            <v>0</v>
          </cell>
          <cell r="HC29">
            <v>0</v>
          </cell>
          <cell r="HF29">
            <v>0</v>
          </cell>
          <cell r="HI29">
            <v>0</v>
          </cell>
          <cell r="HL29">
            <v>0</v>
          </cell>
          <cell r="HO29">
            <v>0</v>
          </cell>
          <cell r="HR29">
            <v>0</v>
          </cell>
          <cell r="HU29">
            <v>0</v>
          </cell>
        </row>
        <row r="30">
          <cell r="F30" t="str">
            <v>1028</v>
          </cell>
          <cell r="K30">
            <v>0</v>
          </cell>
          <cell r="N30">
            <v>0</v>
          </cell>
          <cell r="Q30">
            <v>0</v>
          </cell>
          <cell r="T30">
            <v>0</v>
          </cell>
          <cell r="W30">
            <v>0</v>
          </cell>
          <cell r="Z30">
            <v>0</v>
          </cell>
          <cell r="AC30">
            <v>0</v>
          </cell>
          <cell r="AF30">
            <v>0</v>
          </cell>
          <cell r="AI30">
            <v>0</v>
          </cell>
          <cell r="AL30">
            <v>0</v>
          </cell>
          <cell r="AO30">
            <v>0</v>
          </cell>
          <cell r="AR30">
            <v>0</v>
          </cell>
          <cell r="AV30">
            <v>0</v>
          </cell>
          <cell r="AY30">
            <v>0</v>
          </cell>
          <cell r="BB30">
            <v>0</v>
          </cell>
          <cell r="BE30">
            <v>0</v>
          </cell>
          <cell r="BH30">
            <v>0</v>
          </cell>
          <cell r="BK30">
            <v>0</v>
          </cell>
          <cell r="BN30">
            <v>0</v>
          </cell>
          <cell r="BQ30">
            <v>30</v>
          </cell>
          <cell r="BT30">
            <v>-299.96778999999998</v>
          </cell>
          <cell r="BW30">
            <v>-98.977159999999969</v>
          </cell>
          <cell r="BZ30">
            <v>81.941650000000024</v>
          </cell>
          <cell r="CC30">
            <v>102.81488000000002</v>
          </cell>
          <cell r="CG30">
            <v>28.462850000000021</v>
          </cell>
          <cell r="CJ30">
            <v>3.2388999999999979</v>
          </cell>
          <cell r="CM30">
            <v>4.4757899999999982</v>
          </cell>
          <cell r="CP30">
            <v>5.5017199999999988</v>
          </cell>
          <cell r="CS30">
            <v>6.819869999999999</v>
          </cell>
          <cell r="CV30">
            <v>7.9850699999999986</v>
          </cell>
          <cell r="CY30">
            <v>9.84938</v>
          </cell>
          <cell r="DB30">
            <v>11.96331</v>
          </cell>
          <cell r="DE30">
            <v>14.407939999999998</v>
          </cell>
          <cell r="DH30">
            <v>16.249769999999998</v>
          </cell>
          <cell r="DK30">
            <v>17.580500000000001</v>
          </cell>
          <cell r="DN30">
            <v>18.978849999999998</v>
          </cell>
          <cell r="DR30">
            <v>20.534869999999998</v>
          </cell>
          <cell r="DU30">
            <v>21.968989999999998</v>
          </cell>
          <cell r="DX30">
            <v>29.499890000000001</v>
          </cell>
          <cell r="EA30">
            <v>31.710239999999999</v>
          </cell>
          <cell r="ED30">
            <v>-2.7348499999999984</v>
          </cell>
          <cell r="EG30">
            <v>32</v>
          </cell>
          <cell r="EJ30">
            <v>0</v>
          </cell>
          <cell r="EM30">
            <v>0</v>
          </cell>
          <cell r="EP30">
            <v>0</v>
          </cell>
          <cell r="ES30">
            <v>93.162770000000009</v>
          </cell>
          <cell r="EV30">
            <v>18.452430000000007</v>
          </cell>
          <cell r="EY30">
            <v>23.001740000000009</v>
          </cell>
          <cell r="FC30">
            <v>0</v>
          </cell>
          <cell r="FF30">
            <v>0</v>
          </cell>
          <cell r="FI30">
            <v>0</v>
          </cell>
          <cell r="FL30">
            <v>0</v>
          </cell>
          <cell r="FO30">
            <v>0</v>
          </cell>
          <cell r="FR30">
            <v>0</v>
          </cell>
          <cell r="FU30">
            <v>0</v>
          </cell>
          <cell r="FX30">
            <v>0</v>
          </cell>
          <cell r="GA30">
            <v>0</v>
          </cell>
          <cell r="GD30">
            <v>0</v>
          </cell>
          <cell r="GG30">
            <v>0</v>
          </cell>
          <cell r="GJ30">
            <v>0</v>
          </cell>
          <cell r="GN30">
            <v>0</v>
          </cell>
          <cell r="GQ30">
            <v>0</v>
          </cell>
          <cell r="GT30">
            <v>0</v>
          </cell>
          <cell r="GW30">
            <v>0</v>
          </cell>
          <cell r="GZ30">
            <v>0</v>
          </cell>
          <cell r="HC30">
            <v>0</v>
          </cell>
          <cell r="HF30">
            <v>0</v>
          </cell>
          <cell r="HI30">
            <v>0</v>
          </cell>
          <cell r="HL30">
            <v>0</v>
          </cell>
          <cell r="HO30">
            <v>0</v>
          </cell>
          <cell r="HR30">
            <v>0</v>
          </cell>
          <cell r="HU30">
            <v>0</v>
          </cell>
        </row>
        <row r="31">
          <cell r="F31" t="str">
            <v>1029</v>
          </cell>
          <cell r="K31">
            <v>0</v>
          </cell>
          <cell r="N31">
            <v>0</v>
          </cell>
          <cell r="Q31">
            <v>0</v>
          </cell>
          <cell r="T31">
            <v>0</v>
          </cell>
          <cell r="W31">
            <v>0</v>
          </cell>
          <cell r="Z31">
            <v>0</v>
          </cell>
          <cell r="AC31">
            <v>0</v>
          </cell>
          <cell r="AF31">
            <v>0</v>
          </cell>
          <cell r="AI31">
            <v>0</v>
          </cell>
          <cell r="AL31">
            <v>0</v>
          </cell>
          <cell r="AO31">
            <v>0</v>
          </cell>
          <cell r="AR31">
            <v>0</v>
          </cell>
          <cell r="AV31">
            <v>0</v>
          </cell>
          <cell r="AY31">
            <v>0</v>
          </cell>
          <cell r="BB31">
            <v>0</v>
          </cell>
          <cell r="BE31">
            <v>0</v>
          </cell>
          <cell r="BH31">
            <v>0</v>
          </cell>
          <cell r="BK31">
            <v>0</v>
          </cell>
          <cell r="BN31">
            <v>0</v>
          </cell>
          <cell r="BQ31">
            <v>0</v>
          </cell>
          <cell r="BT31">
            <v>0</v>
          </cell>
          <cell r="BW31">
            <v>0</v>
          </cell>
          <cell r="BZ31">
            <v>0</v>
          </cell>
          <cell r="CC31">
            <v>0</v>
          </cell>
          <cell r="CG31">
            <v>0</v>
          </cell>
          <cell r="CJ31">
            <v>0</v>
          </cell>
          <cell r="CM31">
            <v>0</v>
          </cell>
          <cell r="CP31">
            <v>0</v>
          </cell>
          <cell r="CS31">
            <v>0</v>
          </cell>
          <cell r="CV31">
            <v>0</v>
          </cell>
          <cell r="CY31">
            <v>44.826970000000003</v>
          </cell>
          <cell r="DB31">
            <v>44.826970000000003</v>
          </cell>
          <cell r="DE31">
            <v>44.826970000000003</v>
          </cell>
          <cell r="DH31">
            <v>44.826970000000003</v>
          </cell>
          <cell r="DK31">
            <v>44.826970000000003</v>
          </cell>
          <cell r="DN31">
            <v>44.826970000000003</v>
          </cell>
          <cell r="DR31">
            <v>44.826970000000003</v>
          </cell>
          <cell r="DU31">
            <v>40.083590000000001</v>
          </cell>
          <cell r="DX31">
            <v>7.7001700000000053</v>
          </cell>
          <cell r="EA31">
            <v>17.136800000000004</v>
          </cell>
          <cell r="ED31">
            <v>-1.5705299999999989</v>
          </cell>
          <cell r="EG31">
            <v>12.153180000000001</v>
          </cell>
          <cell r="EJ31">
            <v>87.904010000000014</v>
          </cell>
          <cell r="EM31">
            <v>44.090480000000014</v>
          </cell>
          <cell r="EP31">
            <v>18.508490000000009</v>
          </cell>
          <cell r="ES31">
            <v>35.421810000000015</v>
          </cell>
          <cell r="EV31">
            <v>5.7758700000000136</v>
          </cell>
          <cell r="EY31">
            <v>48.738580000000013</v>
          </cell>
          <cell r="FC31">
            <v>0</v>
          </cell>
          <cell r="FF31">
            <v>0</v>
          </cell>
          <cell r="FI31">
            <v>0</v>
          </cell>
          <cell r="FL31">
            <v>0</v>
          </cell>
          <cell r="FO31">
            <v>0</v>
          </cell>
          <cell r="FR31">
            <v>0</v>
          </cell>
          <cell r="FU31">
            <v>0</v>
          </cell>
          <cell r="FX31">
            <v>0</v>
          </cell>
          <cell r="GA31">
            <v>0</v>
          </cell>
          <cell r="GD31">
            <v>0</v>
          </cell>
          <cell r="GG31">
            <v>0</v>
          </cell>
          <cell r="GJ31">
            <v>0</v>
          </cell>
          <cell r="GN31">
            <v>0</v>
          </cell>
          <cell r="GQ31">
            <v>0</v>
          </cell>
          <cell r="GT31">
            <v>0</v>
          </cell>
          <cell r="GW31">
            <v>0</v>
          </cell>
          <cell r="GZ31">
            <v>0</v>
          </cell>
          <cell r="HC31">
            <v>0</v>
          </cell>
          <cell r="HF31">
            <v>0</v>
          </cell>
          <cell r="HI31">
            <v>0</v>
          </cell>
          <cell r="HL31">
            <v>0</v>
          </cell>
          <cell r="HO31">
            <v>0</v>
          </cell>
          <cell r="HR31">
            <v>0</v>
          </cell>
          <cell r="HU31">
            <v>0</v>
          </cell>
        </row>
        <row r="32">
          <cell r="F32" t="str">
            <v>1030</v>
          </cell>
          <cell r="K32">
            <v>32.745190000000001</v>
          </cell>
          <cell r="N32">
            <v>11.270479999999999</v>
          </cell>
          <cell r="Q32">
            <v>52.491490000000006</v>
          </cell>
          <cell r="T32">
            <v>113.78033000000001</v>
          </cell>
          <cell r="W32">
            <v>139.41235999999998</v>
          </cell>
          <cell r="Z32">
            <v>217.68777999999998</v>
          </cell>
          <cell r="AC32">
            <v>316.59256999999997</v>
          </cell>
          <cell r="AF32">
            <v>342.10874999999993</v>
          </cell>
          <cell r="AI32">
            <v>396.29448999999994</v>
          </cell>
          <cell r="AL32">
            <v>404.70620999999988</v>
          </cell>
          <cell r="AO32">
            <v>387.76459999999992</v>
          </cell>
          <cell r="AR32">
            <v>284.05094999999994</v>
          </cell>
          <cell r="AV32">
            <v>319.23370999999997</v>
          </cell>
          <cell r="AY32">
            <v>301.07818000000003</v>
          </cell>
          <cell r="BB32">
            <v>454.30934000000008</v>
          </cell>
          <cell r="BE32">
            <v>512.23062000000016</v>
          </cell>
          <cell r="BH32">
            <v>500.1432200000001</v>
          </cell>
          <cell r="BK32">
            <v>559.77267000000006</v>
          </cell>
          <cell r="BN32">
            <v>707.52922000000001</v>
          </cell>
          <cell r="BQ32">
            <v>381.34891999999996</v>
          </cell>
          <cell r="BT32">
            <v>435.87339000000003</v>
          </cell>
          <cell r="BW32">
            <v>444.54473000000002</v>
          </cell>
          <cell r="BZ32">
            <v>327.88834000000003</v>
          </cell>
          <cell r="CC32">
            <v>269.71241000000003</v>
          </cell>
          <cell r="CG32">
            <v>73.833630000000028</v>
          </cell>
          <cell r="CJ32">
            <v>86.259450000000015</v>
          </cell>
          <cell r="CM32">
            <v>37.93910000000001</v>
          </cell>
          <cell r="CP32">
            <v>180.18043</v>
          </cell>
          <cell r="CS32">
            <v>180.66848999999999</v>
          </cell>
          <cell r="CV32">
            <v>349.17195999999996</v>
          </cell>
          <cell r="CY32">
            <v>450.14098999999999</v>
          </cell>
          <cell r="DB32">
            <v>243.01220999999998</v>
          </cell>
          <cell r="DE32">
            <v>256.65771000000001</v>
          </cell>
          <cell r="DH32">
            <v>100.44822000000001</v>
          </cell>
          <cell r="DK32">
            <v>301.29367999999999</v>
          </cell>
          <cell r="DN32">
            <v>94.094839999999991</v>
          </cell>
          <cell r="DR32">
            <v>20.848269999999989</v>
          </cell>
          <cell r="DU32">
            <v>54.278750000000002</v>
          </cell>
          <cell r="DX32">
            <v>106.85839</v>
          </cell>
          <cell r="EA32">
            <v>218.22449</v>
          </cell>
          <cell r="ED32">
            <v>47.929319999999976</v>
          </cell>
          <cell r="EG32">
            <v>340.82778000000002</v>
          </cell>
          <cell r="EJ32">
            <v>191.17798000000005</v>
          </cell>
          <cell r="EM32">
            <v>262.71645000000007</v>
          </cell>
          <cell r="EP32">
            <v>103.90772000000005</v>
          </cell>
          <cell r="ES32">
            <v>186.26974000000004</v>
          </cell>
          <cell r="EV32">
            <v>50.289160000000059</v>
          </cell>
          <cell r="EY32">
            <v>45.736010000000057</v>
          </cell>
          <cell r="FC32">
            <v>0</v>
          </cell>
          <cell r="FF32">
            <v>0</v>
          </cell>
          <cell r="FI32">
            <v>0</v>
          </cell>
          <cell r="FL32">
            <v>0</v>
          </cell>
          <cell r="FO32">
            <v>0</v>
          </cell>
          <cell r="FR32">
            <v>0</v>
          </cell>
          <cell r="FU32">
            <v>0</v>
          </cell>
          <cell r="FX32">
            <v>0</v>
          </cell>
          <cell r="GA32">
            <v>0</v>
          </cell>
          <cell r="GD32">
            <v>0</v>
          </cell>
          <cell r="GG32">
            <v>0</v>
          </cell>
          <cell r="GJ32">
            <v>0</v>
          </cell>
          <cell r="GN32">
            <v>0</v>
          </cell>
          <cell r="GQ32">
            <v>0</v>
          </cell>
          <cell r="GT32">
            <v>0</v>
          </cell>
          <cell r="GW32">
            <v>0</v>
          </cell>
          <cell r="GZ32">
            <v>0</v>
          </cell>
          <cell r="HC32">
            <v>0</v>
          </cell>
          <cell r="HF32">
            <v>0</v>
          </cell>
          <cell r="HI32">
            <v>0</v>
          </cell>
          <cell r="HL32">
            <v>0</v>
          </cell>
          <cell r="HO32">
            <v>0</v>
          </cell>
          <cell r="HR32">
            <v>0</v>
          </cell>
          <cell r="HU32">
            <v>0</v>
          </cell>
        </row>
        <row r="33">
          <cell r="F33" t="str">
            <v>1031</v>
          </cell>
          <cell r="K33">
            <v>0</v>
          </cell>
          <cell r="N33">
            <v>0</v>
          </cell>
          <cell r="Q33">
            <v>0</v>
          </cell>
          <cell r="T33">
            <v>0</v>
          </cell>
          <cell r="W33">
            <v>0</v>
          </cell>
          <cell r="Z33">
            <v>0</v>
          </cell>
          <cell r="AC33">
            <v>0</v>
          </cell>
          <cell r="AF33">
            <v>0</v>
          </cell>
          <cell r="AI33">
            <v>0</v>
          </cell>
          <cell r="AL33">
            <v>0</v>
          </cell>
          <cell r="AO33">
            <v>0</v>
          </cell>
          <cell r="AR33">
            <v>0</v>
          </cell>
          <cell r="AV33">
            <v>0</v>
          </cell>
          <cell r="AY33">
            <v>0</v>
          </cell>
          <cell r="BB33">
            <v>0</v>
          </cell>
          <cell r="BE33">
            <v>0</v>
          </cell>
          <cell r="BH33">
            <v>0</v>
          </cell>
          <cell r="BK33">
            <v>0</v>
          </cell>
          <cell r="BN33">
            <v>0</v>
          </cell>
          <cell r="BQ33">
            <v>0</v>
          </cell>
          <cell r="BT33">
            <v>0</v>
          </cell>
          <cell r="BW33">
            <v>0</v>
          </cell>
          <cell r="BZ33">
            <v>0</v>
          </cell>
          <cell r="CC33">
            <v>0</v>
          </cell>
          <cell r="CG33">
            <v>0</v>
          </cell>
          <cell r="CJ33">
            <v>0</v>
          </cell>
          <cell r="CM33">
            <v>0</v>
          </cell>
          <cell r="CP33">
            <v>0</v>
          </cell>
          <cell r="CS33">
            <v>0</v>
          </cell>
          <cell r="CV33">
            <v>0</v>
          </cell>
          <cell r="CY33">
            <v>0</v>
          </cell>
          <cell r="DB33">
            <v>0</v>
          </cell>
          <cell r="DE33">
            <v>0</v>
          </cell>
          <cell r="DH33">
            <v>0</v>
          </cell>
          <cell r="DK33">
            <v>0</v>
          </cell>
          <cell r="DN33">
            <v>0</v>
          </cell>
          <cell r="DR33">
            <v>0</v>
          </cell>
          <cell r="DU33">
            <v>0</v>
          </cell>
          <cell r="DX33">
            <v>0</v>
          </cell>
          <cell r="EA33">
            <v>0</v>
          </cell>
          <cell r="ED33">
            <v>0</v>
          </cell>
          <cell r="EG33">
            <v>0</v>
          </cell>
          <cell r="EJ33">
            <v>0</v>
          </cell>
          <cell r="EM33">
            <v>0</v>
          </cell>
          <cell r="EP33">
            <v>0</v>
          </cell>
          <cell r="ES33">
            <v>0</v>
          </cell>
          <cell r="EV33">
            <v>0</v>
          </cell>
          <cell r="EY33">
            <v>0</v>
          </cell>
          <cell r="FC33">
            <v>0</v>
          </cell>
          <cell r="FF33">
            <v>0</v>
          </cell>
          <cell r="FI33">
            <v>0</v>
          </cell>
          <cell r="FL33">
            <v>0</v>
          </cell>
          <cell r="FO33">
            <v>0</v>
          </cell>
          <cell r="FR33">
            <v>0</v>
          </cell>
          <cell r="FU33">
            <v>0</v>
          </cell>
          <cell r="FX33">
            <v>0</v>
          </cell>
          <cell r="GA33">
            <v>0</v>
          </cell>
          <cell r="GD33">
            <v>0</v>
          </cell>
          <cell r="GG33">
            <v>0</v>
          </cell>
          <cell r="GJ33">
            <v>0</v>
          </cell>
          <cell r="GN33">
            <v>0</v>
          </cell>
          <cell r="GQ33">
            <v>0</v>
          </cell>
          <cell r="GT33">
            <v>0</v>
          </cell>
          <cell r="GW33">
            <v>0</v>
          </cell>
          <cell r="GZ33">
            <v>0</v>
          </cell>
          <cell r="HC33">
            <v>0</v>
          </cell>
          <cell r="HF33">
            <v>0</v>
          </cell>
          <cell r="HI33">
            <v>0</v>
          </cell>
          <cell r="HL33">
            <v>0</v>
          </cell>
          <cell r="HO33">
            <v>0</v>
          </cell>
          <cell r="HR33">
            <v>0</v>
          </cell>
          <cell r="HU33">
            <v>0</v>
          </cell>
        </row>
        <row r="34">
          <cell r="F34" t="str">
            <v>1032</v>
          </cell>
          <cell r="K34">
            <v>0</v>
          </cell>
          <cell r="N34">
            <v>0</v>
          </cell>
          <cell r="Q34">
            <v>0</v>
          </cell>
          <cell r="T34">
            <v>0</v>
          </cell>
          <cell r="W34">
            <v>0</v>
          </cell>
          <cell r="Z34">
            <v>0</v>
          </cell>
          <cell r="AC34">
            <v>0</v>
          </cell>
          <cell r="AF34">
            <v>0</v>
          </cell>
          <cell r="AI34">
            <v>0</v>
          </cell>
          <cell r="AL34">
            <v>0</v>
          </cell>
          <cell r="AO34">
            <v>0</v>
          </cell>
          <cell r="AR34">
            <v>0</v>
          </cell>
          <cell r="AV34">
            <v>0</v>
          </cell>
          <cell r="AY34">
            <v>0</v>
          </cell>
          <cell r="BB34">
            <v>0</v>
          </cell>
          <cell r="BE34">
            <v>0</v>
          </cell>
          <cell r="BH34">
            <v>0</v>
          </cell>
          <cell r="BK34">
            <v>0</v>
          </cell>
          <cell r="BN34">
            <v>0</v>
          </cell>
          <cell r="BQ34">
            <v>0</v>
          </cell>
          <cell r="BT34">
            <v>0</v>
          </cell>
          <cell r="BW34">
            <v>0</v>
          </cell>
          <cell r="BZ34">
            <v>0</v>
          </cell>
          <cell r="CC34">
            <v>0</v>
          </cell>
          <cell r="CG34">
            <v>0</v>
          </cell>
          <cell r="CJ34">
            <v>0</v>
          </cell>
          <cell r="CM34">
            <v>0</v>
          </cell>
          <cell r="CP34">
            <v>0</v>
          </cell>
          <cell r="CS34">
            <v>0</v>
          </cell>
          <cell r="CV34">
            <v>0</v>
          </cell>
          <cell r="CY34">
            <v>0</v>
          </cell>
          <cell r="DB34">
            <v>0</v>
          </cell>
          <cell r="DE34">
            <v>0</v>
          </cell>
          <cell r="DH34">
            <v>0</v>
          </cell>
          <cell r="DK34">
            <v>0</v>
          </cell>
          <cell r="DN34">
            <v>0</v>
          </cell>
          <cell r="DR34">
            <v>0</v>
          </cell>
          <cell r="DU34">
            <v>0</v>
          </cell>
          <cell r="DX34">
            <v>0</v>
          </cell>
          <cell r="EA34">
            <v>0</v>
          </cell>
          <cell r="ED34">
            <v>0</v>
          </cell>
          <cell r="EG34">
            <v>0</v>
          </cell>
          <cell r="EJ34">
            <v>0</v>
          </cell>
          <cell r="EM34">
            <v>0</v>
          </cell>
          <cell r="EP34">
            <v>0</v>
          </cell>
          <cell r="ES34">
            <v>0</v>
          </cell>
          <cell r="EV34">
            <v>0</v>
          </cell>
          <cell r="EY34">
            <v>0</v>
          </cell>
          <cell r="FC34">
            <v>0</v>
          </cell>
          <cell r="FF34">
            <v>0</v>
          </cell>
          <cell r="FI34">
            <v>0</v>
          </cell>
          <cell r="FL34">
            <v>0</v>
          </cell>
          <cell r="FO34">
            <v>0</v>
          </cell>
          <cell r="FR34">
            <v>0</v>
          </cell>
          <cell r="FU34">
            <v>0</v>
          </cell>
          <cell r="FX34">
            <v>0</v>
          </cell>
          <cell r="GA34">
            <v>0</v>
          </cell>
          <cell r="GD34">
            <v>0</v>
          </cell>
          <cell r="GG34">
            <v>0</v>
          </cell>
          <cell r="GJ34">
            <v>0</v>
          </cell>
          <cell r="GN34">
            <v>0</v>
          </cell>
          <cell r="GQ34">
            <v>0</v>
          </cell>
          <cell r="GT34">
            <v>0</v>
          </cell>
          <cell r="GW34">
            <v>0</v>
          </cell>
          <cell r="GZ34">
            <v>0</v>
          </cell>
          <cell r="HC34">
            <v>0</v>
          </cell>
          <cell r="HF34">
            <v>0</v>
          </cell>
          <cell r="HI34">
            <v>0</v>
          </cell>
          <cell r="HL34">
            <v>0</v>
          </cell>
          <cell r="HO34">
            <v>0</v>
          </cell>
          <cell r="HR34">
            <v>0</v>
          </cell>
          <cell r="HU34">
            <v>0</v>
          </cell>
        </row>
        <row r="35">
          <cell r="F35" t="str">
            <v>1033</v>
          </cell>
          <cell r="K35">
            <v>2.2742</v>
          </cell>
          <cell r="N35">
            <v>5.6487400000000001</v>
          </cell>
          <cell r="Q35">
            <v>5.001999999999953E-2</v>
          </cell>
          <cell r="T35">
            <v>9.8979500000000016</v>
          </cell>
          <cell r="W35">
            <v>18.364440000000002</v>
          </cell>
          <cell r="Z35">
            <v>9.6496000000000031</v>
          </cell>
          <cell r="AC35">
            <v>4.5376600000000025</v>
          </cell>
          <cell r="AF35">
            <v>7.9570100000000021</v>
          </cell>
          <cell r="AI35">
            <v>3.8686400000000023</v>
          </cell>
          <cell r="AL35">
            <v>3.1264100000000021</v>
          </cell>
          <cell r="AO35">
            <v>9.813620000000002</v>
          </cell>
          <cell r="AR35">
            <v>49.142760000000003</v>
          </cell>
          <cell r="AV35">
            <v>42.658529999999999</v>
          </cell>
          <cell r="AY35">
            <v>47.644289999999998</v>
          </cell>
          <cell r="BB35">
            <v>59.575400000000002</v>
          </cell>
          <cell r="BE35">
            <v>46.250709999999998</v>
          </cell>
          <cell r="BH35">
            <v>71.25985</v>
          </cell>
          <cell r="BK35">
            <v>78.919910000000002</v>
          </cell>
          <cell r="BN35">
            <v>9.7022700000000039</v>
          </cell>
          <cell r="BQ35">
            <v>6.4131100000000041</v>
          </cell>
          <cell r="BT35">
            <v>44.937669999999997</v>
          </cell>
          <cell r="BW35">
            <v>15.143019999999996</v>
          </cell>
          <cell r="BZ35">
            <v>69.163570000000007</v>
          </cell>
          <cell r="CC35">
            <v>104.06949</v>
          </cell>
          <cell r="CG35">
            <v>37.277360000000002</v>
          </cell>
          <cell r="CJ35">
            <v>32.678510000000003</v>
          </cell>
          <cell r="CM35">
            <v>113.31686999999999</v>
          </cell>
          <cell r="CP35">
            <v>104.91524</v>
          </cell>
          <cell r="CS35">
            <v>111.94846</v>
          </cell>
          <cell r="CV35">
            <v>184.04594</v>
          </cell>
          <cell r="CY35">
            <v>188.36850000000001</v>
          </cell>
          <cell r="DB35">
            <v>371.09186999999997</v>
          </cell>
          <cell r="DE35">
            <v>157.52938999999998</v>
          </cell>
          <cell r="DH35">
            <v>179.01032999999998</v>
          </cell>
          <cell r="DK35">
            <v>118.93680999999999</v>
          </cell>
          <cell r="DN35">
            <v>78.259679999999989</v>
          </cell>
          <cell r="DR35">
            <v>38.716899999999995</v>
          </cell>
          <cell r="DU35">
            <v>66.982849999999999</v>
          </cell>
          <cell r="DX35">
            <v>66.116370000000003</v>
          </cell>
          <cell r="EA35">
            <v>63.556760000000011</v>
          </cell>
          <cell r="ED35">
            <v>240.74276</v>
          </cell>
          <cell r="EG35">
            <v>251.44780000000003</v>
          </cell>
          <cell r="EJ35">
            <v>77.962500000000034</v>
          </cell>
          <cell r="EM35">
            <v>423.38596999999999</v>
          </cell>
          <cell r="EP35">
            <v>121.4195</v>
          </cell>
          <cell r="ES35">
            <v>172.32388</v>
          </cell>
          <cell r="EV35">
            <v>636.41188999999997</v>
          </cell>
          <cell r="EY35">
            <v>95.707459999999969</v>
          </cell>
          <cell r="FC35">
            <v>0</v>
          </cell>
          <cell r="FF35">
            <v>0</v>
          </cell>
          <cell r="FI35">
            <v>0</v>
          </cell>
          <cell r="FL35">
            <v>0</v>
          </cell>
          <cell r="FO35">
            <v>0</v>
          </cell>
          <cell r="FR35">
            <v>0</v>
          </cell>
          <cell r="FU35">
            <v>0</v>
          </cell>
          <cell r="FX35">
            <v>0</v>
          </cell>
          <cell r="GA35">
            <v>0</v>
          </cell>
          <cell r="GD35">
            <v>0</v>
          </cell>
          <cell r="GG35">
            <v>0</v>
          </cell>
          <cell r="GJ35">
            <v>0</v>
          </cell>
          <cell r="GN35">
            <v>0</v>
          </cell>
          <cell r="GQ35">
            <v>0</v>
          </cell>
          <cell r="GT35">
            <v>0</v>
          </cell>
          <cell r="GW35">
            <v>0</v>
          </cell>
          <cell r="GZ35">
            <v>0</v>
          </cell>
          <cell r="HC35">
            <v>0</v>
          </cell>
          <cell r="HF35">
            <v>0</v>
          </cell>
          <cell r="HI35">
            <v>0</v>
          </cell>
          <cell r="HL35">
            <v>0</v>
          </cell>
          <cell r="HO35">
            <v>0</v>
          </cell>
          <cell r="HR35">
            <v>0</v>
          </cell>
          <cell r="HU35">
            <v>0</v>
          </cell>
        </row>
        <row r="36">
          <cell r="F36" t="str">
            <v>1034</v>
          </cell>
          <cell r="K36">
            <v>0.87830999999999992</v>
          </cell>
          <cell r="N36">
            <v>1.3271099999999998</v>
          </cell>
          <cell r="Q36">
            <v>-0.26199</v>
          </cell>
          <cell r="T36">
            <v>1.1220000000000001</v>
          </cell>
          <cell r="W36">
            <v>7.76654</v>
          </cell>
          <cell r="Z36">
            <v>-0.23789999999999964</v>
          </cell>
          <cell r="AC36">
            <v>3.2020200000000005</v>
          </cell>
          <cell r="AF36">
            <v>0.61532000000000064</v>
          </cell>
          <cell r="AI36">
            <v>11.410880000000001</v>
          </cell>
          <cell r="AL36">
            <v>50.003960000000006</v>
          </cell>
          <cell r="AO36">
            <v>43.941580000000009</v>
          </cell>
          <cell r="AR36">
            <v>37.796030000000009</v>
          </cell>
          <cell r="AV36">
            <v>23.889590000000005</v>
          </cell>
          <cell r="AY36">
            <v>31.356570000000001</v>
          </cell>
          <cell r="BB36">
            <v>24.721119999999999</v>
          </cell>
          <cell r="BE36">
            <v>4.1926699999999979</v>
          </cell>
          <cell r="BH36">
            <v>1.9609699999999983</v>
          </cell>
          <cell r="BK36">
            <v>10.38064</v>
          </cell>
          <cell r="BN36">
            <v>1.5126099999999987</v>
          </cell>
          <cell r="BQ36">
            <v>47.040210000000002</v>
          </cell>
          <cell r="BT36">
            <v>49.573389999999996</v>
          </cell>
          <cell r="BW36">
            <v>36.347149999999999</v>
          </cell>
          <cell r="BZ36">
            <v>3.0441900000000022</v>
          </cell>
          <cell r="CC36">
            <v>2.3324400000000023</v>
          </cell>
          <cell r="CG36">
            <v>5.3362700000000025</v>
          </cell>
          <cell r="CJ36">
            <v>-1.7100199999999994</v>
          </cell>
          <cell r="CM36">
            <v>-0.38495999999999958</v>
          </cell>
          <cell r="CP36">
            <v>6.4562700000000008</v>
          </cell>
          <cell r="CS36">
            <v>23.201889999999999</v>
          </cell>
          <cell r="CV36">
            <v>68.361459999999994</v>
          </cell>
          <cell r="CY36">
            <v>164.97653</v>
          </cell>
          <cell r="DB36">
            <v>101.83111</v>
          </cell>
          <cell r="DE36">
            <v>124.72527000000001</v>
          </cell>
          <cell r="DH36">
            <v>52.658980000000014</v>
          </cell>
          <cell r="DK36">
            <v>75.665570000000002</v>
          </cell>
          <cell r="DN36">
            <v>42.324500000000008</v>
          </cell>
          <cell r="DR36">
            <v>13.804150000000009</v>
          </cell>
          <cell r="DU36">
            <v>37.661059999999999</v>
          </cell>
          <cell r="DX36">
            <v>41.95</v>
          </cell>
          <cell r="EA36">
            <v>48.809470000000005</v>
          </cell>
          <cell r="ED36">
            <v>29.645499999999998</v>
          </cell>
          <cell r="EG36">
            <v>49.438309999999994</v>
          </cell>
          <cell r="EJ36">
            <v>70.070390000000003</v>
          </cell>
          <cell r="EM36">
            <v>46.787309999999998</v>
          </cell>
          <cell r="EP36">
            <v>29.704599999999999</v>
          </cell>
          <cell r="ES36">
            <v>27.415009999999999</v>
          </cell>
          <cell r="EV36">
            <v>11.274139999999997</v>
          </cell>
          <cell r="EY36">
            <v>75.903030000000001</v>
          </cell>
          <cell r="FC36">
            <v>0</v>
          </cell>
          <cell r="FF36">
            <v>0</v>
          </cell>
          <cell r="FI36">
            <v>0</v>
          </cell>
          <cell r="FL36">
            <v>0</v>
          </cell>
          <cell r="FO36">
            <v>0</v>
          </cell>
          <cell r="FR36">
            <v>0</v>
          </cell>
          <cell r="FU36">
            <v>0</v>
          </cell>
          <cell r="FX36">
            <v>0</v>
          </cell>
          <cell r="GA36">
            <v>0</v>
          </cell>
          <cell r="GD36">
            <v>0</v>
          </cell>
          <cell r="GG36">
            <v>0</v>
          </cell>
          <cell r="GJ36">
            <v>0</v>
          </cell>
          <cell r="GN36">
            <v>0</v>
          </cell>
          <cell r="GQ36">
            <v>0</v>
          </cell>
          <cell r="GT36">
            <v>0</v>
          </cell>
          <cell r="GW36">
            <v>0</v>
          </cell>
          <cell r="GZ36">
            <v>0</v>
          </cell>
          <cell r="HC36">
            <v>0</v>
          </cell>
          <cell r="HF36">
            <v>0</v>
          </cell>
          <cell r="HI36">
            <v>0</v>
          </cell>
          <cell r="HL36">
            <v>0</v>
          </cell>
          <cell r="HO36">
            <v>0</v>
          </cell>
          <cell r="HR36">
            <v>0</v>
          </cell>
          <cell r="HU36">
            <v>0</v>
          </cell>
        </row>
        <row r="37">
          <cell r="F37" t="str">
            <v>2200</v>
          </cell>
          <cell r="K37">
            <v>0</v>
          </cell>
          <cell r="N37">
            <v>0</v>
          </cell>
          <cell r="Q37">
            <v>0</v>
          </cell>
          <cell r="T37">
            <v>0</v>
          </cell>
          <cell r="W37">
            <v>0</v>
          </cell>
          <cell r="Z37">
            <v>0</v>
          </cell>
          <cell r="AC37">
            <v>0</v>
          </cell>
          <cell r="AF37">
            <v>0</v>
          </cell>
          <cell r="AI37">
            <v>0</v>
          </cell>
          <cell r="AL37">
            <v>0</v>
          </cell>
          <cell r="AO37">
            <v>0</v>
          </cell>
          <cell r="AR37">
            <v>0.28850999999999999</v>
          </cell>
          <cell r="AV37">
            <v>0.26709999999999995</v>
          </cell>
          <cell r="AY37">
            <v>0</v>
          </cell>
          <cell r="BB37">
            <v>0</v>
          </cell>
          <cell r="BE37">
            <v>0</v>
          </cell>
          <cell r="BH37">
            <v>0</v>
          </cell>
          <cell r="BK37">
            <v>0</v>
          </cell>
          <cell r="BN37">
            <v>0</v>
          </cell>
          <cell r="BQ37">
            <v>0</v>
          </cell>
          <cell r="BT37">
            <v>0</v>
          </cell>
          <cell r="BW37">
            <v>0</v>
          </cell>
          <cell r="BZ37">
            <v>0</v>
          </cell>
          <cell r="CC37">
            <v>0</v>
          </cell>
          <cell r="CG37">
            <v>0</v>
          </cell>
          <cell r="CJ37">
            <v>0</v>
          </cell>
          <cell r="CM37">
            <v>0</v>
          </cell>
          <cell r="CP37">
            <v>0</v>
          </cell>
          <cell r="CS37">
            <v>0</v>
          </cell>
          <cell r="CV37">
            <v>0</v>
          </cell>
          <cell r="CY37">
            <v>0</v>
          </cell>
          <cell r="DB37">
            <v>0</v>
          </cell>
          <cell r="DE37">
            <v>0</v>
          </cell>
          <cell r="DH37">
            <v>0</v>
          </cell>
          <cell r="DK37">
            <v>0</v>
          </cell>
          <cell r="DN37">
            <v>0</v>
          </cell>
          <cell r="DR37">
            <v>0</v>
          </cell>
          <cell r="DU37">
            <v>0</v>
          </cell>
          <cell r="DX37">
            <v>0</v>
          </cell>
          <cell r="EA37">
            <v>0</v>
          </cell>
          <cell r="ED37">
            <v>0</v>
          </cell>
          <cell r="EG37">
            <v>0</v>
          </cell>
          <cell r="EJ37">
            <v>0</v>
          </cell>
          <cell r="EM37">
            <v>0</v>
          </cell>
          <cell r="EP37">
            <v>0</v>
          </cell>
          <cell r="ES37">
            <v>0</v>
          </cell>
          <cell r="EV37">
            <v>0</v>
          </cell>
          <cell r="EY37">
            <v>0</v>
          </cell>
          <cell r="FC37">
            <v>0</v>
          </cell>
          <cell r="FF37">
            <v>0</v>
          </cell>
          <cell r="FI37">
            <v>0</v>
          </cell>
          <cell r="FL37">
            <v>0</v>
          </cell>
          <cell r="FO37">
            <v>0</v>
          </cell>
          <cell r="FR37">
            <v>0</v>
          </cell>
          <cell r="FU37">
            <v>0</v>
          </cell>
          <cell r="FX37">
            <v>0</v>
          </cell>
          <cell r="GA37">
            <v>0</v>
          </cell>
          <cell r="GD37">
            <v>0</v>
          </cell>
          <cell r="GG37">
            <v>0</v>
          </cell>
          <cell r="GJ37">
            <v>0</v>
          </cell>
          <cell r="GN37">
            <v>0</v>
          </cell>
          <cell r="GQ37">
            <v>0</v>
          </cell>
          <cell r="GT37">
            <v>0</v>
          </cell>
          <cell r="GW37">
            <v>0</v>
          </cell>
          <cell r="GZ37">
            <v>0</v>
          </cell>
          <cell r="HC37">
            <v>0</v>
          </cell>
          <cell r="HF37">
            <v>0</v>
          </cell>
          <cell r="HI37">
            <v>0</v>
          </cell>
          <cell r="HL37">
            <v>0</v>
          </cell>
          <cell r="HO37">
            <v>0</v>
          </cell>
          <cell r="HR37">
            <v>0</v>
          </cell>
          <cell r="HU37">
            <v>0</v>
          </cell>
        </row>
        <row r="38">
          <cell r="F38" t="str">
            <v>2500</v>
          </cell>
          <cell r="K38">
            <v>-1.1594800000000001</v>
          </cell>
          <cell r="N38">
            <v>-1.06542</v>
          </cell>
          <cell r="Q38">
            <v>-1.06542</v>
          </cell>
          <cell r="T38">
            <v>-1.06542</v>
          </cell>
          <cell r="W38">
            <v>-1.06542</v>
          </cell>
          <cell r="Z38">
            <v>-1.06542</v>
          </cell>
          <cell r="AC38">
            <v>-0.72597</v>
          </cell>
          <cell r="AF38">
            <v>-0.72372999999999998</v>
          </cell>
          <cell r="AI38">
            <v>-0.72372999999999998</v>
          </cell>
          <cell r="AL38">
            <v>-0.69769000000000003</v>
          </cell>
          <cell r="AO38">
            <v>-0.69769000000000003</v>
          </cell>
          <cell r="AR38">
            <v>9.3023100000000003</v>
          </cell>
          <cell r="AV38">
            <v>9.3023100000000003</v>
          </cell>
          <cell r="AY38">
            <v>0.33944999999999892</v>
          </cell>
          <cell r="BB38">
            <v>0.33944999999999892</v>
          </cell>
          <cell r="BE38">
            <v>10.339449999999999</v>
          </cell>
          <cell r="BH38">
            <v>10.339449999999999</v>
          </cell>
          <cell r="BK38">
            <v>10.339449999999999</v>
          </cell>
          <cell r="BN38">
            <v>9.9999999999999982</v>
          </cell>
          <cell r="BQ38">
            <v>23.318099999999998</v>
          </cell>
          <cell r="BT38">
            <v>0</v>
          </cell>
          <cell r="BW38">
            <v>0.69008999999999998</v>
          </cell>
          <cell r="BZ38">
            <v>1.3945000000000001</v>
          </cell>
          <cell r="CC38">
            <v>1.52681</v>
          </cell>
          <cell r="CG38">
            <v>0</v>
          </cell>
          <cell r="CJ38">
            <v>2.2161999999999997</v>
          </cell>
          <cell r="CM38">
            <v>2.2161999999999997</v>
          </cell>
          <cell r="CP38">
            <v>2.1975199999999999</v>
          </cell>
          <cell r="CS38">
            <v>2.1975199999999999</v>
          </cell>
          <cell r="CV38">
            <v>2.1957399999999998</v>
          </cell>
          <cell r="CY38">
            <v>11.510770000000001</v>
          </cell>
          <cell r="DB38">
            <v>12.099930000000001</v>
          </cell>
          <cell r="DE38">
            <v>13.225250000000001</v>
          </cell>
          <cell r="DH38">
            <v>11.07865</v>
          </cell>
          <cell r="DK38">
            <v>9.2336899999999993</v>
          </cell>
          <cell r="DN38">
            <v>11.261949999999999</v>
          </cell>
          <cell r="DR38">
            <v>0.32820999999999911</v>
          </cell>
          <cell r="DU38">
            <v>4.6897200000000003</v>
          </cell>
          <cell r="DX38">
            <v>6.4787600000000003</v>
          </cell>
          <cell r="EA38">
            <v>6.6556699999999998</v>
          </cell>
          <cell r="ED38">
            <v>10.140420000000001</v>
          </cell>
          <cell r="EG38">
            <v>12.85327</v>
          </cell>
          <cell r="EJ38">
            <v>16.864879999999999</v>
          </cell>
          <cell r="EM38">
            <v>30.58859</v>
          </cell>
          <cell r="EP38">
            <v>6.7948499999999985</v>
          </cell>
          <cell r="ES38">
            <v>20.511299999999999</v>
          </cell>
          <cell r="EV38">
            <v>24.477309999999999</v>
          </cell>
          <cell r="EY38">
            <v>48.54119</v>
          </cell>
          <cell r="FC38">
            <v>0</v>
          </cell>
          <cell r="FF38">
            <v>0</v>
          </cell>
          <cell r="FI38">
            <v>0</v>
          </cell>
          <cell r="FL38">
            <v>0</v>
          </cell>
          <cell r="FO38">
            <v>0</v>
          </cell>
          <cell r="FR38">
            <v>0</v>
          </cell>
          <cell r="FU38">
            <v>0</v>
          </cell>
          <cell r="FX38">
            <v>0</v>
          </cell>
          <cell r="GA38">
            <v>0</v>
          </cell>
          <cell r="GD38">
            <v>0</v>
          </cell>
          <cell r="GG38">
            <v>0</v>
          </cell>
          <cell r="GJ38">
            <v>0</v>
          </cell>
          <cell r="GN38">
            <v>0</v>
          </cell>
          <cell r="GQ38">
            <v>0</v>
          </cell>
          <cell r="GT38">
            <v>0</v>
          </cell>
          <cell r="GW38">
            <v>0</v>
          </cell>
          <cell r="GZ38">
            <v>0</v>
          </cell>
          <cell r="HC38">
            <v>0</v>
          </cell>
          <cell r="HF38">
            <v>0</v>
          </cell>
          <cell r="HI38">
            <v>0</v>
          </cell>
          <cell r="HL38">
            <v>0</v>
          </cell>
          <cell r="HO38">
            <v>0</v>
          </cell>
          <cell r="HR38">
            <v>0</v>
          </cell>
          <cell r="HU38">
            <v>0</v>
          </cell>
        </row>
        <row r="39">
          <cell r="F39" t="str">
            <v>2700</v>
          </cell>
          <cell r="K39">
            <v>0</v>
          </cell>
          <cell r="N39">
            <v>0</v>
          </cell>
          <cell r="Q39">
            <v>0</v>
          </cell>
          <cell r="T39">
            <v>0</v>
          </cell>
          <cell r="W39">
            <v>0</v>
          </cell>
          <cell r="Z39">
            <v>0</v>
          </cell>
          <cell r="AC39">
            <v>0</v>
          </cell>
          <cell r="AF39">
            <v>0</v>
          </cell>
          <cell r="AI39">
            <v>0</v>
          </cell>
          <cell r="AL39">
            <v>0</v>
          </cell>
          <cell r="AO39">
            <v>-2.2407199999999996</v>
          </cell>
          <cell r="AR39">
            <v>-3.8150199999999996</v>
          </cell>
          <cell r="AV39">
            <v>-3.8150199999999996</v>
          </cell>
          <cell r="AY39">
            <v>0</v>
          </cell>
          <cell r="BB39">
            <v>0</v>
          </cell>
          <cell r="BE39">
            <v>0</v>
          </cell>
          <cell r="BH39">
            <v>0</v>
          </cell>
          <cell r="BK39">
            <v>0</v>
          </cell>
          <cell r="BN39">
            <v>0</v>
          </cell>
          <cell r="BQ39">
            <v>0</v>
          </cell>
          <cell r="BT39">
            <v>0</v>
          </cell>
          <cell r="BW39">
            <v>0</v>
          </cell>
          <cell r="BZ39">
            <v>0</v>
          </cell>
          <cell r="CC39">
            <v>0</v>
          </cell>
          <cell r="CG39">
            <v>0</v>
          </cell>
          <cell r="CJ39">
            <v>0</v>
          </cell>
          <cell r="CM39">
            <v>0</v>
          </cell>
          <cell r="CP39">
            <v>0</v>
          </cell>
          <cell r="CS39">
            <v>0</v>
          </cell>
          <cell r="CV39">
            <v>0</v>
          </cell>
          <cell r="CY39">
            <v>0</v>
          </cell>
          <cell r="DB39">
            <v>0</v>
          </cell>
          <cell r="DE39">
            <v>0</v>
          </cell>
          <cell r="DH39">
            <v>0</v>
          </cell>
          <cell r="DK39">
            <v>0</v>
          </cell>
          <cell r="DN39">
            <v>0</v>
          </cell>
          <cell r="DR39">
            <v>0</v>
          </cell>
          <cell r="DU39">
            <v>0</v>
          </cell>
          <cell r="DX39">
            <v>0</v>
          </cell>
          <cell r="EA39">
            <v>0</v>
          </cell>
          <cell r="ED39">
            <v>10.24108</v>
          </cell>
          <cell r="EG39">
            <v>10.24108</v>
          </cell>
          <cell r="EJ39">
            <v>10.24108</v>
          </cell>
          <cell r="EM39">
            <v>10.24108</v>
          </cell>
          <cell r="EP39">
            <v>10.24108</v>
          </cell>
          <cell r="ES39">
            <v>10.24108</v>
          </cell>
          <cell r="EV39">
            <v>10.24108</v>
          </cell>
          <cell r="EY39">
            <v>10.24108</v>
          </cell>
          <cell r="FC39">
            <v>0</v>
          </cell>
          <cell r="FF39">
            <v>0</v>
          </cell>
          <cell r="FI39">
            <v>0</v>
          </cell>
          <cell r="FL39">
            <v>0</v>
          </cell>
          <cell r="FO39">
            <v>0</v>
          </cell>
          <cell r="FR39">
            <v>0</v>
          </cell>
          <cell r="FU39">
            <v>0</v>
          </cell>
          <cell r="FX39">
            <v>0</v>
          </cell>
          <cell r="GA39">
            <v>0</v>
          </cell>
          <cell r="GD39">
            <v>0</v>
          </cell>
          <cell r="GG39">
            <v>0</v>
          </cell>
          <cell r="GJ39">
            <v>0</v>
          </cell>
          <cell r="GN39">
            <v>0</v>
          </cell>
          <cell r="GQ39">
            <v>0</v>
          </cell>
          <cell r="GT39">
            <v>0</v>
          </cell>
          <cell r="GW39">
            <v>0</v>
          </cell>
          <cell r="GZ39">
            <v>0</v>
          </cell>
          <cell r="HC39">
            <v>0</v>
          </cell>
          <cell r="HF39">
            <v>0</v>
          </cell>
          <cell r="HI39">
            <v>0</v>
          </cell>
          <cell r="HL39">
            <v>0</v>
          </cell>
          <cell r="HO39">
            <v>0</v>
          </cell>
          <cell r="HR39">
            <v>0</v>
          </cell>
          <cell r="HU39">
            <v>0</v>
          </cell>
        </row>
        <row r="42">
          <cell r="J42">
            <v>-16.603459999999998</v>
          </cell>
          <cell r="M42">
            <v>32.687760000000011</v>
          </cell>
          <cell r="P42">
            <v>93.642840000000021</v>
          </cell>
          <cell r="S42">
            <v>56.121100000000006</v>
          </cell>
          <cell r="V42">
            <v>62.01778000000003</v>
          </cell>
          <cell r="Y42">
            <v>94.41400999999999</v>
          </cell>
          <cell r="AB42">
            <v>6.0098999999999805</v>
          </cell>
          <cell r="AE42">
            <v>71.551580000000072</v>
          </cell>
          <cell r="AH42">
            <v>64.344449999999995</v>
          </cell>
          <cell r="AK42">
            <v>-27.954239999999999</v>
          </cell>
          <cell r="AN42">
            <v>-59.371479999999991</v>
          </cell>
          <cell r="AQ42">
            <v>-197.31375000000006</v>
          </cell>
          <cell r="AU42">
            <v>32.291810000000055</v>
          </cell>
          <cell r="AX42">
            <v>26.315259999999981</v>
          </cell>
          <cell r="BA42">
            <v>31.747689999999864</v>
          </cell>
          <cell r="BD42">
            <v>63.002520000000032</v>
          </cell>
          <cell r="BG42">
            <v>65.608699999999999</v>
          </cell>
          <cell r="BJ42">
            <v>96.479120000000535</v>
          </cell>
          <cell r="BM42">
            <v>89.201519999999988</v>
          </cell>
          <cell r="BP42">
            <v>23.365730000000141</v>
          </cell>
          <cell r="BS42">
            <v>-14.900920000000269</v>
          </cell>
          <cell r="BV42">
            <v>-52.222680000000082</v>
          </cell>
          <cell r="BY42">
            <v>-88.844750000000019</v>
          </cell>
          <cell r="CB42">
            <v>-50.215269999999904</v>
          </cell>
          <cell r="CF42">
            <v>10.458420000000233</v>
          </cell>
          <cell r="CI42">
            <v>42.739850000000139</v>
          </cell>
          <cell r="CL42">
            <v>47.419180000000118</v>
          </cell>
          <cell r="CO42">
            <v>80.150480000000101</v>
          </cell>
          <cell r="CR42">
            <v>123.19962999999996</v>
          </cell>
          <cell r="CU42">
            <v>197.7909699999995</v>
          </cell>
          <cell r="CX42">
            <v>132.8906699999994</v>
          </cell>
          <cell r="DA42">
            <v>56.034059999999705</v>
          </cell>
          <cell r="DD42">
            <v>4.2512200000000204</v>
          </cell>
          <cell r="DG42">
            <v>-29.770519999999919</v>
          </cell>
          <cell r="DJ42">
            <v>-28.904790000000013</v>
          </cell>
          <cell r="DM42">
            <v>-153.59694000000022</v>
          </cell>
          <cell r="DQ42">
            <v>54.180629999999965</v>
          </cell>
          <cell r="DT42">
            <v>43.933819999999805</v>
          </cell>
          <cell r="DW42">
            <v>82.01176000000018</v>
          </cell>
          <cell r="DZ42">
            <v>59.166109999999492</v>
          </cell>
          <cell r="EC42">
            <v>113.0693900000004</v>
          </cell>
          <cell r="EF42">
            <v>98.740909999998465</v>
          </cell>
          <cell r="EI42">
            <v>85.936319999999242</v>
          </cell>
          <cell r="EL42">
            <v>13.741660000000113</v>
          </cell>
          <cell r="EO42">
            <v>32.119289999999573</v>
          </cell>
          <cell r="ER42">
            <v>-9.9612200000000133</v>
          </cell>
          <cell r="EU42">
            <v>-97.448300000000117</v>
          </cell>
          <cell r="EX42">
            <v>-45.323180299228476</v>
          </cell>
          <cell r="FB42">
            <v>-103.79708245930584</v>
          </cell>
          <cell r="FE42">
            <v>-54.895209781728049</v>
          </cell>
          <cell r="FH42">
            <v>5.8969740170641582</v>
          </cell>
          <cell r="FK42">
            <v>41.625960945782296</v>
          </cell>
          <cell r="FN42">
            <v>219.54149145395911</v>
          </cell>
          <cell r="FQ42">
            <v>419.07698437526108</v>
          </cell>
          <cell r="FT42">
            <v>490.30125511622737</v>
          </cell>
          <cell r="FW42">
            <v>231.2368582149841</v>
          </cell>
          <cell r="FZ42">
            <v>121.38266198182768</v>
          </cell>
          <cell r="GC42">
            <v>51.614697882267031</v>
          </cell>
          <cell r="GF42">
            <v>20.657483635131261</v>
          </cell>
          <cell r="GI42">
            <v>52.931871657031621</v>
          </cell>
          <cell r="GM42">
            <v>0</v>
          </cell>
          <cell r="GP42">
            <v>0</v>
          </cell>
          <cell r="GS42">
            <v>0</v>
          </cell>
          <cell r="GV42">
            <v>0</v>
          </cell>
          <cell r="GY42">
            <v>0</v>
          </cell>
          <cell r="HB42">
            <v>0</v>
          </cell>
          <cell r="HE42">
            <v>0</v>
          </cell>
          <cell r="HH42">
            <v>0</v>
          </cell>
          <cell r="HK42">
            <v>0</v>
          </cell>
          <cell r="HN42">
            <v>0</v>
          </cell>
          <cell r="HQ42">
            <v>0</v>
          </cell>
          <cell r="HT42">
            <v>0</v>
          </cell>
        </row>
        <row r="44">
          <cell r="J44">
            <v>0</v>
          </cell>
          <cell r="M44">
            <v>0</v>
          </cell>
          <cell r="P44">
            <v>0</v>
          </cell>
          <cell r="S44">
            <v>0</v>
          </cell>
          <cell r="V44">
            <v>0</v>
          </cell>
          <cell r="Y44">
            <v>0</v>
          </cell>
          <cell r="AB44">
            <v>0</v>
          </cell>
          <cell r="AE44">
            <v>0</v>
          </cell>
          <cell r="AH44">
            <v>0</v>
          </cell>
          <cell r="AK44">
            <v>0</v>
          </cell>
          <cell r="AN44">
            <v>0</v>
          </cell>
          <cell r="AQ44">
            <v>21.77</v>
          </cell>
          <cell r="AU44">
            <v>2.3258400000000004</v>
          </cell>
          <cell r="AX44">
            <v>2.3258400000000004</v>
          </cell>
          <cell r="BA44">
            <v>2.3258400000000004</v>
          </cell>
          <cell r="BD44">
            <v>2.3258400000000004</v>
          </cell>
          <cell r="BG44">
            <v>2.3258400000000004</v>
          </cell>
          <cell r="BJ44">
            <v>2.3258400000000004</v>
          </cell>
          <cell r="BM44">
            <v>2.3258400000000004</v>
          </cell>
          <cell r="BP44">
            <v>2.3258400000000004</v>
          </cell>
          <cell r="BS44">
            <v>2.3258400000000004</v>
          </cell>
          <cell r="BV44">
            <v>2.3258400000000004</v>
          </cell>
          <cell r="BY44">
            <v>2.3258400000000004</v>
          </cell>
          <cell r="CB44">
            <v>2.3257600000000003</v>
          </cell>
          <cell r="CF44">
            <v>4.8</v>
          </cell>
          <cell r="CI44">
            <v>4.8</v>
          </cell>
          <cell r="CL44">
            <v>4.8</v>
          </cell>
          <cell r="CO44">
            <v>4.8</v>
          </cell>
          <cell r="CR44">
            <v>4.8</v>
          </cell>
          <cell r="CU44">
            <v>4.8</v>
          </cell>
          <cell r="CX44">
            <v>4.843</v>
          </cell>
          <cell r="DA44">
            <v>4.843</v>
          </cell>
          <cell r="DD44">
            <v>4.843</v>
          </cell>
          <cell r="DG44">
            <v>4.843</v>
          </cell>
          <cell r="DJ44">
            <v>4.843</v>
          </cell>
          <cell r="DM44">
            <v>5.7839999999999998</v>
          </cell>
          <cell r="DQ44">
            <v>6.6666600000000003</v>
          </cell>
          <cell r="DT44">
            <v>6.6666699999999999</v>
          </cell>
          <cell r="DW44">
            <v>6.6666699999999999</v>
          </cell>
          <cell r="DZ44">
            <v>6.6666600000000003</v>
          </cell>
          <cell r="EC44">
            <v>6.6666699999999999</v>
          </cell>
          <cell r="EF44">
            <v>6.6666699999999999</v>
          </cell>
          <cell r="EI44">
            <v>6.6666600000000003</v>
          </cell>
          <cell r="EL44">
            <v>6.6666699999999999</v>
          </cell>
          <cell r="EO44">
            <v>6.6666699999999999</v>
          </cell>
          <cell r="ER44">
            <v>6.6666600000000003</v>
          </cell>
          <cell r="EU44">
            <v>6.6666699999999999</v>
          </cell>
          <cell r="EX44">
            <v>21.508229999999998</v>
          </cell>
          <cell r="FB44">
            <v>10.1</v>
          </cell>
          <cell r="FE44">
            <v>10.5</v>
          </cell>
          <cell r="FH44">
            <v>10.8</v>
          </cell>
          <cell r="FK44">
            <v>11.1</v>
          </cell>
          <cell r="FN44">
            <v>11.5</v>
          </cell>
          <cell r="FQ44">
            <v>11.8</v>
          </cell>
          <cell r="FT44">
            <v>12.1</v>
          </cell>
          <cell r="FW44">
            <v>12.5</v>
          </cell>
          <cell r="FZ44">
            <v>12.8</v>
          </cell>
          <cell r="GC44">
            <v>13.1</v>
          </cell>
          <cell r="GF44">
            <v>13.5</v>
          </cell>
          <cell r="GI44">
            <v>13.8</v>
          </cell>
          <cell r="GM44">
            <v>0</v>
          </cell>
          <cell r="GP44">
            <v>0</v>
          </cell>
          <cell r="GS44">
            <v>0</v>
          </cell>
          <cell r="GV44">
            <v>0</v>
          </cell>
          <cell r="GY44">
            <v>0</v>
          </cell>
          <cell r="HB44">
            <v>0</v>
          </cell>
          <cell r="HE44">
            <v>0</v>
          </cell>
          <cell r="HH44">
            <v>0</v>
          </cell>
          <cell r="HK44">
            <v>0</v>
          </cell>
          <cell r="HN44">
            <v>0</v>
          </cell>
          <cell r="HQ44">
            <v>0</v>
          </cell>
          <cell r="HT44">
            <v>0</v>
          </cell>
        </row>
        <row r="45">
          <cell r="J45">
            <v>0</v>
          </cell>
          <cell r="M45">
            <v>0</v>
          </cell>
          <cell r="P45">
            <v>0</v>
          </cell>
          <cell r="S45">
            <v>0</v>
          </cell>
          <cell r="V45">
            <v>0</v>
          </cell>
          <cell r="Y45">
            <v>0</v>
          </cell>
          <cell r="AB45">
            <v>0</v>
          </cell>
          <cell r="AE45">
            <v>0</v>
          </cell>
          <cell r="AH45">
            <v>0</v>
          </cell>
          <cell r="AK45">
            <v>0</v>
          </cell>
          <cell r="AN45">
            <v>0</v>
          </cell>
          <cell r="AQ45">
            <v>21.77</v>
          </cell>
          <cell r="AU45">
            <v>2.3258400000000004</v>
          </cell>
          <cell r="AX45">
            <v>2.3258400000000004</v>
          </cell>
          <cell r="BA45">
            <v>2.3258400000000004</v>
          </cell>
          <cell r="BD45">
            <v>2.3258400000000004</v>
          </cell>
          <cell r="BG45">
            <v>2.3258400000000004</v>
          </cell>
          <cell r="BJ45">
            <v>2.3258400000000004</v>
          </cell>
          <cell r="BM45">
            <v>2.3258400000000004</v>
          </cell>
          <cell r="BP45">
            <v>2.3258400000000004</v>
          </cell>
          <cell r="BS45">
            <v>2.3258400000000004</v>
          </cell>
          <cell r="BV45">
            <v>2.3258400000000004</v>
          </cell>
          <cell r="BY45">
            <v>2.3258400000000004</v>
          </cell>
          <cell r="CB45">
            <v>2.3257600000000003</v>
          </cell>
          <cell r="CF45">
            <v>4.8</v>
          </cell>
          <cell r="CI45">
            <v>4.8</v>
          </cell>
          <cell r="CL45">
            <v>4.8</v>
          </cell>
          <cell r="CO45">
            <v>4.8</v>
          </cell>
          <cell r="CR45">
            <v>4.8</v>
          </cell>
          <cell r="CU45">
            <v>4.8</v>
          </cell>
          <cell r="CX45">
            <v>4.843</v>
          </cell>
          <cell r="DA45">
            <v>4.843</v>
          </cell>
          <cell r="DD45">
            <v>4.843</v>
          </cell>
          <cell r="DG45">
            <v>4.843</v>
          </cell>
          <cell r="DJ45">
            <v>4.843</v>
          </cell>
          <cell r="DM45">
            <v>5.7839999999999998</v>
          </cell>
          <cell r="DQ45">
            <v>6.6666600000000003</v>
          </cell>
          <cell r="DT45">
            <v>6.6666699999999999</v>
          </cell>
          <cell r="DW45">
            <v>6.6666699999999999</v>
          </cell>
          <cell r="DZ45">
            <v>6.6666600000000003</v>
          </cell>
          <cell r="EC45">
            <v>6.6666699999999999</v>
          </cell>
          <cell r="EF45">
            <v>6.6666699999999999</v>
          </cell>
          <cell r="EI45">
            <v>6.6666600000000003</v>
          </cell>
          <cell r="EL45">
            <v>6.6666699999999999</v>
          </cell>
          <cell r="EO45">
            <v>6.6666699999999999</v>
          </cell>
          <cell r="ER45">
            <v>6.6666600000000003</v>
          </cell>
          <cell r="EU45">
            <v>6.6666699999999999</v>
          </cell>
          <cell r="EX45">
            <v>21.508229999999998</v>
          </cell>
          <cell r="FB45">
            <v>10.1</v>
          </cell>
          <cell r="FE45">
            <v>10.5</v>
          </cell>
          <cell r="FH45">
            <v>10.8</v>
          </cell>
          <cell r="FK45">
            <v>11.1</v>
          </cell>
          <cell r="FN45">
            <v>11.5</v>
          </cell>
          <cell r="FQ45">
            <v>11.8</v>
          </cell>
          <cell r="FT45">
            <v>12.1</v>
          </cell>
          <cell r="FW45">
            <v>12.5</v>
          </cell>
          <cell r="FZ45">
            <v>12.8</v>
          </cell>
          <cell r="GC45">
            <v>13.1</v>
          </cell>
          <cell r="GF45">
            <v>13.5</v>
          </cell>
          <cell r="GI45">
            <v>13.8</v>
          </cell>
          <cell r="GM45">
            <v>0</v>
          </cell>
          <cell r="GP45">
            <v>0</v>
          </cell>
          <cell r="GS45">
            <v>0</v>
          </cell>
          <cell r="GV45">
            <v>0</v>
          </cell>
          <cell r="GY45">
            <v>0</v>
          </cell>
          <cell r="HB45">
            <v>0</v>
          </cell>
          <cell r="HE45">
            <v>0</v>
          </cell>
          <cell r="HH45">
            <v>0</v>
          </cell>
          <cell r="HK45">
            <v>0</v>
          </cell>
          <cell r="HN45">
            <v>0</v>
          </cell>
          <cell r="HQ45">
            <v>0</v>
          </cell>
          <cell r="HT45">
            <v>0</v>
          </cell>
        </row>
        <row r="46">
          <cell r="J46">
            <v>0</v>
          </cell>
          <cell r="M46">
            <v>0</v>
          </cell>
          <cell r="P46">
            <v>0</v>
          </cell>
          <cell r="S46">
            <v>0</v>
          </cell>
          <cell r="V46">
            <v>0</v>
          </cell>
          <cell r="Y46">
            <v>0</v>
          </cell>
          <cell r="AB46">
            <v>0</v>
          </cell>
          <cell r="AE46">
            <v>0</v>
          </cell>
          <cell r="AH46">
            <v>0</v>
          </cell>
          <cell r="AK46">
            <v>0</v>
          </cell>
          <cell r="AN46">
            <v>0</v>
          </cell>
          <cell r="AQ46">
            <v>21.77</v>
          </cell>
          <cell r="AU46">
            <v>2.3258400000000004</v>
          </cell>
          <cell r="AX46">
            <v>2.3258400000000004</v>
          </cell>
          <cell r="BA46">
            <v>2.3258400000000004</v>
          </cell>
          <cell r="BD46">
            <v>2.3258400000000004</v>
          </cell>
          <cell r="BG46">
            <v>2.3258400000000004</v>
          </cell>
          <cell r="BJ46">
            <v>2.3258400000000004</v>
          </cell>
          <cell r="BM46">
            <v>2.3258400000000004</v>
          </cell>
          <cell r="BP46">
            <v>2.3258400000000004</v>
          </cell>
          <cell r="BS46">
            <v>2.3258400000000004</v>
          </cell>
          <cell r="BV46">
            <v>2.3258400000000004</v>
          </cell>
          <cell r="BY46">
            <v>2.3258400000000004</v>
          </cell>
          <cell r="CB46">
            <v>2.3257600000000003</v>
          </cell>
          <cell r="CF46">
            <v>4.8</v>
          </cell>
          <cell r="CI46">
            <v>4.8</v>
          </cell>
          <cell r="CL46">
            <v>4.8</v>
          </cell>
          <cell r="CO46">
            <v>4.8</v>
          </cell>
          <cell r="CR46">
            <v>4.8</v>
          </cell>
          <cell r="CU46">
            <v>4.8</v>
          </cell>
          <cell r="CX46">
            <v>4.843</v>
          </cell>
          <cell r="DA46">
            <v>4.843</v>
          </cell>
          <cell r="DD46">
            <v>4.843</v>
          </cell>
          <cell r="DG46">
            <v>4.843</v>
          </cell>
          <cell r="DJ46">
            <v>4.843</v>
          </cell>
          <cell r="DM46">
            <v>5.7839999999999998</v>
          </cell>
          <cell r="DQ46">
            <v>6.6666600000000003</v>
          </cell>
          <cell r="DT46">
            <v>6.6666699999999999</v>
          </cell>
          <cell r="DW46">
            <v>6.6666699999999999</v>
          </cell>
          <cell r="DZ46">
            <v>6.6666600000000003</v>
          </cell>
          <cell r="EC46">
            <v>6.6666699999999999</v>
          </cell>
          <cell r="EF46">
            <v>6.6666699999999999</v>
          </cell>
          <cell r="EI46">
            <v>6.6666600000000003</v>
          </cell>
          <cell r="EL46">
            <v>6.6666699999999999</v>
          </cell>
          <cell r="EO46">
            <v>6.6666699999999999</v>
          </cell>
          <cell r="ER46">
            <v>6.6666600000000003</v>
          </cell>
          <cell r="EU46">
            <v>6.6666699999999999</v>
          </cell>
          <cell r="EX46">
            <v>21.508229999999998</v>
          </cell>
          <cell r="FB46">
            <v>10.1</v>
          </cell>
          <cell r="FE46">
            <v>10.5</v>
          </cell>
          <cell r="FH46">
            <v>10.8</v>
          </cell>
          <cell r="FK46">
            <v>11.1</v>
          </cell>
          <cell r="FN46">
            <v>11.5</v>
          </cell>
          <cell r="FQ46">
            <v>11.8</v>
          </cell>
          <cell r="FT46">
            <v>12.1</v>
          </cell>
          <cell r="FW46">
            <v>12.5</v>
          </cell>
          <cell r="FZ46">
            <v>12.8</v>
          </cell>
          <cell r="GC46">
            <v>13.1</v>
          </cell>
          <cell r="GF46">
            <v>13.5</v>
          </cell>
          <cell r="GI46">
            <v>13.8</v>
          </cell>
          <cell r="GM46">
            <v>0</v>
          </cell>
          <cell r="GP46">
            <v>0</v>
          </cell>
          <cell r="GS46">
            <v>0</v>
          </cell>
          <cell r="GV46">
            <v>0</v>
          </cell>
          <cell r="GY46">
            <v>0</v>
          </cell>
          <cell r="HB46">
            <v>0</v>
          </cell>
          <cell r="HE46">
            <v>0</v>
          </cell>
          <cell r="HH46">
            <v>0</v>
          </cell>
          <cell r="HK46">
            <v>0</v>
          </cell>
          <cell r="HN46">
            <v>0</v>
          </cell>
          <cell r="HQ46">
            <v>0</v>
          </cell>
          <cell r="HT46">
            <v>0</v>
          </cell>
        </row>
        <row r="47">
          <cell r="F47" t="str">
            <v>4120</v>
          </cell>
          <cell r="K47">
            <v>0</v>
          </cell>
          <cell r="N47">
            <v>0</v>
          </cell>
          <cell r="Q47">
            <v>0</v>
          </cell>
          <cell r="T47">
            <v>0</v>
          </cell>
          <cell r="W47">
            <v>0</v>
          </cell>
          <cell r="Z47">
            <v>0</v>
          </cell>
          <cell r="AC47">
            <v>0</v>
          </cell>
          <cell r="AF47">
            <v>0</v>
          </cell>
          <cell r="AI47">
            <v>0</v>
          </cell>
          <cell r="AL47">
            <v>0</v>
          </cell>
          <cell r="AO47">
            <v>0</v>
          </cell>
          <cell r="AR47">
            <v>0</v>
          </cell>
          <cell r="AV47">
            <v>0</v>
          </cell>
          <cell r="AY47">
            <v>0</v>
          </cell>
          <cell r="BB47">
            <v>0</v>
          </cell>
          <cell r="BE47">
            <v>0</v>
          </cell>
          <cell r="BH47">
            <v>0</v>
          </cell>
          <cell r="BK47">
            <v>0</v>
          </cell>
          <cell r="BN47">
            <v>0</v>
          </cell>
          <cell r="BQ47">
            <v>0</v>
          </cell>
          <cell r="BT47">
            <v>0</v>
          </cell>
          <cell r="BW47">
            <v>0</v>
          </cell>
          <cell r="BZ47">
            <v>0</v>
          </cell>
          <cell r="CC47">
            <v>0</v>
          </cell>
          <cell r="CG47">
            <v>0</v>
          </cell>
          <cell r="CJ47">
            <v>0</v>
          </cell>
          <cell r="CM47">
            <v>0</v>
          </cell>
          <cell r="CP47">
            <v>0</v>
          </cell>
          <cell r="CS47">
            <v>0</v>
          </cell>
          <cell r="CV47">
            <v>0</v>
          </cell>
          <cell r="CY47">
            <v>0</v>
          </cell>
          <cell r="DB47">
            <v>0</v>
          </cell>
          <cell r="DE47">
            <v>0</v>
          </cell>
          <cell r="DH47">
            <v>0</v>
          </cell>
          <cell r="DK47">
            <v>0</v>
          </cell>
          <cell r="DN47">
            <v>0</v>
          </cell>
          <cell r="DR47">
            <v>0</v>
          </cell>
          <cell r="DU47">
            <v>0</v>
          </cell>
          <cell r="DX47">
            <v>0</v>
          </cell>
          <cell r="EA47">
            <v>0</v>
          </cell>
          <cell r="ED47">
            <v>0</v>
          </cell>
          <cell r="EG47">
            <v>0</v>
          </cell>
          <cell r="EJ47">
            <v>0</v>
          </cell>
          <cell r="EM47">
            <v>0</v>
          </cell>
          <cell r="EP47">
            <v>0</v>
          </cell>
          <cell r="ES47">
            <v>0</v>
          </cell>
          <cell r="EV47">
            <v>0</v>
          </cell>
          <cell r="EY47">
            <v>0</v>
          </cell>
          <cell r="FC47">
            <v>0</v>
          </cell>
          <cell r="FF47">
            <v>0</v>
          </cell>
          <cell r="FI47">
            <v>0</v>
          </cell>
          <cell r="FL47">
            <v>0</v>
          </cell>
          <cell r="FO47">
            <v>0</v>
          </cell>
          <cell r="FR47">
            <v>0</v>
          </cell>
          <cell r="FU47">
            <v>0</v>
          </cell>
          <cell r="FX47">
            <v>0</v>
          </cell>
          <cell r="GA47">
            <v>0</v>
          </cell>
          <cell r="GD47">
            <v>0</v>
          </cell>
          <cell r="GG47">
            <v>0</v>
          </cell>
          <cell r="GJ47">
            <v>0</v>
          </cell>
          <cell r="GN47">
            <v>0</v>
          </cell>
          <cell r="GQ47">
            <v>0</v>
          </cell>
          <cell r="GT47">
            <v>0</v>
          </cell>
          <cell r="GW47">
            <v>0</v>
          </cell>
          <cell r="GZ47">
            <v>0</v>
          </cell>
          <cell r="HC47">
            <v>0</v>
          </cell>
          <cell r="HF47">
            <v>0</v>
          </cell>
          <cell r="HI47">
            <v>0</v>
          </cell>
          <cell r="HL47">
            <v>0</v>
          </cell>
          <cell r="HO47">
            <v>0</v>
          </cell>
          <cell r="HR47">
            <v>0</v>
          </cell>
          <cell r="HU47">
            <v>0</v>
          </cell>
        </row>
        <row r="48">
          <cell r="F48" t="str">
            <v>4140</v>
          </cell>
          <cell r="K48">
            <v>0</v>
          </cell>
          <cell r="N48">
            <v>0</v>
          </cell>
          <cell r="Q48">
            <v>0</v>
          </cell>
          <cell r="T48">
            <v>0</v>
          </cell>
          <cell r="W48">
            <v>0</v>
          </cell>
          <cell r="Z48">
            <v>0</v>
          </cell>
          <cell r="AC48">
            <v>0</v>
          </cell>
          <cell r="AF48">
            <v>0</v>
          </cell>
          <cell r="AI48">
            <v>0</v>
          </cell>
          <cell r="AL48">
            <v>0</v>
          </cell>
          <cell r="AO48">
            <v>0</v>
          </cell>
          <cell r="AR48">
            <v>0</v>
          </cell>
          <cell r="AV48">
            <v>0</v>
          </cell>
          <cell r="AY48">
            <v>0</v>
          </cell>
          <cell r="BB48">
            <v>0</v>
          </cell>
          <cell r="BE48">
            <v>0</v>
          </cell>
          <cell r="BH48">
            <v>0</v>
          </cell>
          <cell r="BK48">
            <v>0</v>
          </cell>
          <cell r="BN48">
            <v>0</v>
          </cell>
          <cell r="BQ48">
            <v>0</v>
          </cell>
          <cell r="BT48">
            <v>0</v>
          </cell>
          <cell r="BW48">
            <v>0</v>
          </cell>
          <cell r="BZ48">
            <v>0</v>
          </cell>
          <cell r="CC48">
            <v>0</v>
          </cell>
          <cell r="CG48">
            <v>0</v>
          </cell>
          <cell r="CJ48">
            <v>0</v>
          </cell>
          <cell r="CM48">
            <v>0</v>
          </cell>
          <cell r="CP48">
            <v>0</v>
          </cell>
          <cell r="CS48">
            <v>0</v>
          </cell>
          <cell r="CV48">
            <v>0</v>
          </cell>
          <cell r="CY48">
            <v>0</v>
          </cell>
          <cell r="DB48">
            <v>0</v>
          </cell>
          <cell r="DE48">
            <v>0</v>
          </cell>
          <cell r="DH48">
            <v>0</v>
          </cell>
          <cell r="DK48">
            <v>0</v>
          </cell>
          <cell r="DN48">
            <v>0</v>
          </cell>
          <cell r="DR48">
            <v>0</v>
          </cell>
          <cell r="DU48">
            <v>0</v>
          </cell>
          <cell r="DX48">
            <v>0</v>
          </cell>
          <cell r="EA48">
            <v>0</v>
          </cell>
          <cell r="ED48">
            <v>0</v>
          </cell>
          <cell r="EG48">
            <v>0</v>
          </cell>
          <cell r="EJ48">
            <v>0</v>
          </cell>
          <cell r="EM48">
            <v>0</v>
          </cell>
          <cell r="EP48">
            <v>0</v>
          </cell>
          <cell r="ES48">
            <v>0</v>
          </cell>
          <cell r="EV48">
            <v>0</v>
          </cell>
          <cell r="EY48">
            <v>0</v>
          </cell>
          <cell r="FC48">
            <v>0</v>
          </cell>
          <cell r="FF48">
            <v>0</v>
          </cell>
          <cell r="FI48">
            <v>0</v>
          </cell>
          <cell r="FL48">
            <v>0</v>
          </cell>
          <cell r="FO48">
            <v>0</v>
          </cell>
          <cell r="FR48">
            <v>0</v>
          </cell>
          <cell r="FU48">
            <v>0</v>
          </cell>
          <cell r="FX48">
            <v>0</v>
          </cell>
          <cell r="GA48">
            <v>0</v>
          </cell>
          <cell r="GD48">
            <v>0</v>
          </cell>
          <cell r="GG48">
            <v>0</v>
          </cell>
          <cell r="GJ48">
            <v>0</v>
          </cell>
          <cell r="GN48">
            <v>0</v>
          </cell>
          <cell r="GQ48">
            <v>0</v>
          </cell>
          <cell r="GT48">
            <v>0</v>
          </cell>
          <cell r="GW48">
            <v>0</v>
          </cell>
          <cell r="GZ48">
            <v>0</v>
          </cell>
          <cell r="HC48">
            <v>0</v>
          </cell>
          <cell r="HF48">
            <v>0</v>
          </cell>
          <cell r="HI48">
            <v>0</v>
          </cell>
          <cell r="HL48">
            <v>0</v>
          </cell>
          <cell r="HO48">
            <v>0</v>
          </cell>
          <cell r="HR48">
            <v>0</v>
          </cell>
          <cell r="HU48">
            <v>0</v>
          </cell>
        </row>
        <row r="49">
          <cell r="F49" t="str">
            <v>4950</v>
          </cell>
          <cell r="K49">
            <v>0</v>
          </cell>
          <cell r="N49">
            <v>0</v>
          </cell>
          <cell r="Q49">
            <v>0</v>
          </cell>
          <cell r="T49">
            <v>0</v>
          </cell>
          <cell r="W49">
            <v>0</v>
          </cell>
          <cell r="Z49">
            <v>0</v>
          </cell>
          <cell r="AC49">
            <v>0</v>
          </cell>
          <cell r="AF49">
            <v>0</v>
          </cell>
          <cell r="AI49">
            <v>0</v>
          </cell>
          <cell r="AL49">
            <v>0</v>
          </cell>
          <cell r="AO49">
            <v>0</v>
          </cell>
          <cell r="AR49">
            <v>21.77</v>
          </cell>
          <cell r="AV49">
            <v>2.3258400000000004</v>
          </cell>
          <cell r="AY49">
            <v>2.3258400000000004</v>
          </cell>
          <cell r="BB49">
            <v>2.3258400000000004</v>
          </cell>
          <cell r="BE49">
            <v>2.3258400000000004</v>
          </cell>
          <cell r="BH49">
            <v>2.3258400000000004</v>
          </cell>
          <cell r="BK49">
            <v>2.3258400000000004</v>
          </cell>
          <cell r="BN49">
            <v>2.3258400000000004</v>
          </cell>
          <cell r="BQ49">
            <v>2.3258400000000004</v>
          </cell>
          <cell r="BT49">
            <v>2.3258400000000004</v>
          </cell>
          <cell r="BW49">
            <v>2.3258400000000004</v>
          </cell>
          <cell r="BZ49">
            <v>2.3258400000000004</v>
          </cell>
          <cell r="CC49">
            <v>2.3257600000000003</v>
          </cell>
          <cell r="CG49">
            <v>4.8</v>
          </cell>
          <cell r="CJ49">
            <v>4.8</v>
          </cell>
          <cell r="CM49">
            <v>4.8</v>
          </cell>
          <cell r="CP49">
            <v>4.8</v>
          </cell>
          <cell r="CS49">
            <v>4.8</v>
          </cell>
          <cell r="CV49">
            <v>4.8</v>
          </cell>
          <cell r="CY49">
            <v>4.843</v>
          </cell>
          <cell r="DB49">
            <v>4.843</v>
          </cell>
          <cell r="DE49">
            <v>4.843</v>
          </cell>
          <cell r="DH49">
            <v>4.843</v>
          </cell>
          <cell r="DK49">
            <v>4.843</v>
          </cell>
          <cell r="DN49">
            <v>5.7839999999999998</v>
          </cell>
          <cell r="DR49">
            <v>6.6666600000000003</v>
          </cell>
          <cell r="DU49">
            <v>6.6666699999999999</v>
          </cell>
          <cell r="DX49">
            <v>6.6666699999999999</v>
          </cell>
          <cell r="EA49">
            <v>6.6666600000000003</v>
          </cell>
          <cell r="ED49">
            <v>6.6666699999999999</v>
          </cell>
          <cell r="EG49">
            <v>6.6666699999999999</v>
          </cell>
          <cell r="EJ49">
            <v>6.6666600000000003</v>
          </cell>
          <cell r="EM49">
            <v>6.6666699999999999</v>
          </cell>
          <cell r="EP49">
            <v>6.6666699999999999</v>
          </cell>
          <cell r="ES49">
            <v>6.6666600000000003</v>
          </cell>
          <cell r="EV49">
            <v>6.6666699999999999</v>
          </cell>
          <cell r="EY49">
            <v>21.508229999999998</v>
          </cell>
          <cell r="FC49">
            <v>10.1</v>
          </cell>
          <cell r="FF49">
            <v>10.5</v>
          </cell>
          <cell r="FI49">
            <v>10.8</v>
          </cell>
          <cell r="FL49">
            <v>11.1</v>
          </cell>
          <cell r="FO49">
            <v>11.5</v>
          </cell>
          <cell r="FR49">
            <v>11.8</v>
          </cell>
          <cell r="FU49">
            <v>12.1</v>
          </cell>
          <cell r="FX49">
            <v>12.5</v>
          </cell>
          <cell r="GA49">
            <v>12.8</v>
          </cell>
          <cell r="GD49">
            <v>13.1</v>
          </cell>
          <cell r="GG49">
            <v>13.5</v>
          </cell>
          <cell r="GJ49">
            <v>13.8</v>
          </cell>
          <cell r="GN49">
            <v>0</v>
          </cell>
          <cell r="GQ49">
            <v>0</v>
          </cell>
          <cell r="GT49">
            <v>0</v>
          </cell>
          <cell r="GW49">
            <v>0</v>
          </cell>
          <cell r="GZ49">
            <v>0</v>
          </cell>
          <cell r="HC49">
            <v>0</v>
          </cell>
          <cell r="HF49">
            <v>0</v>
          </cell>
          <cell r="HI49">
            <v>0</v>
          </cell>
          <cell r="HL49">
            <v>0</v>
          </cell>
          <cell r="HO49">
            <v>0</v>
          </cell>
          <cell r="HR49">
            <v>0</v>
          </cell>
          <cell r="HU49">
            <v>0</v>
          </cell>
        </row>
        <row r="52">
          <cell r="J52">
            <v>9.9402200000000001</v>
          </cell>
          <cell r="M52">
            <v>0</v>
          </cell>
          <cell r="P52">
            <v>0</v>
          </cell>
          <cell r="S52">
            <v>0</v>
          </cell>
          <cell r="V52">
            <v>0</v>
          </cell>
          <cell r="Y52">
            <v>0</v>
          </cell>
          <cell r="AB52">
            <v>0</v>
          </cell>
          <cell r="AE52">
            <v>-34.831849999999996</v>
          </cell>
          <cell r="AH52">
            <v>22.760869999999997</v>
          </cell>
          <cell r="AK52">
            <v>-1.7891300000000019</v>
          </cell>
          <cell r="AN52">
            <v>5.338239999999999</v>
          </cell>
          <cell r="AQ52">
            <v>-204.17182000000003</v>
          </cell>
          <cell r="AU52">
            <v>-41.883809999999997</v>
          </cell>
          <cell r="AX52">
            <v>14.594610000000014</v>
          </cell>
          <cell r="BA52">
            <v>-155.52712</v>
          </cell>
          <cell r="BD52">
            <v>-17.115199999999984</v>
          </cell>
          <cell r="BG52">
            <v>-145.32304999999997</v>
          </cell>
          <cell r="BJ52">
            <v>-13.304799999999913</v>
          </cell>
          <cell r="BM52">
            <v>-87.080380000000019</v>
          </cell>
          <cell r="BP52">
            <v>121.24064999999992</v>
          </cell>
          <cell r="BS52">
            <v>26.657180000000022</v>
          </cell>
          <cell r="BV52">
            <v>-22.210999999999977</v>
          </cell>
          <cell r="BY52">
            <v>61.869109999999949</v>
          </cell>
          <cell r="CB52">
            <v>-8.3464200000000233</v>
          </cell>
          <cell r="CF52">
            <v>30.791069999999994</v>
          </cell>
          <cell r="CI52">
            <v>14.827450000000045</v>
          </cell>
          <cell r="CL52">
            <v>-69.415819999999997</v>
          </cell>
          <cell r="CO52">
            <v>-184.56194999999997</v>
          </cell>
          <cell r="CR52">
            <v>-181.92232999999999</v>
          </cell>
          <cell r="CU52">
            <v>-391.62728999999996</v>
          </cell>
          <cell r="CX52">
            <v>3.5774500000001268</v>
          </cell>
          <cell r="DA52">
            <v>412.71368999999981</v>
          </cell>
          <cell r="DD52">
            <v>99.716669999999979</v>
          </cell>
          <cell r="DG52">
            <v>-93.660010000000014</v>
          </cell>
          <cell r="DJ52">
            <v>-188.59641999999999</v>
          </cell>
          <cell r="DM52">
            <v>-16.321370000000009</v>
          </cell>
          <cell r="DQ52">
            <v>16.322499999999991</v>
          </cell>
          <cell r="DT52">
            <v>-12.50185999999988</v>
          </cell>
          <cell r="DW52">
            <v>-295.76727000000005</v>
          </cell>
          <cell r="DZ52">
            <v>-255.96273999999994</v>
          </cell>
          <cell r="EC52">
            <v>-34.466200000000086</v>
          </cell>
          <cell r="EF52">
            <v>-822.79800999999986</v>
          </cell>
          <cell r="EI52">
            <v>379.62181999999979</v>
          </cell>
          <cell r="EL52">
            <v>375.90219999999999</v>
          </cell>
          <cell r="EO52">
            <v>-194.16461000000012</v>
          </cell>
          <cell r="ER52">
            <v>244.99312000000003</v>
          </cell>
          <cell r="EU52">
            <v>530.72459000000003</v>
          </cell>
          <cell r="EX52">
            <v>1112.4114000000002</v>
          </cell>
          <cell r="FB52">
            <v>0</v>
          </cell>
          <cell r="FE52">
            <v>0</v>
          </cell>
          <cell r="FH52">
            <v>0</v>
          </cell>
          <cell r="FK52">
            <v>0</v>
          </cell>
          <cell r="FN52">
            <v>0</v>
          </cell>
          <cell r="FQ52">
            <v>0</v>
          </cell>
          <cell r="FT52">
            <v>0</v>
          </cell>
          <cell r="FW52">
            <v>0</v>
          </cell>
          <cell r="FZ52">
            <v>0</v>
          </cell>
          <cell r="GC52">
            <v>0</v>
          </cell>
          <cell r="GF52">
            <v>0</v>
          </cell>
          <cell r="GI52">
            <v>0</v>
          </cell>
          <cell r="GM52">
            <v>0</v>
          </cell>
          <cell r="GP52">
            <v>0</v>
          </cell>
          <cell r="GS52">
            <v>0</v>
          </cell>
          <cell r="GV52">
            <v>0</v>
          </cell>
          <cell r="GY52">
            <v>0</v>
          </cell>
          <cell r="HB52">
            <v>0</v>
          </cell>
          <cell r="HE52">
            <v>0</v>
          </cell>
          <cell r="HH52">
            <v>0</v>
          </cell>
          <cell r="HK52">
            <v>0</v>
          </cell>
          <cell r="HN52">
            <v>0</v>
          </cell>
          <cell r="HQ52">
            <v>0</v>
          </cell>
          <cell r="HT52">
            <v>0</v>
          </cell>
        </row>
        <row r="53">
          <cell r="J53">
            <v>9.9402200000000001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  <cell r="Y53">
            <v>0</v>
          </cell>
          <cell r="AB53">
            <v>0</v>
          </cell>
          <cell r="AE53">
            <v>-34.831849999999996</v>
          </cell>
          <cell r="AH53">
            <v>22.760869999999997</v>
          </cell>
          <cell r="AK53">
            <v>-1.7891300000000019</v>
          </cell>
          <cell r="AN53">
            <v>5.338239999999999</v>
          </cell>
          <cell r="AQ53">
            <v>-231.30102000000002</v>
          </cell>
          <cell r="AU53">
            <v>-39.938569999999999</v>
          </cell>
          <cell r="AX53">
            <v>14.594610000000014</v>
          </cell>
          <cell r="BA53">
            <v>-155.52712</v>
          </cell>
          <cell r="BD53">
            <v>-17.115199999999984</v>
          </cell>
          <cell r="BG53">
            <v>-145.32304999999997</v>
          </cell>
          <cell r="BJ53">
            <v>-13.304799999999913</v>
          </cell>
          <cell r="BM53">
            <v>-81.421240000000012</v>
          </cell>
          <cell r="BP53">
            <v>118.41107999999991</v>
          </cell>
          <cell r="BS53">
            <v>23.827610000000021</v>
          </cell>
          <cell r="BV53">
            <v>2.3542900000000202</v>
          </cell>
          <cell r="BY53">
            <v>60.971999999999952</v>
          </cell>
          <cell r="CB53">
            <v>-60.139160000000032</v>
          </cell>
          <cell r="CF53">
            <v>35.625990000000002</v>
          </cell>
          <cell r="CI53">
            <v>4.5020200000000372</v>
          </cell>
          <cell r="CL53">
            <v>-77.718029999999985</v>
          </cell>
          <cell r="CO53">
            <v>-190.38080999999997</v>
          </cell>
          <cell r="CR53">
            <v>-202.50663</v>
          </cell>
          <cell r="CU53">
            <v>-424.18066999999996</v>
          </cell>
          <cell r="CX53">
            <v>-11.801089999999874</v>
          </cell>
          <cell r="DA53">
            <v>461.85361999999986</v>
          </cell>
          <cell r="DD53">
            <v>99.952629999999971</v>
          </cell>
          <cell r="DG53">
            <v>115.83796999999998</v>
          </cell>
          <cell r="DJ53">
            <v>-194.67984000000001</v>
          </cell>
          <cell r="DM53">
            <v>-50.485020000000013</v>
          </cell>
          <cell r="DQ53">
            <v>5.450439999999972</v>
          </cell>
          <cell r="DT53">
            <v>-29.802709999999877</v>
          </cell>
          <cell r="DW53">
            <v>-319.54202000000004</v>
          </cell>
          <cell r="DZ53">
            <v>-267.73861999999991</v>
          </cell>
          <cell r="EC53">
            <v>-66.941350000000085</v>
          </cell>
          <cell r="EF53">
            <v>-855.28941999999995</v>
          </cell>
          <cell r="EI53">
            <v>363.81094999999976</v>
          </cell>
          <cell r="EL53">
            <v>366.37246000000005</v>
          </cell>
          <cell r="EO53">
            <v>-204.61478000000014</v>
          </cell>
          <cell r="ER53">
            <v>252.72885000000002</v>
          </cell>
          <cell r="EU53">
            <v>526.05762000000004</v>
          </cell>
          <cell r="EX53">
            <v>1194.9268800000002</v>
          </cell>
          <cell r="FB53">
            <v>0</v>
          </cell>
          <cell r="FE53">
            <v>0</v>
          </cell>
          <cell r="FH53">
            <v>0</v>
          </cell>
          <cell r="FK53">
            <v>0</v>
          </cell>
          <cell r="FN53">
            <v>0</v>
          </cell>
          <cell r="FQ53">
            <v>0</v>
          </cell>
          <cell r="FT53">
            <v>0</v>
          </cell>
          <cell r="FW53">
            <v>0</v>
          </cell>
          <cell r="FZ53">
            <v>0</v>
          </cell>
          <cell r="GC53">
            <v>0</v>
          </cell>
          <cell r="GF53">
            <v>0</v>
          </cell>
          <cell r="GI53">
            <v>0</v>
          </cell>
          <cell r="GM53">
            <v>0</v>
          </cell>
          <cell r="GP53">
            <v>0</v>
          </cell>
          <cell r="GS53">
            <v>0</v>
          </cell>
          <cell r="GV53">
            <v>0</v>
          </cell>
          <cell r="GY53">
            <v>0</v>
          </cell>
          <cell r="HB53">
            <v>0</v>
          </cell>
          <cell r="HE53">
            <v>0</v>
          </cell>
          <cell r="HH53">
            <v>0</v>
          </cell>
          <cell r="HK53">
            <v>0</v>
          </cell>
          <cell r="HN53">
            <v>0</v>
          </cell>
          <cell r="HQ53">
            <v>0</v>
          </cell>
          <cell r="HT53">
            <v>0</v>
          </cell>
        </row>
        <row r="54">
          <cell r="J54">
            <v>9.9402200000000001</v>
          </cell>
          <cell r="M54">
            <v>0</v>
          </cell>
          <cell r="P54">
            <v>0</v>
          </cell>
          <cell r="S54">
            <v>0</v>
          </cell>
          <cell r="V54">
            <v>0</v>
          </cell>
          <cell r="Y54">
            <v>0</v>
          </cell>
          <cell r="AB54">
            <v>0</v>
          </cell>
          <cell r="AE54">
            <v>-34.831849999999996</v>
          </cell>
          <cell r="AH54">
            <v>22.760869999999997</v>
          </cell>
          <cell r="AK54">
            <v>-1.7891300000000019</v>
          </cell>
          <cell r="AN54">
            <v>5.338239999999999</v>
          </cell>
          <cell r="AQ54">
            <v>-231.30102000000002</v>
          </cell>
          <cell r="AU54">
            <v>-39.938569999999999</v>
          </cell>
          <cell r="AX54">
            <v>14.594610000000014</v>
          </cell>
          <cell r="BA54">
            <v>-155.52712</v>
          </cell>
          <cell r="BD54">
            <v>-17.115199999999984</v>
          </cell>
          <cell r="BG54">
            <v>-145.32304999999997</v>
          </cell>
          <cell r="BJ54">
            <v>-13.304799999999913</v>
          </cell>
          <cell r="BM54">
            <v>-81.421240000000012</v>
          </cell>
          <cell r="BP54">
            <v>118.41107999999991</v>
          </cell>
          <cell r="BS54">
            <v>23.827610000000021</v>
          </cell>
          <cell r="BV54">
            <v>2.3542900000000202</v>
          </cell>
          <cell r="BY54">
            <v>60.971999999999952</v>
          </cell>
          <cell r="CB54">
            <v>-60.139160000000032</v>
          </cell>
          <cell r="CF54">
            <v>35.625990000000002</v>
          </cell>
          <cell r="CI54">
            <v>4.5020200000000372</v>
          </cell>
          <cell r="CL54">
            <v>-77.718029999999985</v>
          </cell>
          <cell r="CO54">
            <v>-190.38080999999997</v>
          </cell>
          <cell r="CR54">
            <v>-202.50663</v>
          </cell>
          <cell r="CU54">
            <v>-424.18066999999996</v>
          </cell>
          <cell r="CX54">
            <v>-11.801089999999874</v>
          </cell>
          <cell r="DA54">
            <v>461.85361999999986</v>
          </cell>
          <cell r="DD54">
            <v>99.952629999999971</v>
          </cell>
          <cell r="DG54">
            <v>115.83796999999998</v>
          </cell>
          <cell r="DJ54">
            <v>-194.67984000000001</v>
          </cell>
          <cell r="DM54">
            <v>-50.485020000000013</v>
          </cell>
          <cell r="DQ54">
            <v>5.450439999999972</v>
          </cell>
          <cell r="DT54">
            <v>-29.802709999999877</v>
          </cell>
          <cell r="DW54">
            <v>-319.54202000000004</v>
          </cell>
          <cell r="DZ54">
            <v>-267.73861999999991</v>
          </cell>
          <cell r="EC54">
            <v>-66.941350000000085</v>
          </cell>
          <cell r="EF54">
            <v>-855.28941999999995</v>
          </cell>
          <cell r="EI54">
            <v>363.81094999999976</v>
          </cell>
          <cell r="EL54">
            <v>366.37246000000005</v>
          </cell>
          <cell r="EO54">
            <v>-204.61478000000014</v>
          </cell>
          <cell r="ER54">
            <v>252.72885000000002</v>
          </cell>
          <cell r="EU54">
            <v>526.05762000000004</v>
          </cell>
          <cell r="EX54">
            <v>1194.9268800000002</v>
          </cell>
          <cell r="FB54">
            <v>0</v>
          </cell>
          <cell r="FE54">
            <v>0</v>
          </cell>
          <cell r="FH54">
            <v>0</v>
          </cell>
          <cell r="FK54">
            <v>0</v>
          </cell>
          <cell r="FN54">
            <v>0</v>
          </cell>
          <cell r="FQ54">
            <v>0</v>
          </cell>
          <cell r="FT54">
            <v>0</v>
          </cell>
          <cell r="FW54">
            <v>0</v>
          </cell>
          <cell r="FZ54">
            <v>0</v>
          </cell>
          <cell r="GC54">
            <v>0</v>
          </cell>
          <cell r="GF54">
            <v>0</v>
          </cell>
          <cell r="GI54">
            <v>0</v>
          </cell>
          <cell r="GM54">
            <v>0</v>
          </cell>
          <cell r="GP54">
            <v>0</v>
          </cell>
          <cell r="GS54">
            <v>0</v>
          </cell>
          <cell r="GV54">
            <v>0</v>
          </cell>
          <cell r="GY54">
            <v>0</v>
          </cell>
          <cell r="HB54">
            <v>0</v>
          </cell>
          <cell r="HE54">
            <v>0</v>
          </cell>
          <cell r="HH54">
            <v>0</v>
          </cell>
          <cell r="HK54">
            <v>0</v>
          </cell>
          <cell r="HN54">
            <v>0</v>
          </cell>
          <cell r="HQ54">
            <v>0</v>
          </cell>
          <cell r="HT54">
            <v>0</v>
          </cell>
        </row>
        <row r="55">
          <cell r="F55" t="str">
            <v>1300</v>
          </cell>
          <cell r="K55">
            <v>9.9402200000000001</v>
          </cell>
          <cell r="N55">
            <v>0</v>
          </cell>
          <cell r="Q55">
            <v>0</v>
          </cell>
          <cell r="T55">
            <v>0</v>
          </cell>
          <cell r="W55">
            <v>0</v>
          </cell>
          <cell r="Z55">
            <v>0</v>
          </cell>
          <cell r="AC55">
            <v>0</v>
          </cell>
          <cell r="AF55">
            <v>-34.831849999999996</v>
          </cell>
          <cell r="AI55">
            <v>22.760869999999997</v>
          </cell>
          <cell r="AL55">
            <v>-1.7891300000000019</v>
          </cell>
          <cell r="AO55">
            <v>5.338239999999999</v>
          </cell>
          <cell r="AR55">
            <v>6.9109800000000003</v>
          </cell>
          <cell r="AV55">
            <v>-2.2500699999999987</v>
          </cell>
          <cell r="AY55">
            <v>2.3117700000000001</v>
          </cell>
          <cell r="BB55">
            <v>1.10032</v>
          </cell>
          <cell r="BE55">
            <v>0.4488700000000001</v>
          </cell>
          <cell r="BH55">
            <v>-0.1831300000000001</v>
          </cell>
          <cell r="BK55">
            <v>-8.1110000000000043E-2</v>
          </cell>
          <cell r="BN55">
            <v>0</v>
          </cell>
          <cell r="BQ55">
            <v>0</v>
          </cell>
          <cell r="BT55">
            <v>0</v>
          </cell>
          <cell r="BW55">
            <v>0</v>
          </cell>
          <cell r="BZ55">
            <v>0</v>
          </cell>
          <cell r="CC55">
            <v>0</v>
          </cell>
          <cell r="CG55">
            <v>0</v>
          </cell>
          <cell r="CJ55">
            <v>0</v>
          </cell>
          <cell r="CM55">
            <v>0</v>
          </cell>
          <cell r="CP55">
            <v>0</v>
          </cell>
          <cell r="CS55">
            <v>0</v>
          </cell>
          <cell r="CV55">
            <v>0</v>
          </cell>
          <cell r="CY55">
            <v>0</v>
          </cell>
          <cell r="DB55">
            <v>0</v>
          </cell>
          <cell r="DE55">
            <v>0</v>
          </cell>
          <cell r="DH55">
            <v>0</v>
          </cell>
          <cell r="DK55">
            <v>0</v>
          </cell>
          <cell r="DN55">
            <v>0.26424000000000003</v>
          </cell>
          <cell r="DR55">
            <v>0</v>
          </cell>
          <cell r="DU55">
            <v>0</v>
          </cell>
          <cell r="DX55">
            <v>-316.98</v>
          </cell>
          <cell r="EA55">
            <v>0</v>
          </cell>
          <cell r="ED55">
            <v>316.98</v>
          </cell>
          <cell r="EG55">
            <v>0</v>
          </cell>
          <cell r="EJ55">
            <v>0</v>
          </cell>
          <cell r="EM55">
            <v>0</v>
          </cell>
          <cell r="EP55">
            <v>0</v>
          </cell>
          <cell r="ES55">
            <v>0</v>
          </cell>
          <cell r="EV55">
            <v>0</v>
          </cell>
          <cell r="EY55">
            <v>0</v>
          </cell>
          <cell r="FC55">
            <v>0</v>
          </cell>
          <cell r="FF55">
            <v>0</v>
          </cell>
          <cell r="FI55">
            <v>0</v>
          </cell>
          <cell r="FL55">
            <v>0</v>
          </cell>
          <cell r="FO55">
            <v>0</v>
          </cell>
          <cell r="FR55">
            <v>0</v>
          </cell>
          <cell r="FU55">
            <v>0</v>
          </cell>
          <cell r="FX55">
            <v>0</v>
          </cell>
          <cell r="GA55">
            <v>0</v>
          </cell>
          <cell r="GD55">
            <v>0</v>
          </cell>
          <cell r="GG55">
            <v>0</v>
          </cell>
          <cell r="GJ55">
            <v>0</v>
          </cell>
          <cell r="GN55">
            <v>0</v>
          </cell>
          <cell r="GQ55">
            <v>0</v>
          </cell>
          <cell r="GT55">
            <v>0</v>
          </cell>
          <cell r="GW55">
            <v>0</v>
          </cell>
          <cell r="GZ55">
            <v>0</v>
          </cell>
          <cell r="HC55">
            <v>0</v>
          </cell>
          <cell r="HF55">
            <v>0</v>
          </cell>
          <cell r="HI55">
            <v>0</v>
          </cell>
          <cell r="HL55">
            <v>0</v>
          </cell>
          <cell r="HO55">
            <v>0</v>
          </cell>
          <cell r="HR55">
            <v>0</v>
          </cell>
          <cell r="HU55">
            <v>0</v>
          </cell>
        </row>
        <row r="56">
          <cell r="F56" t="str">
            <v>1309</v>
          </cell>
          <cell r="K56">
            <v>0</v>
          </cell>
          <cell r="N56">
            <v>0</v>
          </cell>
          <cell r="Q56">
            <v>0</v>
          </cell>
          <cell r="T56">
            <v>0</v>
          </cell>
          <cell r="W56">
            <v>0</v>
          </cell>
          <cell r="Z56">
            <v>0</v>
          </cell>
          <cell r="AC56">
            <v>0</v>
          </cell>
          <cell r="AF56">
            <v>0</v>
          </cell>
          <cell r="AI56">
            <v>0</v>
          </cell>
          <cell r="AL56">
            <v>0</v>
          </cell>
          <cell r="AO56">
            <v>0</v>
          </cell>
          <cell r="AR56">
            <v>25.547000000000001</v>
          </cell>
          <cell r="AV56">
            <v>-26.541</v>
          </cell>
          <cell r="AY56">
            <v>0</v>
          </cell>
          <cell r="BB56">
            <v>0</v>
          </cell>
          <cell r="BE56">
            <v>0</v>
          </cell>
          <cell r="BH56">
            <v>0</v>
          </cell>
          <cell r="BK56">
            <v>0</v>
          </cell>
          <cell r="BN56">
            <v>0</v>
          </cell>
          <cell r="BQ56">
            <v>0</v>
          </cell>
          <cell r="BT56">
            <v>0</v>
          </cell>
          <cell r="BW56">
            <v>0</v>
          </cell>
          <cell r="BZ56">
            <v>0</v>
          </cell>
          <cell r="CC56">
            <v>0</v>
          </cell>
          <cell r="CG56">
            <v>0</v>
          </cell>
          <cell r="CJ56">
            <v>0</v>
          </cell>
          <cell r="CM56">
            <v>0</v>
          </cell>
          <cell r="CP56">
            <v>0</v>
          </cell>
          <cell r="CS56">
            <v>0</v>
          </cell>
          <cell r="CV56">
            <v>0</v>
          </cell>
          <cell r="CY56">
            <v>0</v>
          </cell>
          <cell r="DB56">
            <v>0</v>
          </cell>
          <cell r="DE56">
            <v>0</v>
          </cell>
          <cell r="DH56">
            <v>0</v>
          </cell>
          <cell r="DK56">
            <v>0</v>
          </cell>
          <cell r="DN56">
            <v>0</v>
          </cell>
          <cell r="DR56">
            <v>0</v>
          </cell>
          <cell r="DU56">
            <v>0</v>
          </cell>
          <cell r="DX56">
            <v>0</v>
          </cell>
          <cell r="EA56">
            <v>0</v>
          </cell>
          <cell r="ED56">
            <v>0</v>
          </cell>
          <cell r="EG56">
            <v>0</v>
          </cell>
          <cell r="EJ56">
            <v>0</v>
          </cell>
          <cell r="EM56">
            <v>0</v>
          </cell>
          <cell r="EP56">
            <v>0</v>
          </cell>
          <cell r="ES56">
            <v>0</v>
          </cell>
          <cell r="EV56">
            <v>0</v>
          </cell>
          <cell r="EY56">
            <v>0</v>
          </cell>
          <cell r="FC56">
            <v>0</v>
          </cell>
          <cell r="FF56">
            <v>0</v>
          </cell>
          <cell r="FI56">
            <v>0</v>
          </cell>
          <cell r="FL56">
            <v>0</v>
          </cell>
          <cell r="FO56">
            <v>0</v>
          </cell>
          <cell r="FR56">
            <v>0</v>
          </cell>
          <cell r="FU56">
            <v>0</v>
          </cell>
          <cell r="FX56">
            <v>0</v>
          </cell>
          <cell r="GA56">
            <v>0</v>
          </cell>
          <cell r="GD56">
            <v>0</v>
          </cell>
          <cell r="GG56">
            <v>0</v>
          </cell>
          <cell r="GJ56">
            <v>0</v>
          </cell>
          <cell r="GN56">
            <v>0</v>
          </cell>
          <cell r="GQ56">
            <v>0</v>
          </cell>
          <cell r="GT56">
            <v>0</v>
          </cell>
          <cell r="GW56">
            <v>0</v>
          </cell>
          <cell r="GZ56">
            <v>0</v>
          </cell>
          <cell r="HC56">
            <v>0</v>
          </cell>
          <cell r="HF56">
            <v>0</v>
          </cell>
          <cell r="HI56">
            <v>0</v>
          </cell>
          <cell r="HL56">
            <v>0</v>
          </cell>
          <cell r="HO56">
            <v>0</v>
          </cell>
          <cell r="HR56">
            <v>0</v>
          </cell>
          <cell r="HU56">
            <v>0</v>
          </cell>
        </row>
        <row r="57">
          <cell r="F57" t="str">
            <v>1310</v>
          </cell>
          <cell r="K57">
            <v>0</v>
          </cell>
          <cell r="N57">
            <v>0</v>
          </cell>
          <cell r="Q57">
            <v>0</v>
          </cell>
          <cell r="T57">
            <v>0</v>
          </cell>
          <cell r="W57">
            <v>0</v>
          </cell>
          <cell r="Z57">
            <v>0</v>
          </cell>
          <cell r="AC57">
            <v>0</v>
          </cell>
          <cell r="AF57">
            <v>0</v>
          </cell>
          <cell r="AI57">
            <v>0</v>
          </cell>
          <cell r="AL57">
            <v>0</v>
          </cell>
          <cell r="AO57">
            <v>0</v>
          </cell>
          <cell r="AR57">
            <v>0</v>
          </cell>
          <cell r="AV57">
            <v>26.541</v>
          </cell>
          <cell r="AY57">
            <v>0</v>
          </cell>
          <cell r="BB57">
            <v>0</v>
          </cell>
          <cell r="BE57">
            <v>0</v>
          </cell>
          <cell r="BH57">
            <v>0</v>
          </cell>
          <cell r="BK57">
            <v>0</v>
          </cell>
          <cell r="BN57">
            <v>0</v>
          </cell>
          <cell r="BQ57">
            <v>0</v>
          </cell>
          <cell r="BT57">
            <v>0</v>
          </cell>
          <cell r="BW57">
            <v>0</v>
          </cell>
          <cell r="BZ57">
            <v>0</v>
          </cell>
          <cell r="CC57">
            <v>32.498999999999995</v>
          </cell>
          <cell r="CG57">
            <v>0</v>
          </cell>
          <cell r="CJ57">
            <v>0</v>
          </cell>
          <cell r="CM57">
            <v>0</v>
          </cell>
          <cell r="CP57">
            <v>0</v>
          </cell>
          <cell r="CS57">
            <v>0</v>
          </cell>
          <cell r="CV57">
            <v>0</v>
          </cell>
          <cell r="CY57">
            <v>0</v>
          </cell>
          <cell r="DB57">
            <v>0</v>
          </cell>
          <cell r="DE57">
            <v>0</v>
          </cell>
          <cell r="DH57">
            <v>0</v>
          </cell>
          <cell r="DK57">
            <v>0</v>
          </cell>
          <cell r="DN57">
            <v>51.168199999999992</v>
          </cell>
          <cell r="DR57">
            <v>0</v>
          </cell>
          <cell r="DU57">
            <v>0</v>
          </cell>
          <cell r="DX57">
            <v>0</v>
          </cell>
          <cell r="EA57">
            <v>0</v>
          </cell>
          <cell r="ED57">
            <v>0</v>
          </cell>
          <cell r="EG57">
            <v>0</v>
          </cell>
          <cell r="EJ57">
            <v>0</v>
          </cell>
          <cell r="EM57">
            <v>0</v>
          </cell>
          <cell r="EP57">
            <v>0</v>
          </cell>
          <cell r="ES57">
            <v>0</v>
          </cell>
          <cell r="EV57">
            <v>0</v>
          </cell>
          <cell r="EY57">
            <v>-110.20819999999999</v>
          </cell>
          <cell r="FC57">
            <v>0</v>
          </cell>
          <cell r="FF57">
            <v>0</v>
          </cell>
          <cell r="FI57">
            <v>0</v>
          </cell>
          <cell r="FL57">
            <v>0</v>
          </cell>
          <cell r="FO57">
            <v>0</v>
          </cell>
          <cell r="FR57">
            <v>0</v>
          </cell>
          <cell r="FU57">
            <v>0</v>
          </cell>
          <cell r="FX57">
            <v>0</v>
          </cell>
          <cell r="GA57">
            <v>0</v>
          </cell>
          <cell r="GD57">
            <v>0</v>
          </cell>
          <cell r="GG57">
            <v>0</v>
          </cell>
          <cell r="GJ57">
            <v>0</v>
          </cell>
          <cell r="GN57">
            <v>0</v>
          </cell>
          <cell r="GQ57">
            <v>0</v>
          </cell>
          <cell r="GT57">
            <v>0</v>
          </cell>
          <cell r="GW57">
            <v>0</v>
          </cell>
          <cell r="GZ57">
            <v>0</v>
          </cell>
          <cell r="HC57">
            <v>0</v>
          </cell>
          <cell r="HF57">
            <v>0</v>
          </cell>
          <cell r="HI57">
            <v>0</v>
          </cell>
          <cell r="HL57">
            <v>0</v>
          </cell>
          <cell r="HO57">
            <v>0</v>
          </cell>
          <cell r="HR57">
            <v>0</v>
          </cell>
          <cell r="HU57">
            <v>0</v>
          </cell>
        </row>
        <row r="58">
          <cell r="F58" t="str">
            <v>1495</v>
          </cell>
          <cell r="K58">
            <v>0</v>
          </cell>
          <cell r="N58">
            <v>0</v>
          </cell>
          <cell r="Q58">
            <v>0</v>
          </cell>
          <cell r="T58">
            <v>0</v>
          </cell>
          <cell r="W58">
            <v>0</v>
          </cell>
          <cell r="Z58">
            <v>0</v>
          </cell>
          <cell r="AC58">
            <v>0</v>
          </cell>
          <cell r="AF58">
            <v>0</v>
          </cell>
          <cell r="AI58">
            <v>0</v>
          </cell>
          <cell r="AL58">
            <v>0</v>
          </cell>
          <cell r="AO58">
            <v>0</v>
          </cell>
          <cell r="AR58">
            <v>-263.75900000000001</v>
          </cell>
          <cell r="AV58">
            <v>-29.783950000000004</v>
          </cell>
          <cell r="AY58">
            <v>21.406560000000013</v>
          </cell>
          <cell r="BB58">
            <v>-144.72230999999999</v>
          </cell>
          <cell r="BE58">
            <v>-7.1089299999999866</v>
          </cell>
          <cell r="BH58">
            <v>-134.59231999999997</v>
          </cell>
          <cell r="BK58">
            <v>-1.4691899999999123</v>
          </cell>
          <cell r="BN58">
            <v>-52.394400000000019</v>
          </cell>
          <cell r="BQ58">
            <v>149.22359999999992</v>
          </cell>
          <cell r="BT58">
            <v>46.041380000000004</v>
          </cell>
          <cell r="BW58">
            <v>-18.31320999999997</v>
          </cell>
          <cell r="BZ58">
            <v>69.689109999999971</v>
          </cell>
          <cell r="CC58">
            <v>-77.001070000000027</v>
          </cell>
          <cell r="CG58">
            <v>-142.01364000000001</v>
          </cell>
          <cell r="CJ58">
            <v>7.7023000000000366</v>
          </cell>
          <cell r="CM58">
            <v>-63.766529999999989</v>
          </cell>
          <cell r="CP58">
            <v>-178.25221999999997</v>
          </cell>
          <cell r="CS58">
            <v>-174.82560000000001</v>
          </cell>
          <cell r="CV58">
            <v>-382.09969999999998</v>
          </cell>
          <cell r="CY58">
            <v>18.966540000000123</v>
          </cell>
          <cell r="DB58">
            <v>435.89216999999985</v>
          </cell>
          <cell r="DE58">
            <v>69.566699999999969</v>
          </cell>
          <cell r="DH58">
            <v>74.851949999999988</v>
          </cell>
          <cell r="DK58">
            <v>-191.28966000000003</v>
          </cell>
          <cell r="DN58">
            <v>2.8409199999999828</v>
          </cell>
          <cell r="DR58">
            <v>18.381759999999986</v>
          </cell>
          <cell r="DU58">
            <v>-73.246579999999881</v>
          </cell>
          <cell r="DX58">
            <v>23.61090999999999</v>
          </cell>
          <cell r="EA58">
            <v>-233.56672999999989</v>
          </cell>
          <cell r="ED58">
            <v>-329.8773000000001</v>
          </cell>
          <cell r="EG58">
            <v>-655.27990999999997</v>
          </cell>
          <cell r="EJ58">
            <v>388.66155999999978</v>
          </cell>
          <cell r="EM58">
            <v>312.72423000000003</v>
          </cell>
          <cell r="EP58">
            <v>-343.76337000000012</v>
          </cell>
          <cell r="ES58">
            <v>190.89588000000003</v>
          </cell>
          <cell r="EV58">
            <v>484.64526999999998</v>
          </cell>
          <cell r="EY58">
            <v>1182.0247800000002</v>
          </cell>
          <cell r="FC58">
            <v>0</v>
          </cell>
          <cell r="FF58">
            <v>0</v>
          </cell>
          <cell r="FI58">
            <v>0</v>
          </cell>
          <cell r="FL58">
            <v>0</v>
          </cell>
          <cell r="FO58">
            <v>0</v>
          </cell>
          <cell r="FR58">
            <v>0</v>
          </cell>
          <cell r="FU58">
            <v>0</v>
          </cell>
          <cell r="FX58">
            <v>0</v>
          </cell>
          <cell r="GA58">
            <v>0</v>
          </cell>
          <cell r="GD58">
            <v>0</v>
          </cell>
          <cell r="GG58">
            <v>0</v>
          </cell>
          <cell r="GJ58">
            <v>0</v>
          </cell>
          <cell r="GN58">
            <v>0</v>
          </cell>
          <cell r="GQ58">
            <v>0</v>
          </cell>
          <cell r="GT58">
            <v>0</v>
          </cell>
          <cell r="GW58">
            <v>0</v>
          </cell>
          <cell r="GZ58">
            <v>0</v>
          </cell>
          <cell r="HC58">
            <v>0</v>
          </cell>
          <cell r="HF58">
            <v>0</v>
          </cell>
          <cell r="HI58">
            <v>0</v>
          </cell>
          <cell r="HL58">
            <v>0</v>
          </cell>
          <cell r="HO58">
            <v>0</v>
          </cell>
          <cell r="HR58">
            <v>0</v>
          </cell>
          <cell r="HU58">
            <v>0</v>
          </cell>
        </row>
        <row r="59">
          <cell r="F59" t="str">
            <v>1496</v>
          </cell>
          <cell r="K59">
            <v>0</v>
          </cell>
          <cell r="N59">
            <v>0</v>
          </cell>
          <cell r="Q59">
            <v>0</v>
          </cell>
          <cell r="T59">
            <v>0</v>
          </cell>
          <cell r="W59">
            <v>0</v>
          </cell>
          <cell r="Z59">
            <v>0</v>
          </cell>
          <cell r="AC59">
            <v>0</v>
          </cell>
          <cell r="AF59">
            <v>0</v>
          </cell>
          <cell r="AI59">
            <v>0</v>
          </cell>
          <cell r="AL59">
            <v>0</v>
          </cell>
          <cell r="AO59">
            <v>0</v>
          </cell>
          <cell r="AR59">
            <v>0</v>
          </cell>
          <cell r="AV59">
            <v>-7.9045500000000004</v>
          </cell>
          <cell r="AY59">
            <v>-9.1237199999999987</v>
          </cell>
          <cell r="BB59">
            <v>-11.905130000000003</v>
          </cell>
          <cell r="BE59">
            <v>-10.455139999999997</v>
          </cell>
          <cell r="BH59">
            <v>-10.547600000000003</v>
          </cell>
          <cell r="BK59">
            <v>-11.7545</v>
          </cell>
          <cell r="BN59">
            <v>-29.026839999999993</v>
          </cell>
          <cell r="BQ59">
            <v>-30.812520000000006</v>
          </cell>
          <cell r="BT59">
            <v>-22.213769999999982</v>
          </cell>
          <cell r="BW59">
            <v>20.66749999999999</v>
          </cell>
          <cell r="BZ59">
            <v>-8.7171100000000195</v>
          </cell>
          <cell r="CC59">
            <v>-15.637090000000001</v>
          </cell>
          <cell r="CG59">
            <v>177.63963000000001</v>
          </cell>
          <cell r="CJ59">
            <v>-3.2002799999999993</v>
          </cell>
          <cell r="CM59">
            <v>-13.951499999999999</v>
          </cell>
          <cell r="CP59">
            <v>-12.128590000000001</v>
          </cell>
          <cell r="CS59">
            <v>-27.681029999999996</v>
          </cell>
          <cell r="CV59">
            <v>-42.080970000000001</v>
          </cell>
          <cell r="CY59">
            <v>-30.767629999999997</v>
          </cell>
          <cell r="DB59">
            <v>25.961449999999985</v>
          </cell>
          <cell r="DE59">
            <v>30.385930000000009</v>
          </cell>
          <cell r="DH59">
            <v>40.986019999999996</v>
          </cell>
          <cell r="DK59">
            <v>-3.39018</v>
          </cell>
          <cell r="DN59">
            <v>-104.75837999999999</v>
          </cell>
          <cell r="DR59">
            <v>-12.931320000000014</v>
          </cell>
          <cell r="DU59">
            <v>43.443870000000004</v>
          </cell>
          <cell r="DX59">
            <v>-26.172929999999994</v>
          </cell>
          <cell r="EA59">
            <v>-34.171890000000019</v>
          </cell>
          <cell r="ED59">
            <v>-54.044049999999999</v>
          </cell>
          <cell r="EG59">
            <v>-200.00950999999998</v>
          </cell>
          <cell r="EJ59">
            <v>-24.850610000000017</v>
          </cell>
          <cell r="EM59">
            <v>53.648230000000012</v>
          </cell>
          <cell r="EP59">
            <v>139.14858999999998</v>
          </cell>
          <cell r="ES59">
            <v>61.832969999999989</v>
          </cell>
          <cell r="EV59">
            <v>41.412350000000004</v>
          </cell>
          <cell r="EY59">
            <v>123.11030000000002</v>
          </cell>
          <cell r="FC59">
            <v>0</v>
          </cell>
          <cell r="FF59">
            <v>0</v>
          </cell>
          <cell r="FI59">
            <v>0</v>
          </cell>
          <cell r="FL59">
            <v>0</v>
          </cell>
          <cell r="FO59">
            <v>0</v>
          </cell>
          <cell r="FR59">
            <v>0</v>
          </cell>
          <cell r="FU59">
            <v>0</v>
          </cell>
          <cell r="FX59">
            <v>0</v>
          </cell>
          <cell r="GA59">
            <v>0</v>
          </cell>
          <cell r="GD59">
            <v>0</v>
          </cell>
          <cell r="GG59">
            <v>0</v>
          </cell>
          <cell r="GJ59">
            <v>0</v>
          </cell>
          <cell r="GN59">
            <v>0</v>
          </cell>
          <cell r="GQ59">
            <v>0</v>
          </cell>
          <cell r="GT59">
            <v>0</v>
          </cell>
          <cell r="GW59">
            <v>0</v>
          </cell>
          <cell r="GZ59">
            <v>0</v>
          </cell>
          <cell r="HC59">
            <v>0</v>
          </cell>
          <cell r="HF59">
            <v>0</v>
          </cell>
          <cell r="HI59">
            <v>0</v>
          </cell>
          <cell r="HL59">
            <v>0</v>
          </cell>
          <cell r="HO59">
            <v>0</v>
          </cell>
          <cell r="HR59">
            <v>0</v>
          </cell>
          <cell r="HU59">
            <v>0</v>
          </cell>
        </row>
        <row r="61">
          <cell r="J61">
            <v>0</v>
          </cell>
          <cell r="M61">
            <v>0</v>
          </cell>
          <cell r="P61">
            <v>0</v>
          </cell>
          <cell r="S61">
            <v>0</v>
          </cell>
          <cell r="V61">
            <v>0</v>
          </cell>
          <cell r="Y61">
            <v>0</v>
          </cell>
          <cell r="AB61">
            <v>0</v>
          </cell>
          <cell r="AE61">
            <v>0</v>
          </cell>
          <cell r="AH61">
            <v>0</v>
          </cell>
          <cell r="AK61">
            <v>0</v>
          </cell>
          <cell r="AN61">
            <v>0</v>
          </cell>
          <cell r="AQ61">
            <v>-3.7707999999999999</v>
          </cell>
          <cell r="AU61">
            <v>-1.9452400000000001</v>
          </cell>
          <cell r="AX61">
            <v>0</v>
          </cell>
          <cell r="BA61">
            <v>0</v>
          </cell>
          <cell r="BD61">
            <v>0</v>
          </cell>
          <cell r="BG61">
            <v>0</v>
          </cell>
          <cell r="BJ61">
            <v>0</v>
          </cell>
          <cell r="BM61">
            <v>-5.6591400000000007</v>
          </cell>
          <cell r="BP61">
            <v>2.8295700000000004</v>
          </cell>
          <cell r="BS61">
            <v>2.8295700000000004</v>
          </cell>
          <cell r="BV61">
            <v>0</v>
          </cell>
          <cell r="BY61">
            <v>0</v>
          </cell>
          <cell r="CB61">
            <v>-6.5269399999999997</v>
          </cell>
          <cell r="CF61">
            <v>-5.0733999999999995</v>
          </cell>
          <cell r="CI61">
            <v>0.83711999999999964</v>
          </cell>
          <cell r="CL61">
            <v>0.6229199999999997</v>
          </cell>
          <cell r="CO61">
            <v>-8.0120600000000017</v>
          </cell>
          <cell r="CR61">
            <v>-0.84766999999999904</v>
          </cell>
          <cell r="CU61">
            <v>-1.6710700000000003</v>
          </cell>
          <cell r="CX61">
            <v>-10.015600000000003</v>
          </cell>
          <cell r="DA61">
            <v>-0.92275000000000063</v>
          </cell>
          <cell r="DD61">
            <v>-0.26215000000000188</v>
          </cell>
          <cell r="DG61">
            <v>-26.380139999999997</v>
          </cell>
          <cell r="DJ61">
            <v>9.241419999999998</v>
          </cell>
          <cell r="DM61">
            <v>12.953319999999994</v>
          </cell>
          <cell r="DQ61">
            <v>-4.6602599999999939</v>
          </cell>
          <cell r="DT61">
            <v>2.3301299999999969</v>
          </cell>
          <cell r="DW61">
            <v>2.3301299999999969</v>
          </cell>
          <cell r="DZ61">
            <v>-4.6944000000000017</v>
          </cell>
          <cell r="EC61">
            <v>2.3472000000000008</v>
          </cell>
          <cell r="EF61">
            <v>2.3471999999999937</v>
          </cell>
          <cell r="EI61">
            <v>-4.6197999999999979</v>
          </cell>
          <cell r="EL61">
            <v>2.309899999999999</v>
          </cell>
          <cell r="EO61">
            <v>2.309899999999999</v>
          </cell>
          <cell r="ER61">
            <v>-4.5695399999999964</v>
          </cell>
          <cell r="EU61">
            <v>2.2847699999999946</v>
          </cell>
          <cell r="EX61">
            <v>45.763970000000022</v>
          </cell>
          <cell r="FB61">
            <v>0</v>
          </cell>
          <cell r="FE61">
            <v>0</v>
          </cell>
          <cell r="FH61">
            <v>0</v>
          </cell>
          <cell r="FK61">
            <v>0</v>
          </cell>
          <cell r="FN61">
            <v>0</v>
          </cell>
          <cell r="FQ61">
            <v>0</v>
          </cell>
          <cell r="FT61">
            <v>0</v>
          </cell>
          <cell r="FW61">
            <v>0</v>
          </cell>
          <cell r="FZ61">
            <v>0</v>
          </cell>
          <cell r="GC61">
            <v>0</v>
          </cell>
          <cell r="GF61">
            <v>0</v>
          </cell>
          <cell r="GI61">
            <v>0</v>
          </cell>
          <cell r="GM61">
            <v>0</v>
          </cell>
          <cell r="GP61">
            <v>0</v>
          </cell>
          <cell r="GS61">
            <v>0</v>
          </cell>
          <cell r="GV61">
            <v>0</v>
          </cell>
          <cell r="GY61">
            <v>0</v>
          </cell>
          <cell r="HB61">
            <v>0</v>
          </cell>
          <cell r="HE61">
            <v>0</v>
          </cell>
          <cell r="HH61">
            <v>0</v>
          </cell>
          <cell r="HK61">
            <v>0</v>
          </cell>
          <cell r="HN61">
            <v>0</v>
          </cell>
          <cell r="HQ61">
            <v>0</v>
          </cell>
          <cell r="HT61">
            <v>0</v>
          </cell>
        </row>
        <row r="62">
          <cell r="J62">
            <v>0</v>
          </cell>
          <cell r="M62">
            <v>0</v>
          </cell>
          <cell r="P62">
            <v>0</v>
          </cell>
          <cell r="S62">
            <v>0</v>
          </cell>
          <cell r="V62">
            <v>0</v>
          </cell>
          <cell r="Y62">
            <v>0</v>
          </cell>
          <cell r="AB62">
            <v>0</v>
          </cell>
          <cell r="AE62">
            <v>0</v>
          </cell>
          <cell r="AH62">
            <v>0</v>
          </cell>
          <cell r="AK62">
            <v>0</v>
          </cell>
          <cell r="AN62">
            <v>0</v>
          </cell>
          <cell r="AQ62">
            <v>-3.7707999999999999</v>
          </cell>
          <cell r="AU62">
            <v>-1.9452400000000001</v>
          </cell>
          <cell r="AX62">
            <v>0</v>
          </cell>
          <cell r="BA62">
            <v>0</v>
          </cell>
          <cell r="BD62">
            <v>0</v>
          </cell>
          <cell r="BG62">
            <v>0</v>
          </cell>
          <cell r="BJ62">
            <v>0</v>
          </cell>
          <cell r="BM62">
            <v>-5.6591400000000007</v>
          </cell>
          <cell r="BP62">
            <v>2.8295700000000004</v>
          </cell>
          <cell r="BS62">
            <v>2.8295700000000004</v>
          </cell>
          <cell r="BV62">
            <v>0</v>
          </cell>
          <cell r="BY62">
            <v>0</v>
          </cell>
          <cell r="CB62">
            <v>-6.5269399999999997</v>
          </cell>
          <cell r="CF62">
            <v>-5.0733999999999995</v>
          </cell>
          <cell r="CI62">
            <v>0.83711999999999964</v>
          </cell>
          <cell r="CL62">
            <v>0.6229199999999997</v>
          </cell>
          <cell r="CO62">
            <v>-8.0120600000000017</v>
          </cell>
          <cell r="CR62">
            <v>-0.84766999999999904</v>
          </cell>
          <cell r="CU62">
            <v>-1.6710700000000003</v>
          </cell>
          <cell r="CX62">
            <v>-10.015600000000003</v>
          </cell>
          <cell r="DA62">
            <v>-0.92275000000000063</v>
          </cell>
          <cell r="DD62">
            <v>-0.26215000000000188</v>
          </cell>
          <cell r="DG62">
            <v>-26.380139999999997</v>
          </cell>
          <cell r="DJ62">
            <v>9.241419999999998</v>
          </cell>
          <cell r="DM62">
            <v>12.953319999999994</v>
          </cell>
          <cell r="DQ62">
            <v>-4.6602599999999939</v>
          </cell>
          <cell r="DT62">
            <v>2.3301299999999969</v>
          </cell>
          <cell r="DW62">
            <v>2.3301299999999969</v>
          </cell>
          <cell r="DZ62">
            <v>-4.6944000000000017</v>
          </cell>
          <cell r="EC62">
            <v>2.3472000000000008</v>
          </cell>
          <cell r="EF62">
            <v>2.3471999999999937</v>
          </cell>
          <cell r="EI62">
            <v>-4.6197999999999979</v>
          </cell>
          <cell r="EL62">
            <v>2.309899999999999</v>
          </cell>
          <cell r="EO62">
            <v>2.309899999999999</v>
          </cell>
          <cell r="ER62">
            <v>-4.5695399999999964</v>
          </cell>
          <cell r="EU62">
            <v>2.2847699999999946</v>
          </cell>
          <cell r="EX62">
            <v>45.763970000000022</v>
          </cell>
          <cell r="FB62">
            <v>0</v>
          </cell>
          <cell r="FE62">
            <v>0</v>
          </cell>
          <cell r="FH62">
            <v>0</v>
          </cell>
          <cell r="FK62">
            <v>0</v>
          </cell>
          <cell r="FN62">
            <v>0</v>
          </cell>
          <cell r="FQ62">
            <v>0</v>
          </cell>
          <cell r="FT62">
            <v>0</v>
          </cell>
          <cell r="FW62">
            <v>0</v>
          </cell>
          <cell r="FZ62">
            <v>0</v>
          </cell>
          <cell r="GC62">
            <v>0</v>
          </cell>
          <cell r="GF62">
            <v>0</v>
          </cell>
          <cell r="GI62">
            <v>0</v>
          </cell>
          <cell r="GM62">
            <v>0</v>
          </cell>
          <cell r="GP62">
            <v>0</v>
          </cell>
          <cell r="GS62">
            <v>0</v>
          </cell>
          <cell r="GV62">
            <v>0</v>
          </cell>
          <cell r="GY62">
            <v>0</v>
          </cell>
          <cell r="HB62">
            <v>0</v>
          </cell>
          <cell r="HE62">
            <v>0</v>
          </cell>
          <cell r="HH62">
            <v>0</v>
          </cell>
          <cell r="HK62">
            <v>0</v>
          </cell>
          <cell r="HN62">
            <v>0</v>
          </cell>
          <cell r="HQ62">
            <v>0</v>
          </cell>
          <cell r="HT62">
            <v>0</v>
          </cell>
        </row>
        <row r="63">
          <cell r="F63" t="str">
            <v>0480</v>
          </cell>
          <cell r="K63">
            <v>0</v>
          </cell>
          <cell r="N63">
            <v>0</v>
          </cell>
          <cell r="Q63">
            <v>0</v>
          </cell>
          <cell r="T63">
            <v>0</v>
          </cell>
          <cell r="W63">
            <v>0</v>
          </cell>
          <cell r="Z63">
            <v>0</v>
          </cell>
          <cell r="AC63">
            <v>0</v>
          </cell>
          <cell r="AF63">
            <v>0</v>
          </cell>
          <cell r="AI63">
            <v>0</v>
          </cell>
          <cell r="AL63">
            <v>0</v>
          </cell>
          <cell r="AO63">
            <v>0</v>
          </cell>
          <cell r="AR63">
            <v>0</v>
          </cell>
          <cell r="AV63">
            <v>-7.4222000000000001</v>
          </cell>
          <cell r="AY63">
            <v>0</v>
          </cell>
          <cell r="BB63">
            <v>0</v>
          </cell>
          <cell r="BE63">
            <v>0</v>
          </cell>
          <cell r="BH63">
            <v>0</v>
          </cell>
          <cell r="BK63">
            <v>0</v>
          </cell>
          <cell r="BN63">
            <v>0</v>
          </cell>
          <cell r="BQ63">
            <v>0</v>
          </cell>
          <cell r="BT63">
            <v>0</v>
          </cell>
          <cell r="BW63">
            <v>0</v>
          </cell>
          <cell r="BZ63">
            <v>0</v>
          </cell>
          <cell r="CC63">
            <v>0</v>
          </cell>
          <cell r="CG63">
            <v>0</v>
          </cell>
          <cell r="CJ63">
            <v>0</v>
          </cell>
          <cell r="CM63">
            <v>0</v>
          </cell>
          <cell r="CP63">
            <v>0</v>
          </cell>
          <cell r="CS63">
            <v>0</v>
          </cell>
          <cell r="CV63">
            <v>0</v>
          </cell>
          <cell r="CY63">
            <v>0</v>
          </cell>
          <cell r="DB63">
            <v>0</v>
          </cell>
          <cell r="DE63">
            <v>0</v>
          </cell>
          <cell r="DH63">
            <v>0</v>
          </cell>
          <cell r="DK63">
            <v>0</v>
          </cell>
          <cell r="DN63">
            <v>0</v>
          </cell>
          <cell r="DR63">
            <v>0</v>
          </cell>
          <cell r="DU63">
            <v>0</v>
          </cell>
          <cell r="DX63">
            <v>0</v>
          </cell>
          <cell r="EA63">
            <v>0</v>
          </cell>
          <cell r="ED63">
            <v>0</v>
          </cell>
          <cell r="EG63">
            <v>0</v>
          </cell>
          <cell r="EJ63">
            <v>0</v>
          </cell>
          <cell r="EM63">
            <v>0</v>
          </cell>
          <cell r="EP63">
            <v>0</v>
          </cell>
          <cell r="ES63">
            <v>0</v>
          </cell>
          <cell r="EV63">
            <v>0</v>
          </cell>
          <cell r="EY63">
            <v>7.4222000000000001</v>
          </cell>
          <cell r="FC63">
            <v>0</v>
          </cell>
          <cell r="FF63">
            <v>0</v>
          </cell>
          <cell r="FI63">
            <v>0</v>
          </cell>
          <cell r="FL63">
            <v>0</v>
          </cell>
          <cell r="FO63">
            <v>0</v>
          </cell>
          <cell r="FR63">
            <v>0</v>
          </cell>
          <cell r="FU63">
            <v>0</v>
          </cell>
          <cell r="FX63">
            <v>0</v>
          </cell>
          <cell r="GA63">
            <v>0</v>
          </cell>
          <cell r="GD63">
            <v>0</v>
          </cell>
          <cell r="GG63">
            <v>0</v>
          </cell>
          <cell r="GJ63">
            <v>0</v>
          </cell>
          <cell r="GN63">
            <v>0</v>
          </cell>
          <cell r="GQ63">
            <v>0</v>
          </cell>
          <cell r="GT63">
            <v>0</v>
          </cell>
          <cell r="GW63">
            <v>0</v>
          </cell>
          <cell r="GZ63">
            <v>0</v>
          </cell>
          <cell r="HC63">
            <v>0</v>
          </cell>
          <cell r="HF63">
            <v>0</v>
          </cell>
          <cell r="HI63">
            <v>0</v>
          </cell>
          <cell r="HL63">
            <v>0</v>
          </cell>
          <cell r="HO63">
            <v>0</v>
          </cell>
          <cell r="HR63">
            <v>0</v>
          </cell>
          <cell r="HU63">
            <v>0</v>
          </cell>
        </row>
        <row r="64">
          <cell r="F64" t="str">
            <v>1580</v>
          </cell>
          <cell r="K64">
            <v>0</v>
          </cell>
          <cell r="N64">
            <v>0</v>
          </cell>
          <cell r="Q64">
            <v>0</v>
          </cell>
          <cell r="T64">
            <v>0</v>
          </cell>
          <cell r="W64">
            <v>0</v>
          </cell>
          <cell r="Z64">
            <v>0</v>
          </cell>
          <cell r="AC64">
            <v>0</v>
          </cell>
          <cell r="AF64">
            <v>0</v>
          </cell>
          <cell r="AI64">
            <v>0</v>
          </cell>
          <cell r="AL64">
            <v>0</v>
          </cell>
          <cell r="AO64">
            <v>0</v>
          </cell>
          <cell r="AR64">
            <v>-3.7707999999999999</v>
          </cell>
          <cell r="AV64">
            <v>5.4769600000000001</v>
          </cell>
          <cell r="AY64">
            <v>0</v>
          </cell>
          <cell r="BB64">
            <v>0</v>
          </cell>
          <cell r="BE64">
            <v>0</v>
          </cell>
          <cell r="BH64">
            <v>0</v>
          </cell>
          <cell r="BK64">
            <v>0</v>
          </cell>
          <cell r="BN64">
            <v>0</v>
          </cell>
          <cell r="BQ64">
            <v>0</v>
          </cell>
          <cell r="BT64">
            <v>0</v>
          </cell>
          <cell r="BW64">
            <v>0</v>
          </cell>
          <cell r="BZ64">
            <v>0</v>
          </cell>
          <cell r="CC64">
            <v>-4.1760000000000002</v>
          </cell>
          <cell r="CG64">
            <v>0</v>
          </cell>
          <cell r="CJ64">
            <v>0</v>
          </cell>
          <cell r="CM64">
            <v>0</v>
          </cell>
          <cell r="CP64">
            <v>0</v>
          </cell>
          <cell r="CS64">
            <v>0</v>
          </cell>
          <cell r="CV64">
            <v>0</v>
          </cell>
          <cell r="CY64">
            <v>0</v>
          </cell>
          <cell r="DB64">
            <v>0</v>
          </cell>
          <cell r="DE64">
            <v>0</v>
          </cell>
          <cell r="DH64">
            <v>0</v>
          </cell>
          <cell r="DK64">
            <v>0</v>
          </cell>
          <cell r="DN64">
            <v>3.819</v>
          </cell>
          <cell r="DR64">
            <v>0</v>
          </cell>
          <cell r="DU64">
            <v>0</v>
          </cell>
          <cell r="DX64">
            <v>0</v>
          </cell>
          <cell r="EA64">
            <v>0</v>
          </cell>
          <cell r="ED64">
            <v>0</v>
          </cell>
          <cell r="EG64">
            <v>0</v>
          </cell>
          <cell r="EJ64">
            <v>0</v>
          </cell>
          <cell r="EM64">
            <v>0</v>
          </cell>
          <cell r="EP64">
            <v>0</v>
          </cell>
          <cell r="ES64">
            <v>0</v>
          </cell>
          <cell r="EV64">
            <v>0</v>
          </cell>
          <cell r="EY64">
            <v>0.35699999999999998</v>
          </cell>
          <cell r="FC64">
            <v>0</v>
          </cell>
          <cell r="FF64">
            <v>0</v>
          </cell>
          <cell r="FI64">
            <v>0</v>
          </cell>
          <cell r="FL64">
            <v>0</v>
          </cell>
          <cell r="FO64">
            <v>0</v>
          </cell>
          <cell r="FR64">
            <v>0</v>
          </cell>
          <cell r="FU64">
            <v>0</v>
          </cell>
          <cell r="FX64">
            <v>0</v>
          </cell>
          <cell r="GA64">
            <v>0</v>
          </cell>
          <cell r="GD64">
            <v>0</v>
          </cell>
          <cell r="GG64">
            <v>0</v>
          </cell>
          <cell r="GJ64">
            <v>0</v>
          </cell>
          <cell r="GN64">
            <v>0</v>
          </cell>
          <cell r="GQ64">
            <v>0</v>
          </cell>
          <cell r="GT64">
            <v>0</v>
          </cell>
          <cell r="GW64">
            <v>0</v>
          </cell>
          <cell r="GZ64">
            <v>0</v>
          </cell>
          <cell r="HC64">
            <v>0</v>
          </cell>
          <cell r="HF64">
            <v>0</v>
          </cell>
          <cell r="HI64">
            <v>0</v>
          </cell>
          <cell r="HL64">
            <v>0</v>
          </cell>
          <cell r="HO64">
            <v>0</v>
          </cell>
          <cell r="HR64">
            <v>0</v>
          </cell>
          <cell r="HU64">
            <v>0</v>
          </cell>
        </row>
        <row r="65">
          <cell r="F65" t="str">
            <v>1590</v>
          </cell>
          <cell r="K65">
            <v>0</v>
          </cell>
          <cell r="N65">
            <v>0</v>
          </cell>
          <cell r="Q65">
            <v>0</v>
          </cell>
          <cell r="T65">
            <v>0</v>
          </cell>
          <cell r="W65">
            <v>0</v>
          </cell>
          <cell r="Z65">
            <v>0</v>
          </cell>
          <cell r="AC65">
            <v>0</v>
          </cell>
          <cell r="AF65">
            <v>0</v>
          </cell>
          <cell r="AI65">
            <v>0</v>
          </cell>
          <cell r="AL65">
            <v>0</v>
          </cell>
          <cell r="AO65">
            <v>0</v>
          </cell>
          <cell r="AR65">
            <v>0</v>
          </cell>
          <cell r="AV65">
            <v>0</v>
          </cell>
          <cell r="AY65">
            <v>0</v>
          </cell>
          <cell r="BB65">
            <v>0</v>
          </cell>
          <cell r="BE65">
            <v>0</v>
          </cell>
          <cell r="BH65">
            <v>0</v>
          </cell>
          <cell r="BK65">
            <v>0</v>
          </cell>
          <cell r="BN65">
            <v>-5.6591400000000007</v>
          </cell>
          <cell r="BQ65">
            <v>2.8295700000000004</v>
          </cell>
          <cell r="BT65">
            <v>2.8295700000000004</v>
          </cell>
          <cell r="BW65">
            <v>0</v>
          </cell>
          <cell r="BZ65">
            <v>0</v>
          </cell>
          <cell r="CC65">
            <v>-2.35094</v>
          </cell>
          <cell r="CG65">
            <v>-5.0733999999999995</v>
          </cell>
          <cell r="CJ65">
            <v>0.83711999999999964</v>
          </cell>
          <cell r="CM65">
            <v>0.6229199999999997</v>
          </cell>
          <cell r="CP65">
            <v>-8.0120600000000017</v>
          </cell>
          <cell r="CS65">
            <v>-0.84766999999999904</v>
          </cell>
          <cell r="CV65">
            <v>-1.6710700000000003</v>
          </cell>
          <cell r="CY65">
            <v>-10.015600000000003</v>
          </cell>
          <cell r="DB65">
            <v>-0.92275000000000063</v>
          </cell>
          <cell r="DE65">
            <v>-0.26215000000000188</v>
          </cell>
          <cell r="DH65">
            <v>-26.380139999999997</v>
          </cell>
          <cell r="DK65">
            <v>9.241419999999998</v>
          </cell>
          <cell r="DN65">
            <v>9.1343199999999953</v>
          </cell>
          <cell r="DR65">
            <v>-4.6602599999999939</v>
          </cell>
          <cell r="DU65">
            <v>2.3301299999999969</v>
          </cell>
          <cell r="DX65">
            <v>2.3301299999999969</v>
          </cell>
          <cell r="EA65">
            <v>-4.6944000000000017</v>
          </cell>
          <cell r="ED65">
            <v>2.3472000000000008</v>
          </cell>
          <cell r="EG65">
            <v>2.3471999999999937</v>
          </cell>
          <cell r="EJ65">
            <v>-4.6197999999999979</v>
          </cell>
          <cell r="EM65">
            <v>2.309899999999999</v>
          </cell>
          <cell r="EP65">
            <v>2.309899999999999</v>
          </cell>
          <cell r="ES65">
            <v>-4.5695399999999964</v>
          </cell>
          <cell r="EV65">
            <v>2.2847699999999946</v>
          </cell>
          <cell r="EY65">
            <v>37.984770000000019</v>
          </cell>
          <cell r="FC65">
            <v>0</v>
          </cell>
          <cell r="FF65">
            <v>0</v>
          </cell>
          <cell r="FI65">
            <v>0</v>
          </cell>
          <cell r="FL65">
            <v>0</v>
          </cell>
          <cell r="FO65">
            <v>0</v>
          </cell>
          <cell r="FR65">
            <v>0</v>
          </cell>
          <cell r="FU65">
            <v>0</v>
          </cell>
          <cell r="FX65">
            <v>0</v>
          </cell>
          <cell r="GA65">
            <v>0</v>
          </cell>
          <cell r="GD65">
            <v>0</v>
          </cell>
          <cell r="GG65">
            <v>0</v>
          </cell>
          <cell r="GJ65">
            <v>0</v>
          </cell>
          <cell r="GN65">
            <v>0</v>
          </cell>
          <cell r="GQ65">
            <v>0</v>
          </cell>
          <cell r="GT65">
            <v>0</v>
          </cell>
          <cell r="GW65">
            <v>0</v>
          </cell>
          <cell r="GZ65">
            <v>0</v>
          </cell>
          <cell r="HC65">
            <v>0</v>
          </cell>
          <cell r="HF65">
            <v>0</v>
          </cell>
          <cell r="HI65">
            <v>0</v>
          </cell>
          <cell r="HL65">
            <v>0</v>
          </cell>
          <cell r="HO65">
            <v>0</v>
          </cell>
          <cell r="HR65">
            <v>0</v>
          </cell>
          <cell r="HU65">
            <v>0</v>
          </cell>
        </row>
        <row r="67"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  <cell r="Y67">
            <v>0</v>
          </cell>
          <cell r="AB67">
            <v>0</v>
          </cell>
          <cell r="AE67">
            <v>0</v>
          </cell>
          <cell r="AH67">
            <v>0</v>
          </cell>
          <cell r="AK67">
            <v>0</v>
          </cell>
          <cell r="AN67">
            <v>0</v>
          </cell>
          <cell r="AQ67">
            <v>30.9</v>
          </cell>
          <cell r="AU67">
            <v>0</v>
          </cell>
          <cell r="AX67">
            <v>0</v>
          </cell>
          <cell r="BA67">
            <v>0</v>
          </cell>
          <cell r="BD67">
            <v>0</v>
          </cell>
          <cell r="BG67">
            <v>0</v>
          </cell>
          <cell r="BJ67">
            <v>0</v>
          </cell>
          <cell r="BM67">
            <v>0</v>
          </cell>
          <cell r="BP67">
            <v>0</v>
          </cell>
          <cell r="BS67">
            <v>0</v>
          </cell>
          <cell r="BV67">
            <v>-24.565289999999997</v>
          </cell>
          <cell r="BY67">
            <v>0.89710999999999996</v>
          </cell>
          <cell r="CB67">
            <v>58.319680000000005</v>
          </cell>
          <cell r="CF67">
            <v>0.23847999999999048</v>
          </cell>
          <cell r="CI67">
            <v>9.4883100000000073</v>
          </cell>
          <cell r="CL67">
            <v>7.6792899999999955</v>
          </cell>
          <cell r="CO67">
            <v>13.830919999999997</v>
          </cell>
          <cell r="CR67">
            <v>21.431970000000007</v>
          </cell>
          <cell r="CU67">
            <v>34.224449999999976</v>
          </cell>
          <cell r="CX67">
            <v>25.394140000000004</v>
          </cell>
          <cell r="DA67">
            <v>-48.217180000000013</v>
          </cell>
          <cell r="DD67">
            <v>2.6190000000013036E-2</v>
          </cell>
          <cell r="DG67">
            <v>-183.11784</v>
          </cell>
          <cell r="DJ67">
            <v>-3.1579999999999986</v>
          </cell>
          <cell r="DM67">
            <v>21.210330000000006</v>
          </cell>
          <cell r="DQ67">
            <v>15.532320000000015</v>
          </cell>
          <cell r="DT67">
            <v>14.97072</v>
          </cell>
          <cell r="DW67">
            <v>21.44462</v>
          </cell>
          <cell r="DZ67">
            <v>16.470279999999999</v>
          </cell>
          <cell r="EC67">
            <v>30.127949999999995</v>
          </cell>
          <cell r="EF67">
            <v>30.144210000000001</v>
          </cell>
          <cell r="EI67">
            <v>20.430669999999999</v>
          </cell>
          <cell r="EL67">
            <v>7.2198399999999925</v>
          </cell>
          <cell r="EO67">
            <v>8.1402700000000081</v>
          </cell>
          <cell r="ER67">
            <v>-3.1661899999999941</v>
          </cell>
          <cell r="EU67">
            <v>2.3821999999999997</v>
          </cell>
          <cell r="EX67">
            <v>-128.27945</v>
          </cell>
          <cell r="FB67">
            <v>0</v>
          </cell>
          <cell r="FE67">
            <v>0</v>
          </cell>
          <cell r="FH67">
            <v>0</v>
          </cell>
          <cell r="FK67">
            <v>0</v>
          </cell>
          <cell r="FN67">
            <v>0</v>
          </cell>
          <cell r="FQ67">
            <v>0</v>
          </cell>
          <cell r="FT67">
            <v>0</v>
          </cell>
          <cell r="FW67">
            <v>0</v>
          </cell>
          <cell r="FZ67">
            <v>0</v>
          </cell>
          <cell r="GC67">
            <v>0</v>
          </cell>
          <cell r="GF67">
            <v>0</v>
          </cell>
          <cell r="GI67">
            <v>0</v>
          </cell>
          <cell r="GM67">
            <v>0</v>
          </cell>
          <cell r="GP67">
            <v>0</v>
          </cell>
          <cell r="GS67">
            <v>0</v>
          </cell>
          <cell r="GV67">
            <v>0</v>
          </cell>
          <cell r="GY67">
            <v>0</v>
          </cell>
          <cell r="HB67">
            <v>0</v>
          </cell>
          <cell r="HE67">
            <v>0</v>
          </cell>
          <cell r="HH67">
            <v>0</v>
          </cell>
          <cell r="HK67">
            <v>0</v>
          </cell>
          <cell r="HN67">
            <v>0</v>
          </cell>
          <cell r="HQ67">
            <v>0</v>
          </cell>
          <cell r="HT67">
            <v>0</v>
          </cell>
        </row>
        <row r="68">
          <cell r="J68">
            <v>0</v>
          </cell>
          <cell r="M68">
            <v>0</v>
          </cell>
          <cell r="P68">
            <v>0</v>
          </cell>
          <cell r="S68">
            <v>0</v>
          </cell>
          <cell r="V68">
            <v>0</v>
          </cell>
          <cell r="Y68">
            <v>0</v>
          </cell>
          <cell r="AB68">
            <v>0</v>
          </cell>
          <cell r="AE68">
            <v>0</v>
          </cell>
          <cell r="AH68">
            <v>0</v>
          </cell>
          <cell r="AK68">
            <v>0</v>
          </cell>
          <cell r="AN68">
            <v>0</v>
          </cell>
          <cell r="AQ68">
            <v>0</v>
          </cell>
          <cell r="AU68">
            <v>0</v>
          </cell>
          <cell r="AX68">
            <v>0</v>
          </cell>
          <cell r="BA68">
            <v>0</v>
          </cell>
          <cell r="BD68">
            <v>0</v>
          </cell>
          <cell r="BG68">
            <v>0</v>
          </cell>
          <cell r="BJ68">
            <v>0</v>
          </cell>
          <cell r="BM68">
            <v>0</v>
          </cell>
          <cell r="BP68">
            <v>0</v>
          </cell>
          <cell r="BS68">
            <v>0</v>
          </cell>
          <cell r="BV68">
            <v>0</v>
          </cell>
          <cell r="BY68">
            <v>0</v>
          </cell>
          <cell r="CB68">
            <v>0</v>
          </cell>
          <cell r="CF68">
            <v>0</v>
          </cell>
          <cell r="CI68">
            <v>0</v>
          </cell>
          <cell r="CL68">
            <v>0</v>
          </cell>
          <cell r="CO68">
            <v>0</v>
          </cell>
          <cell r="CR68">
            <v>0</v>
          </cell>
          <cell r="CU68">
            <v>0</v>
          </cell>
          <cell r="CX68">
            <v>0</v>
          </cell>
          <cell r="DA68">
            <v>0</v>
          </cell>
          <cell r="DD68">
            <v>0</v>
          </cell>
          <cell r="DG68">
            <v>0</v>
          </cell>
          <cell r="DJ68">
            <v>0</v>
          </cell>
          <cell r="DM68">
            <v>0</v>
          </cell>
          <cell r="DQ68">
            <v>0</v>
          </cell>
          <cell r="DT68">
            <v>0</v>
          </cell>
          <cell r="DW68">
            <v>0</v>
          </cell>
          <cell r="DZ68">
            <v>0</v>
          </cell>
          <cell r="EC68">
            <v>0</v>
          </cell>
          <cell r="EF68">
            <v>0</v>
          </cell>
          <cell r="EI68">
            <v>0</v>
          </cell>
          <cell r="EL68">
            <v>0</v>
          </cell>
          <cell r="EO68">
            <v>0</v>
          </cell>
          <cell r="ER68">
            <v>0</v>
          </cell>
          <cell r="EU68">
            <v>0</v>
          </cell>
          <cell r="EX68">
            <v>0</v>
          </cell>
          <cell r="FB68">
            <v>0</v>
          </cell>
          <cell r="FE68">
            <v>0</v>
          </cell>
          <cell r="FH68">
            <v>0</v>
          </cell>
          <cell r="FK68">
            <v>0</v>
          </cell>
          <cell r="FN68">
            <v>0</v>
          </cell>
          <cell r="FQ68">
            <v>0</v>
          </cell>
          <cell r="FT68">
            <v>0</v>
          </cell>
          <cell r="FW68">
            <v>0</v>
          </cell>
          <cell r="FZ68">
            <v>0</v>
          </cell>
          <cell r="GC68">
            <v>0</v>
          </cell>
          <cell r="GF68">
            <v>0</v>
          </cell>
          <cell r="GI68">
            <v>0</v>
          </cell>
          <cell r="GM68">
            <v>0</v>
          </cell>
          <cell r="GP68">
            <v>0</v>
          </cell>
          <cell r="GS68">
            <v>0</v>
          </cell>
          <cell r="GV68">
            <v>0</v>
          </cell>
          <cell r="GY68">
            <v>0</v>
          </cell>
          <cell r="HB68">
            <v>0</v>
          </cell>
          <cell r="HE68">
            <v>0</v>
          </cell>
          <cell r="HH68">
            <v>0</v>
          </cell>
          <cell r="HK68">
            <v>0</v>
          </cell>
          <cell r="HN68">
            <v>0</v>
          </cell>
          <cell r="HQ68">
            <v>0</v>
          </cell>
          <cell r="HT68">
            <v>0</v>
          </cell>
        </row>
        <row r="69">
          <cell r="F69" t="str">
            <v>1869</v>
          </cell>
          <cell r="K69">
            <v>0</v>
          </cell>
          <cell r="N69">
            <v>0</v>
          </cell>
          <cell r="Q69">
            <v>0</v>
          </cell>
          <cell r="T69">
            <v>0</v>
          </cell>
          <cell r="W69">
            <v>0</v>
          </cell>
          <cell r="Z69">
            <v>0</v>
          </cell>
          <cell r="AC69">
            <v>0</v>
          </cell>
          <cell r="AF69">
            <v>0</v>
          </cell>
          <cell r="AI69">
            <v>0</v>
          </cell>
          <cell r="AL69">
            <v>0</v>
          </cell>
          <cell r="AO69">
            <v>0</v>
          </cell>
          <cell r="AR69">
            <v>0</v>
          </cell>
          <cell r="AV69">
            <v>0</v>
          </cell>
          <cell r="AY69">
            <v>0</v>
          </cell>
          <cell r="BB69">
            <v>0</v>
          </cell>
          <cell r="BE69">
            <v>0</v>
          </cell>
          <cell r="BH69">
            <v>0</v>
          </cell>
          <cell r="BK69">
            <v>0</v>
          </cell>
          <cell r="BN69">
            <v>0</v>
          </cell>
          <cell r="BQ69">
            <v>0</v>
          </cell>
          <cell r="BT69">
            <v>0</v>
          </cell>
          <cell r="BW69">
            <v>0</v>
          </cell>
          <cell r="BZ69">
            <v>0</v>
          </cell>
          <cell r="CC69">
            <v>0</v>
          </cell>
          <cell r="CG69">
            <v>0</v>
          </cell>
          <cell r="CJ69">
            <v>0</v>
          </cell>
          <cell r="CM69">
            <v>0</v>
          </cell>
          <cell r="CP69">
            <v>0</v>
          </cell>
          <cell r="CS69">
            <v>0</v>
          </cell>
          <cell r="CV69">
            <v>0</v>
          </cell>
          <cell r="CY69">
            <v>0</v>
          </cell>
          <cell r="DB69">
            <v>0</v>
          </cell>
          <cell r="DE69">
            <v>0</v>
          </cell>
          <cell r="DH69">
            <v>0</v>
          </cell>
          <cell r="DK69">
            <v>0</v>
          </cell>
          <cell r="DN69">
            <v>0</v>
          </cell>
          <cell r="DR69">
            <v>0</v>
          </cell>
          <cell r="DU69">
            <v>0</v>
          </cell>
          <cell r="DX69">
            <v>0</v>
          </cell>
          <cell r="EA69">
            <v>0</v>
          </cell>
          <cell r="ED69">
            <v>0</v>
          </cell>
          <cell r="EG69">
            <v>0</v>
          </cell>
          <cell r="EJ69">
            <v>0</v>
          </cell>
          <cell r="EM69">
            <v>0</v>
          </cell>
          <cell r="EP69">
            <v>0</v>
          </cell>
          <cell r="ES69">
            <v>0</v>
          </cell>
          <cell r="EV69">
            <v>0</v>
          </cell>
          <cell r="EY69">
            <v>0</v>
          </cell>
          <cell r="FC69">
            <v>0</v>
          </cell>
          <cell r="FF69">
            <v>0</v>
          </cell>
          <cell r="FI69">
            <v>0</v>
          </cell>
          <cell r="FL69">
            <v>0</v>
          </cell>
          <cell r="FO69">
            <v>0</v>
          </cell>
          <cell r="FR69">
            <v>0</v>
          </cell>
          <cell r="FU69">
            <v>0</v>
          </cell>
          <cell r="FX69">
            <v>0</v>
          </cell>
          <cell r="GA69">
            <v>0</v>
          </cell>
          <cell r="GD69">
            <v>0</v>
          </cell>
          <cell r="GG69">
            <v>0</v>
          </cell>
          <cell r="GJ69">
            <v>0</v>
          </cell>
          <cell r="GN69">
            <v>0</v>
          </cell>
          <cell r="GQ69">
            <v>0</v>
          </cell>
          <cell r="GT69">
            <v>0</v>
          </cell>
          <cell r="GW69">
            <v>0</v>
          </cell>
          <cell r="GZ69">
            <v>0</v>
          </cell>
          <cell r="HC69">
            <v>0</v>
          </cell>
          <cell r="HF69">
            <v>0</v>
          </cell>
          <cell r="HI69">
            <v>0</v>
          </cell>
          <cell r="HL69">
            <v>0</v>
          </cell>
          <cell r="HO69">
            <v>0</v>
          </cell>
          <cell r="HR69">
            <v>0</v>
          </cell>
          <cell r="HU69">
            <v>0</v>
          </cell>
        </row>
        <row r="70">
          <cell r="F70" t="str">
            <v>1870</v>
          </cell>
          <cell r="K70">
            <v>0</v>
          </cell>
          <cell r="N70">
            <v>0</v>
          </cell>
          <cell r="Q70">
            <v>0</v>
          </cell>
          <cell r="T70">
            <v>0</v>
          </cell>
          <cell r="W70">
            <v>0</v>
          </cell>
          <cell r="Z70">
            <v>0</v>
          </cell>
          <cell r="AC70">
            <v>0</v>
          </cell>
          <cell r="AF70">
            <v>0</v>
          </cell>
          <cell r="AI70">
            <v>0</v>
          </cell>
          <cell r="AL70">
            <v>0</v>
          </cell>
          <cell r="AO70">
            <v>0</v>
          </cell>
          <cell r="AR70">
            <v>0</v>
          </cell>
          <cell r="AV70">
            <v>0</v>
          </cell>
          <cell r="AY70">
            <v>0</v>
          </cell>
          <cell r="BB70">
            <v>0</v>
          </cell>
          <cell r="BE70">
            <v>0</v>
          </cell>
          <cell r="BH70">
            <v>0</v>
          </cell>
          <cell r="BK70">
            <v>0</v>
          </cell>
          <cell r="BN70">
            <v>0</v>
          </cell>
          <cell r="BQ70">
            <v>0</v>
          </cell>
          <cell r="BT70">
            <v>0</v>
          </cell>
          <cell r="BW70">
            <v>0</v>
          </cell>
          <cell r="BZ70">
            <v>0</v>
          </cell>
          <cell r="CC70">
            <v>0</v>
          </cell>
          <cell r="CG70">
            <v>0</v>
          </cell>
          <cell r="CJ70">
            <v>0</v>
          </cell>
          <cell r="CM70">
            <v>0</v>
          </cell>
          <cell r="CP70">
            <v>0</v>
          </cell>
          <cell r="CS70">
            <v>0</v>
          </cell>
          <cell r="CV70">
            <v>0</v>
          </cell>
          <cell r="CY70">
            <v>0</v>
          </cell>
          <cell r="DB70">
            <v>0</v>
          </cell>
          <cell r="DE70">
            <v>0</v>
          </cell>
          <cell r="DH70">
            <v>0</v>
          </cell>
          <cell r="DK70">
            <v>0</v>
          </cell>
          <cell r="DN70">
            <v>0</v>
          </cell>
          <cell r="DR70">
            <v>0</v>
          </cell>
          <cell r="DU70">
            <v>0</v>
          </cell>
          <cell r="DX70">
            <v>0</v>
          </cell>
          <cell r="EA70">
            <v>0</v>
          </cell>
          <cell r="ED70">
            <v>0</v>
          </cell>
          <cell r="EG70">
            <v>0</v>
          </cell>
          <cell r="EJ70">
            <v>0</v>
          </cell>
          <cell r="EM70">
            <v>0</v>
          </cell>
          <cell r="EP70">
            <v>0</v>
          </cell>
          <cell r="ES70">
            <v>0</v>
          </cell>
          <cell r="EV70">
            <v>0</v>
          </cell>
          <cell r="EY70">
            <v>0</v>
          </cell>
          <cell r="FC70">
            <v>0</v>
          </cell>
          <cell r="FF70">
            <v>0</v>
          </cell>
          <cell r="FI70">
            <v>0</v>
          </cell>
          <cell r="FL70">
            <v>0</v>
          </cell>
          <cell r="FO70">
            <v>0</v>
          </cell>
          <cell r="FR70">
            <v>0</v>
          </cell>
          <cell r="FU70">
            <v>0</v>
          </cell>
          <cell r="FX70">
            <v>0</v>
          </cell>
          <cell r="GA70">
            <v>0</v>
          </cell>
          <cell r="GD70">
            <v>0</v>
          </cell>
          <cell r="GG70">
            <v>0</v>
          </cell>
          <cell r="GJ70">
            <v>0</v>
          </cell>
          <cell r="GN70">
            <v>0</v>
          </cell>
          <cell r="GQ70">
            <v>0</v>
          </cell>
          <cell r="GT70">
            <v>0</v>
          </cell>
          <cell r="GW70">
            <v>0</v>
          </cell>
          <cell r="GZ70">
            <v>0</v>
          </cell>
          <cell r="HC70">
            <v>0</v>
          </cell>
          <cell r="HF70">
            <v>0</v>
          </cell>
          <cell r="HI70">
            <v>0</v>
          </cell>
          <cell r="HL70">
            <v>0</v>
          </cell>
          <cell r="HO70">
            <v>0</v>
          </cell>
          <cell r="HR70">
            <v>0</v>
          </cell>
          <cell r="HU70">
            <v>0</v>
          </cell>
        </row>
        <row r="71">
          <cell r="F71" t="str">
            <v>1875</v>
          </cell>
          <cell r="K71">
            <v>0</v>
          </cell>
          <cell r="N71">
            <v>0</v>
          </cell>
          <cell r="Q71">
            <v>0</v>
          </cell>
          <cell r="T71">
            <v>0</v>
          </cell>
          <cell r="W71">
            <v>0</v>
          </cell>
          <cell r="Z71">
            <v>0</v>
          </cell>
          <cell r="AC71">
            <v>0</v>
          </cell>
          <cell r="AF71">
            <v>0</v>
          </cell>
          <cell r="AI71">
            <v>0</v>
          </cell>
          <cell r="AL71">
            <v>0</v>
          </cell>
          <cell r="AO71">
            <v>0</v>
          </cell>
          <cell r="AR71">
            <v>0</v>
          </cell>
          <cell r="AV71">
            <v>0</v>
          </cell>
          <cell r="AY71">
            <v>0</v>
          </cell>
          <cell r="BB71">
            <v>0</v>
          </cell>
          <cell r="BE71">
            <v>0</v>
          </cell>
          <cell r="BH71">
            <v>0</v>
          </cell>
          <cell r="BK71">
            <v>0</v>
          </cell>
          <cell r="BN71">
            <v>0</v>
          </cell>
          <cell r="BQ71">
            <v>0</v>
          </cell>
          <cell r="BT71">
            <v>0</v>
          </cell>
          <cell r="BW71">
            <v>0</v>
          </cell>
          <cell r="BZ71">
            <v>0</v>
          </cell>
          <cell r="CC71">
            <v>0</v>
          </cell>
          <cell r="CG71">
            <v>0</v>
          </cell>
          <cell r="CJ71">
            <v>0</v>
          </cell>
          <cell r="CM71">
            <v>0</v>
          </cell>
          <cell r="CP71">
            <v>0</v>
          </cell>
          <cell r="CS71">
            <v>0</v>
          </cell>
          <cell r="CV71">
            <v>0</v>
          </cell>
          <cell r="CY71">
            <v>0</v>
          </cell>
          <cell r="DB71">
            <v>0</v>
          </cell>
          <cell r="DE71">
            <v>0</v>
          </cell>
          <cell r="DH71">
            <v>0</v>
          </cell>
          <cell r="DK71">
            <v>0</v>
          </cell>
          <cell r="DN71">
            <v>0</v>
          </cell>
          <cell r="DR71">
            <v>0</v>
          </cell>
          <cell r="DU71">
            <v>0</v>
          </cell>
          <cell r="DX71">
            <v>0</v>
          </cell>
          <cell r="EA71">
            <v>0</v>
          </cell>
          <cell r="ED71">
            <v>0</v>
          </cell>
          <cell r="EG71">
            <v>0</v>
          </cell>
          <cell r="EJ71">
            <v>0</v>
          </cell>
          <cell r="EM71">
            <v>0</v>
          </cell>
          <cell r="EP71">
            <v>0</v>
          </cell>
          <cell r="ES71">
            <v>0</v>
          </cell>
          <cell r="EV71">
            <v>0</v>
          </cell>
          <cell r="EY71">
            <v>0</v>
          </cell>
          <cell r="FC71">
            <v>0</v>
          </cell>
          <cell r="FF71">
            <v>0</v>
          </cell>
          <cell r="FI71">
            <v>0</v>
          </cell>
          <cell r="FL71">
            <v>0</v>
          </cell>
          <cell r="FO71">
            <v>0</v>
          </cell>
          <cell r="FR71">
            <v>0</v>
          </cell>
          <cell r="FU71">
            <v>0</v>
          </cell>
          <cell r="FX71">
            <v>0</v>
          </cell>
          <cell r="GA71">
            <v>0</v>
          </cell>
          <cell r="GD71">
            <v>0</v>
          </cell>
          <cell r="GG71">
            <v>0</v>
          </cell>
          <cell r="GJ71">
            <v>0</v>
          </cell>
          <cell r="GN71">
            <v>0</v>
          </cell>
          <cell r="GQ71">
            <v>0</v>
          </cell>
          <cell r="GT71">
            <v>0</v>
          </cell>
          <cell r="GW71">
            <v>0</v>
          </cell>
          <cell r="GZ71">
            <v>0</v>
          </cell>
          <cell r="HC71">
            <v>0</v>
          </cell>
          <cell r="HF71">
            <v>0</v>
          </cell>
          <cell r="HI71">
            <v>0</v>
          </cell>
          <cell r="HL71">
            <v>0</v>
          </cell>
          <cell r="HO71">
            <v>0</v>
          </cell>
          <cell r="HR71">
            <v>0</v>
          </cell>
          <cell r="HU71">
            <v>0</v>
          </cell>
        </row>
        <row r="72">
          <cell r="J72">
            <v>0</v>
          </cell>
          <cell r="M72">
            <v>0</v>
          </cell>
          <cell r="P72">
            <v>0</v>
          </cell>
          <cell r="S72">
            <v>0</v>
          </cell>
          <cell r="V72">
            <v>0</v>
          </cell>
          <cell r="Y72">
            <v>0</v>
          </cell>
          <cell r="AB72">
            <v>0</v>
          </cell>
          <cell r="AE72">
            <v>0</v>
          </cell>
          <cell r="AH72">
            <v>0</v>
          </cell>
          <cell r="AK72">
            <v>0</v>
          </cell>
          <cell r="AN72">
            <v>0</v>
          </cell>
          <cell r="AQ72">
            <v>30.9</v>
          </cell>
          <cell r="AU72">
            <v>0</v>
          </cell>
          <cell r="AX72">
            <v>0</v>
          </cell>
          <cell r="BA72">
            <v>0</v>
          </cell>
          <cell r="BD72">
            <v>0</v>
          </cell>
          <cell r="BG72">
            <v>0</v>
          </cell>
          <cell r="BJ72">
            <v>0</v>
          </cell>
          <cell r="BM72">
            <v>0</v>
          </cell>
          <cell r="BP72">
            <v>0</v>
          </cell>
          <cell r="BS72">
            <v>0</v>
          </cell>
          <cell r="BV72">
            <v>-24.565289999999997</v>
          </cell>
          <cell r="BY72">
            <v>0</v>
          </cell>
          <cell r="CB72">
            <v>59.2</v>
          </cell>
          <cell r="CF72">
            <v>1.8455999999999904</v>
          </cell>
          <cell r="CI72">
            <v>7.5423300000000069</v>
          </cell>
          <cell r="CL72">
            <v>8.3680899999999951</v>
          </cell>
          <cell r="CO72">
            <v>14.144199999999998</v>
          </cell>
          <cell r="CR72">
            <v>21.741110000000006</v>
          </cell>
          <cell r="CU72">
            <v>34.904289999999975</v>
          </cell>
          <cell r="CX72">
            <v>23.451300000000003</v>
          </cell>
          <cell r="DA72">
            <v>-50.131660000000011</v>
          </cell>
          <cell r="DD72">
            <v>0.75022000000001299</v>
          </cell>
          <cell r="DG72">
            <v>-182.79218</v>
          </cell>
          <cell r="DJ72">
            <v>-5.100839999999998</v>
          </cell>
          <cell r="DM72">
            <v>24.350440000000006</v>
          </cell>
          <cell r="DQ72">
            <v>15.281640000000014</v>
          </cell>
          <cell r="DT72">
            <v>12.391719999999999</v>
          </cell>
          <cell r="DW72">
            <v>23.257740000000002</v>
          </cell>
          <cell r="DZ72">
            <v>16.49868</v>
          </cell>
          <cell r="EC72">
            <v>31.727959999999996</v>
          </cell>
          <cell r="EF72">
            <v>27.617040000000003</v>
          </cell>
          <cell r="EI72">
            <v>20.45384</v>
          </cell>
          <cell r="EL72">
            <v>4.8079999999999927</v>
          </cell>
          <cell r="EO72">
            <v>9.4586600000000089</v>
          </cell>
          <cell r="ER72">
            <v>-3.6994799999999941</v>
          </cell>
          <cell r="EU72">
            <v>0</v>
          </cell>
          <cell r="EX72">
            <v>-122.40341000000001</v>
          </cell>
          <cell r="FB72">
            <v>0</v>
          </cell>
          <cell r="FE72">
            <v>0</v>
          </cell>
          <cell r="FH72">
            <v>0</v>
          </cell>
          <cell r="FK72">
            <v>0</v>
          </cell>
          <cell r="FN72">
            <v>0</v>
          </cell>
          <cell r="FQ72">
            <v>0</v>
          </cell>
          <cell r="FT72">
            <v>0</v>
          </cell>
          <cell r="FW72">
            <v>0</v>
          </cell>
          <cell r="FZ72">
            <v>0</v>
          </cell>
          <cell r="GC72">
            <v>0</v>
          </cell>
          <cell r="GF72">
            <v>0</v>
          </cell>
          <cell r="GI72">
            <v>0</v>
          </cell>
          <cell r="GM72">
            <v>0</v>
          </cell>
          <cell r="GP72">
            <v>0</v>
          </cell>
          <cell r="GS72">
            <v>0</v>
          </cell>
          <cell r="GV72">
            <v>0</v>
          </cell>
          <cell r="GY72">
            <v>0</v>
          </cell>
          <cell r="HB72">
            <v>0</v>
          </cell>
          <cell r="HE72">
            <v>0</v>
          </cell>
          <cell r="HH72">
            <v>0</v>
          </cell>
          <cell r="HK72">
            <v>0</v>
          </cell>
          <cell r="HN72">
            <v>0</v>
          </cell>
          <cell r="HQ72">
            <v>0</v>
          </cell>
          <cell r="HT72">
            <v>0</v>
          </cell>
        </row>
        <row r="73">
          <cell r="F73" t="str">
            <v>1890</v>
          </cell>
          <cell r="K73">
            <v>0</v>
          </cell>
          <cell r="N73">
            <v>0</v>
          </cell>
          <cell r="Q73">
            <v>0</v>
          </cell>
          <cell r="T73">
            <v>0</v>
          </cell>
          <cell r="W73">
            <v>0</v>
          </cell>
          <cell r="Z73">
            <v>0</v>
          </cell>
          <cell r="AC73">
            <v>0</v>
          </cell>
          <cell r="AF73">
            <v>0</v>
          </cell>
          <cell r="AI73">
            <v>0</v>
          </cell>
          <cell r="AL73">
            <v>0</v>
          </cell>
          <cell r="AO73">
            <v>0</v>
          </cell>
          <cell r="AR73">
            <v>0</v>
          </cell>
          <cell r="AV73">
            <v>0</v>
          </cell>
          <cell r="AY73">
            <v>0</v>
          </cell>
          <cell r="BB73">
            <v>0</v>
          </cell>
          <cell r="BE73">
            <v>0</v>
          </cell>
          <cell r="BH73">
            <v>0</v>
          </cell>
          <cell r="BK73">
            <v>0</v>
          </cell>
          <cell r="BN73">
            <v>0</v>
          </cell>
          <cell r="BQ73">
            <v>0</v>
          </cell>
          <cell r="BT73">
            <v>0</v>
          </cell>
          <cell r="BW73">
            <v>0</v>
          </cell>
          <cell r="BZ73">
            <v>0</v>
          </cell>
          <cell r="CC73">
            <v>0</v>
          </cell>
          <cell r="CG73">
            <v>0</v>
          </cell>
          <cell r="CJ73">
            <v>0</v>
          </cell>
          <cell r="CM73">
            <v>0</v>
          </cell>
          <cell r="CP73">
            <v>0</v>
          </cell>
          <cell r="CS73">
            <v>0</v>
          </cell>
          <cell r="CV73">
            <v>0</v>
          </cell>
          <cell r="CY73">
            <v>0</v>
          </cell>
          <cell r="DB73">
            <v>0</v>
          </cell>
          <cell r="DE73">
            <v>0</v>
          </cell>
          <cell r="DH73">
            <v>0</v>
          </cell>
          <cell r="DK73">
            <v>0</v>
          </cell>
          <cell r="DN73">
            <v>0</v>
          </cell>
          <cell r="DR73">
            <v>0</v>
          </cell>
          <cell r="DU73">
            <v>0</v>
          </cell>
          <cell r="DX73">
            <v>0</v>
          </cell>
          <cell r="EA73">
            <v>0</v>
          </cell>
          <cell r="ED73">
            <v>0</v>
          </cell>
          <cell r="EG73">
            <v>0</v>
          </cell>
          <cell r="EJ73">
            <v>0</v>
          </cell>
          <cell r="EM73">
            <v>0</v>
          </cell>
          <cell r="EP73">
            <v>0</v>
          </cell>
          <cell r="ES73">
            <v>0</v>
          </cell>
          <cell r="EV73">
            <v>0</v>
          </cell>
          <cell r="EY73">
            <v>0</v>
          </cell>
          <cell r="FC73">
            <v>0</v>
          </cell>
          <cell r="FF73">
            <v>0</v>
          </cell>
          <cell r="FI73">
            <v>0</v>
          </cell>
          <cell r="FL73">
            <v>0</v>
          </cell>
          <cell r="FO73">
            <v>0</v>
          </cell>
          <cell r="FR73">
            <v>0</v>
          </cell>
          <cell r="FU73">
            <v>0</v>
          </cell>
          <cell r="FX73">
            <v>0</v>
          </cell>
          <cell r="GA73">
            <v>0</v>
          </cell>
          <cell r="GD73">
            <v>0</v>
          </cell>
          <cell r="GG73">
            <v>0</v>
          </cell>
          <cell r="GJ73">
            <v>0</v>
          </cell>
          <cell r="GN73">
            <v>0</v>
          </cell>
          <cell r="GQ73">
            <v>0</v>
          </cell>
          <cell r="GT73">
            <v>0</v>
          </cell>
          <cell r="GW73">
            <v>0</v>
          </cell>
          <cell r="GZ73">
            <v>0</v>
          </cell>
          <cell r="HC73">
            <v>0</v>
          </cell>
          <cell r="HF73">
            <v>0</v>
          </cell>
          <cell r="HI73">
            <v>0</v>
          </cell>
          <cell r="HL73">
            <v>0</v>
          </cell>
          <cell r="HO73">
            <v>0</v>
          </cell>
          <cell r="HR73">
            <v>0</v>
          </cell>
          <cell r="HU73">
            <v>0</v>
          </cell>
        </row>
        <row r="74">
          <cell r="F74" t="str">
            <v>1900</v>
          </cell>
          <cell r="K74">
            <v>0</v>
          </cell>
          <cell r="N74">
            <v>0</v>
          </cell>
          <cell r="Q74">
            <v>0</v>
          </cell>
          <cell r="T74">
            <v>0</v>
          </cell>
          <cell r="W74">
            <v>0</v>
          </cell>
          <cell r="Z74">
            <v>0</v>
          </cell>
          <cell r="AC74">
            <v>0</v>
          </cell>
          <cell r="AF74">
            <v>0</v>
          </cell>
          <cell r="AI74">
            <v>0</v>
          </cell>
          <cell r="AL74">
            <v>0</v>
          </cell>
          <cell r="AO74">
            <v>0</v>
          </cell>
          <cell r="AR74">
            <v>30.9</v>
          </cell>
          <cell r="AV74">
            <v>0</v>
          </cell>
          <cell r="AY74">
            <v>0</v>
          </cell>
          <cell r="BB74">
            <v>0</v>
          </cell>
          <cell r="BE74">
            <v>0</v>
          </cell>
          <cell r="BH74">
            <v>0</v>
          </cell>
          <cell r="BK74">
            <v>0</v>
          </cell>
          <cell r="BN74">
            <v>0</v>
          </cell>
          <cell r="BQ74">
            <v>0</v>
          </cell>
          <cell r="BT74">
            <v>0</v>
          </cell>
          <cell r="BW74">
            <v>-24.565289999999997</v>
          </cell>
          <cell r="BZ74">
            <v>0</v>
          </cell>
          <cell r="CC74">
            <v>59.2</v>
          </cell>
          <cell r="CG74">
            <v>1.8455999999999904</v>
          </cell>
          <cell r="CJ74">
            <v>7.5423300000000069</v>
          </cell>
          <cell r="CM74">
            <v>8.3680899999999951</v>
          </cell>
          <cell r="CP74">
            <v>14.144199999999998</v>
          </cell>
          <cell r="CS74">
            <v>21.741110000000006</v>
          </cell>
          <cell r="CV74">
            <v>34.904289999999975</v>
          </cell>
          <cell r="CY74">
            <v>23.451300000000003</v>
          </cell>
          <cell r="DB74">
            <v>-50.131660000000011</v>
          </cell>
          <cell r="DE74">
            <v>0.75022000000001299</v>
          </cell>
          <cell r="DH74">
            <v>-182.79218</v>
          </cell>
          <cell r="DK74">
            <v>-5.100839999999998</v>
          </cell>
          <cell r="DN74">
            <v>24.350440000000006</v>
          </cell>
          <cell r="DR74">
            <v>15.281640000000014</v>
          </cell>
          <cell r="DU74">
            <v>12.391719999999999</v>
          </cell>
          <cell r="DX74">
            <v>23.257740000000002</v>
          </cell>
          <cell r="EA74">
            <v>16.49868</v>
          </cell>
          <cell r="ED74">
            <v>31.727959999999996</v>
          </cell>
          <cell r="EG74">
            <v>27.617040000000003</v>
          </cell>
          <cell r="EJ74">
            <v>20.45384</v>
          </cell>
          <cell r="EM74">
            <v>4.8079999999999927</v>
          </cell>
          <cell r="EP74">
            <v>9.4586600000000089</v>
          </cell>
          <cell r="ES74">
            <v>-3.6994799999999941</v>
          </cell>
          <cell r="EV74">
            <v>0</v>
          </cell>
          <cell r="EY74">
            <v>-122.40341000000001</v>
          </cell>
          <cell r="FC74">
            <v>0</v>
          </cell>
          <cell r="FF74">
            <v>0</v>
          </cell>
          <cell r="FI74">
            <v>0</v>
          </cell>
          <cell r="FL74">
            <v>0</v>
          </cell>
          <cell r="FO74">
            <v>0</v>
          </cell>
          <cell r="FR74">
            <v>0</v>
          </cell>
          <cell r="FU74">
            <v>0</v>
          </cell>
          <cell r="FX74">
            <v>0</v>
          </cell>
          <cell r="GA74">
            <v>0</v>
          </cell>
          <cell r="GD74">
            <v>0</v>
          </cell>
          <cell r="GG74">
            <v>0</v>
          </cell>
          <cell r="GJ74">
            <v>0</v>
          </cell>
          <cell r="GN74">
            <v>0</v>
          </cell>
          <cell r="GQ74">
            <v>0</v>
          </cell>
          <cell r="GT74">
            <v>0</v>
          </cell>
          <cell r="GW74">
            <v>0</v>
          </cell>
          <cell r="GZ74">
            <v>0</v>
          </cell>
          <cell r="HC74">
            <v>0</v>
          </cell>
          <cell r="HF74">
            <v>0</v>
          </cell>
          <cell r="HI74">
            <v>0</v>
          </cell>
          <cell r="HL74">
            <v>0</v>
          </cell>
          <cell r="HO74">
            <v>0</v>
          </cell>
          <cell r="HR74">
            <v>0</v>
          </cell>
          <cell r="HU74">
            <v>0</v>
          </cell>
        </row>
        <row r="75"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  <cell r="Y75">
            <v>0</v>
          </cell>
          <cell r="AB75">
            <v>0</v>
          </cell>
          <cell r="AE75">
            <v>0</v>
          </cell>
          <cell r="AH75">
            <v>0</v>
          </cell>
          <cell r="AK75">
            <v>0</v>
          </cell>
          <cell r="AN75">
            <v>0</v>
          </cell>
          <cell r="AQ75">
            <v>0</v>
          </cell>
          <cell r="AU75">
            <v>0</v>
          </cell>
          <cell r="AX75">
            <v>0</v>
          </cell>
          <cell r="BA75">
            <v>0</v>
          </cell>
          <cell r="BD75">
            <v>0</v>
          </cell>
          <cell r="BG75">
            <v>0</v>
          </cell>
          <cell r="BJ75">
            <v>0</v>
          </cell>
          <cell r="BM75">
            <v>0</v>
          </cell>
          <cell r="BP75">
            <v>0</v>
          </cell>
          <cell r="BS75">
            <v>0</v>
          </cell>
          <cell r="BV75">
            <v>0</v>
          </cell>
          <cell r="BY75">
            <v>0.89710999999999996</v>
          </cell>
          <cell r="CB75">
            <v>-0.88031999999999999</v>
          </cell>
          <cell r="CF75">
            <v>-1.6071199999999999</v>
          </cell>
          <cell r="CI75">
            <v>1.94598</v>
          </cell>
          <cell r="CL75">
            <v>-0.68879999999999997</v>
          </cell>
          <cell r="CO75">
            <v>-0.31327999999999995</v>
          </cell>
          <cell r="CR75">
            <v>-0.30913999999999997</v>
          </cell>
          <cell r="CU75">
            <v>-0.67984</v>
          </cell>
          <cell r="CX75">
            <v>1.9428399999999999</v>
          </cell>
          <cell r="DA75">
            <v>1.9144799999999997</v>
          </cell>
          <cell r="DD75">
            <v>-0.72402999999999995</v>
          </cell>
          <cell r="DG75">
            <v>-0.32566000000000006</v>
          </cell>
          <cell r="DJ75">
            <v>1.9428399999999995</v>
          </cell>
          <cell r="DM75">
            <v>-3.14011</v>
          </cell>
          <cell r="DQ75">
            <v>0.25068000000000062</v>
          </cell>
          <cell r="DT75">
            <v>2.5789999999999997</v>
          </cell>
          <cell r="DW75">
            <v>-1.8131199999999996</v>
          </cell>
          <cell r="DZ75">
            <v>-2.8399999999999981E-2</v>
          </cell>
          <cell r="EC75">
            <v>-1.6000100000000002</v>
          </cell>
          <cell r="EF75">
            <v>2.5271699999999999</v>
          </cell>
          <cell r="EI75">
            <v>-2.3169999999999913E-2</v>
          </cell>
          <cell r="EL75">
            <v>2.4118399999999998</v>
          </cell>
          <cell r="EO75">
            <v>-1.3183900000000004</v>
          </cell>
          <cell r="ER75">
            <v>0.53329000000000004</v>
          </cell>
          <cell r="EU75">
            <v>2.3821999999999997</v>
          </cell>
          <cell r="EX75">
            <v>-5.8760399999999997</v>
          </cell>
          <cell r="FB75">
            <v>0</v>
          </cell>
          <cell r="FE75">
            <v>0</v>
          </cell>
          <cell r="FH75">
            <v>0</v>
          </cell>
          <cell r="FK75">
            <v>0</v>
          </cell>
          <cell r="FN75">
            <v>0</v>
          </cell>
          <cell r="FQ75">
            <v>0</v>
          </cell>
          <cell r="FT75">
            <v>0</v>
          </cell>
          <cell r="FW75">
            <v>0</v>
          </cell>
          <cell r="FZ75">
            <v>0</v>
          </cell>
          <cell r="GC75">
            <v>0</v>
          </cell>
          <cell r="GF75">
            <v>0</v>
          </cell>
          <cell r="GI75">
            <v>0</v>
          </cell>
          <cell r="GM75">
            <v>0</v>
          </cell>
          <cell r="GP75">
            <v>0</v>
          </cell>
          <cell r="GS75">
            <v>0</v>
          </cell>
          <cell r="GV75">
            <v>0</v>
          </cell>
          <cell r="GY75">
            <v>0</v>
          </cell>
          <cell r="HB75">
            <v>0</v>
          </cell>
          <cell r="HE75">
            <v>0</v>
          </cell>
          <cell r="HH75">
            <v>0</v>
          </cell>
          <cell r="HK75">
            <v>0</v>
          </cell>
          <cell r="HN75">
            <v>0</v>
          </cell>
          <cell r="HQ75">
            <v>0</v>
          </cell>
          <cell r="HT75">
            <v>0</v>
          </cell>
        </row>
        <row r="76">
          <cell r="F76" t="str">
            <v>1950</v>
          </cell>
          <cell r="K76">
            <v>0</v>
          </cell>
          <cell r="N76">
            <v>0</v>
          </cell>
          <cell r="Q76">
            <v>0</v>
          </cell>
          <cell r="T76">
            <v>0</v>
          </cell>
          <cell r="W76">
            <v>0</v>
          </cell>
          <cell r="Z76">
            <v>0</v>
          </cell>
          <cell r="AC76">
            <v>0</v>
          </cell>
          <cell r="AF76">
            <v>0</v>
          </cell>
          <cell r="AI76">
            <v>0</v>
          </cell>
          <cell r="AL76">
            <v>0</v>
          </cell>
          <cell r="AO76">
            <v>0</v>
          </cell>
          <cell r="AR76">
            <v>0</v>
          </cell>
          <cell r="AV76">
            <v>0</v>
          </cell>
          <cell r="AY76">
            <v>0</v>
          </cell>
          <cell r="BB76">
            <v>0</v>
          </cell>
          <cell r="BE76">
            <v>0</v>
          </cell>
          <cell r="BH76">
            <v>0</v>
          </cell>
          <cell r="BK76">
            <v>0</v>
          </cell>
          <cell r="BN76">
            <v>0</v>
          </cell>
          <cell r="BQ76">
            <v>0</v>
          </cell>
          <cell r="BT76">
            <v>0</v>
          </cell>
          <cell r="BW76">
            <v>0</v>
          </cell>
          <cell r="BZ76">
            <v>0</v>
          </cell>
          <cell r="CC76">
            <v>0</v>
          </cell>
          <cell r="CG76">
            <v>0</v>
          </cell>
          <cell r="CJ76">
            <v>0</v>
          </cell>
          <cell r="CM76">
            <v>0</v>
          </cell>
          <cell r="CP76">
            <v>0</v>
          </cell>
          <cell r="CS76">
            <v>0</v>
          </cell>
          <cell r="CV76">
            <v>0</v>
          </cell>
          <cell r="CY76">
            <v>0</v>
          </cell>
          <cell r="DB76">
            <v>0</v>
          </cell>
          <cell r="DE76">
            <v>0</v>
          </cell>
          <cell r="DH76">
            <v>0</v>
          </cell>
          <cell r="DK76">
            <v>0</v>
          </cell>
          <cell r="DN76">
            <v>0</v>
          </cell>
          <cell r="DR76">
            <v>0</v>
          </cell>
          <cell r="DU76">
            <v>0</v>
          </cell>
          <cell r="DX76">
            <v>0</v>
          </cell>
          <cell r="EA76">
            <v>0</v>
          </cell>
          <cell r="ED76">
            <v>0</v>
          </cell>
          <cell r="EG76">
            <v>0</v>
          </cell>
          <cell r="EJ76">
            <v>0</v>
          </cell>
          <cell r="EM76">
            <v>0</v>
          </cell>
          <cell r="EP76">
            <v>0</v>
          </cell>
          <cell r="ES76">
            <v>0</v>
          </cell>
          <cell r="EV76">
            <v>0</v>
          </cell>
          <cell r="EY76">
            <v>0</v>
          </cell>
          <cell r="FC76">
            <v>0</v>
          </cell>
          <cell r="FF76">
            <v>0</v>
          </cell>
          <cell r="FI76">
            <v>0</v>
          </cell>
          <cell r="FL76">
            <v>0</v>
          </cell>
          <cell r="FO76">
            <v>0</v>
          </cell>
          <cell r="FR76">
            <v>0</v>
          </cell>
          <cell r="FU76">
            <v>0</v>
          </cell>
          <cell r="FX76">
            <v>0</v>
          </cell>
          <cell r="GA76">
            <v>0</v>
          </cell>
          <cell r="GD76">
            <v>0</v>
          </cell>
          <cell r="GG76">
            <v>0</v>
          </cell>
          <cell r="GJ76">
            <v>0</v>
          </cell>
          <cell r="GN76">
            <v>0</v>
          </cell>
          <cell r="GQ76">
            <v>0</v>
          </cell>
          <cell r="GT76">
            <v>0</v>
          </cell>
          <cell r="GW76">
            <v>0</v>
          </cell>
          <cell r="GZ76">
            <v>0</v>
          </cell>
          <cell r="HC76">
            <v>0</v>
          </cell>
          <cell r="HF76">
            <v>0</v>
          </cell>
          <cell r="HI76">
            <v>0</v>
          </cell>
          <cell r="HL76">
            <v>0</v>
          </cell>
          <cell r="HO76">
            <v>0</v>
          </cell>
          <cell r="HR76">
            <v>0</v>
          </cell>
          <cell r="HU76">
            <v>0</v>
          </cell>
        </row>
        <row r="77">
          <cell r="F77" t="str">
            <v>1960</v>
          </cell>
          <cell r="K77">
            <v>0</v>
          </cell>
          <cell r="N77">
            <v>0</v>
          </cell>
          <cell r="Q77">
            <v>0</v>
          </cell>
          <cell r="T77">
            <v>0</v>
          </cell>
          <cell r="W77">
            <v>0</v>
          </cell>
          <cell r="Z77">
            <v>0</v>
          </cell>
          <cell r="AC77">
            <v>0</v>
          </cell>
          <cell r="AF77">
            <v>0</v>
          </cell>
          <cell r="AI77">
            <v>0</v>
          </cell>
          <cell r="AL77">
            <v>0</v>
          </cell>
          <cell r="AO77">
            <v>0</v>
          </cell>
          <cell r="AR77">
            <v>0</v>
          </cell>
          <cell r="AV77">
            <v>0</v>
          </cell>
          <cell r="AY77">
            <v>0</v>
          </cell>
          <cell r="BB77">
            <v>0</v>
          </cell>
          <cell r="BE77">
            <v>0</v>
          </cell>
          <cell r="BH77">
            <v>0</v>
          </cell>
          <cell r="BK77">
            <v>0</v>
          </cell>
          <cell r="BN77">
            <v>0</v>
          </cell>
          <cell r="BQ77">
            <v>0</v>
          </cell>
          <cell r="BT77">
            <v>0</v>
          </cell>
          <cell r="BW77">
            <v>0</v>
          </cell>
          <cell r="BZ77">
            <v>0.89710999999999996</v>
          </cell>
          <cell r="CC77">
            <v>-0.88031999999999999</v>
          </cell>
          <cell r="CG77">
            <v>-1.6071199999999999</v>
          </cell>
          <cell r="CJ77">
            <v>1.94598</v>
          </cell>
          <cell r="CM77">
            <v>-0.68879999999999997</v>
          </cell>
          <cell r="CP77">
            <v>-0.31327999999999995</v>
          </cell>
          <cell r="CS77">
            <v>-0.30913999999999997</v>
          </cell>
          <cell r="CV77">
            <v>-0.67984</v>
          </cell>
          <cell r="CY77">
            <v>1.9428399999999999</v>
          </cell>
          <cell r="DB77">
            <v>1.9144799999999997</v>
          </cell>
          <cell r="DE77">
            <v>-0.72402999999999995</v>
          </cell>
          <cell r="DH77">
            <v>-0.32566000000000006</v>
          </cell>
          <cell r="DK77">
            <v>1.9428399999999995</v>
          </cell>
          <cell r="DN77">
            <v>-3.14011</v>
          </cell>
          <cell r="DR77">
            <v>0.25068000000000062</v>
          </cell>
          <cell r="DU77">
            <v>2.5789999999999997</v>
          </cell>
          <cell r="DX77">
            <v>-1.8131199999999996</v>
          </cell>
          <cell r="EA77">
            <v>-2.8399999999999981E-2</v>
          </cell>
          <cell r="ED77">
            <v>-1.6000100000000002</v>
          </cell>
          <cell r="EG77">
            <v>2.5271699999999999</v>
          </cell>
          <cell r="EJ77">
            <v>-2.3169999999999913E-2</v>
          </cell>
          <cell r="EM77">
            <v>2.4118399999999998</v>
          </cell>
          <cell r="EP77">
            <v>-1.3183900000000004</v>
          </cell>
          <cell r="ES77">
            <v>0.53329000000000004</v>
          </cell>
          <cell r="EV77">
            <v>2.3821999999999997</v>
          </cell>
          <cell r="EY77">
            <v>-5.8760399999999997</v>
          </cell>
          <cell r="FC77">
            <v>0</v>
          </cell>
          <cell r="FF77">
            <v>0</v>
          </cell>
          <cell r="FI77">
            <v>0</v>
          </cell>
          <cell r="FL77">
            <v>0</v>
          </cell>
          <cell r="FO77">
            <v>0</v>
          </cell>
          <cell r="FR77">
            <v>0</v>
          </cell>
          <cell r="FU77">
            <v>0</v>
          </cell>
          <cell r="FX77">
            <v>0</v>
          </cell>
          <cell r="GA77">
            <v>0</v>
          </cell>
          <cell r="GD77">
            <v>0</v>
          </cell>
          <cell r="GG77">
            <v>0</v>
          </cell>
          <cell r="GJ77">
            <v>0</v>
          </cell>
          <cell r="GN77">
            <v>0</v>
          </cell>
          <cell r="GQ77">
            <v>0</v>
          </cell>
          <cell r="GT77">
            <v>0</v>
          </cell>
          <cell r="GW77">
            <v>0</v>
          </cell>
          <cell r="GZ77">
            <v>0</v>
          </cell>
          <cell r="HC77">
            <v>0</v>
          </cell>
          <cell r="HF77">
            <v>0</v>
          </cell>
          <cell r="HI77">
            <v>0</v>
          </cell>
          <cell r="HL77">
            <v>0</v>
          </cell>
          <cell r="HO77">
            <v>0</v>
          </cell>
          <cell r="HR77">
            <v>0</v>
          </cell>
          <cell r="HU77">
            <v>0</v>
          </cell>
        </row>
        <row r="80">
          <cell r="J80">
            <v>-8.2098099999999992</v>
          </cell>
          <cell r="M80">
            <v>0.8504500000000057</v>
          </cell>
          <cell r="P80">
            <v>-22.885159999999999</v>
          </cell>
          <cell r="S80">
            <v>-11.844109999999999</v>
          </cell>
          <cell r="V80">
            <v>-0.75601999999999947</v>
          </cell>
          <cell r="Y80">
            <v>48.258009999999999</v>
          </cell>
          <cell r="AB80">
            <v>9.8215000000000003</v>
          </cell>
          <cell r="AE80">
            <v>23.494540000000001</v>
          </cell>
          <cell r="AH80">
            <v>-43.897019999999998</v>
          </cell>
          <cell r="AK80">
            <v>12.609970000000009</v>
          </cell>
          <cell r="AN80">
            <v>-2.9478300000000068</v>
          </cell>
          <cell r="AQ80">
            <v>403.61785999999995</v>
          </cell>
          <cell r="AU80">
            <v>43.661710000000014</v>
          </cell>
          <cell r="AX80">
            <v>116.37195000000004</v>
          </cell>
          <cell r="BA80">
            <v>253.33159000000001</v>
          </cell>
          <cell r="BD80">
            <v>-6.2964600000000246</v>
          </cell>
          <cell r="BG80">
            <v>180.24197999999996</v>
          </cell>
          <cell r="BJ80">
            <v>0.47163000000005439</v>
          </cell>
          <cell r="BM80">
            <v>-156.28193999999999</v>
          </cell>
          <cell r="BP80">
            <v>-421.91125000000005</v>
          </cell>
          <cell r="BS80">
            <v>83.482250000000079</v>
          </cell>
          <cell r="BV80">
            <v>151.04251999999991</v>
          </cell>
          <cell r="BY80">
            <v>39.367440000000101</v>
          </cell>
          <cell r="CB80">
            <v>62.802809999999873</v>
          </cell>
          <cell r="CF80">
            <v>28.918790000000122</v>
          </cell>
          <cell r="CI80">
            <v>-18.56046000000001</v>
          </cell>
          <cell r="CL80">
            <v>183.78823000000003</v>
          </cell>
          <cell r="CO80">
            <v>188.96558999999985</v>
          </cell>
          <cell r="CR80">
            <v>541.44730000000004</v>
          </cell>
          <cell r="CU80">
            <v>344.37116999999972</v>
          </cell>
          <cell r="CX80">
            <v>-205.85084999999998</v>
          </cell>
          <cell r="DA80">
            <v>-632.35496999999975</v>
          </cell>
          <cell r="DD80">
            <v>-198.79645000000002</v>
          </cell>
          <cell r="DG80">
            <v>298.84984999999989</v>
          </cell>
          <cell r="DJ80">
            <v>-41.92273999999982</v>
          </cell>
          <cell r="DM80">
            <v>56.37890999999982</v>
          </cell>
          <cell r="DQ80">
            <v>29.424110000000301</v>
          </cell>
          <cell r="DT80">
            <v>17.360599999999923</v>
          </cell>
          <cell r="DW80">
            <v>352.45955000000004</v>
          </cell>
          <cell r="DZ80">
            <v>162.58848000000003</v>
          </cell>
          <cell r="EC80">
            <v>614.01698999999985</v>
          </cell>
          <cell r="EF80">
            <v>482.3088699999999</v>
          </cell>
          <cell r="EI80">
            <v>-73.200590000000176</v>
          </cell>
          <cell r="EL80">
            <v>-890.41678999999954</v>
          </cell>
          <cell r="EO80">
            <v>421.90609999999981</v>
          </cell>
          <cell r="ER80">
            <v>-11.369590000000073</v>
          </cell>
          <cell r="EU80">
            <v>-829.4562699999999</v>
          </cell>
          <cell r="EX80">
            <v>-1609.5270599999999</v>
          </cell>
          <cell r="FB80">
            <v>0</v>
          </cell>
          <cell r="FE80">
            <v>0</v>
          </cell>
          <cell r="FH80">
            <v>0</v>
          </cell>
          <cell r="FK80">
            <v>0</v>
          </cell>
          <cell r="FN80">
            <v>0</v>
          </cell>
          <cell r="FQ80">
            <v>0</v>
          </cell>
          <cell r="FT80">
            <v>0</v>
          </cell>
          <cell r="FW80">
            <v>0</v>
          </cell>
          <cell r="FZ80">
            <v>0</v>
          </cell>
          <cell r="GC80">
            <v>0</v>
          </cell>
          <cell r="GF80">
            <v>0</v>
          </cell>
          <cell r="GI80">
            <v>0</v>
          </cell>
          <cell r="GM80">
            <v>0</v>
          </cell>
          <cell r="GP80">
            <v>0</v>
          </cell>
          <cell r="GS80">
            <v>0</v>
          </cell>
          <cell r="GV80">
            <v>0</v>
          </cell>
          <cell r="GY80">
            <v>0</v>
          </cell>
          <cell r="HB80">
            <v>0</v>
          </cell>
          <cell r="HE80">
            <v>0</v>
          </cell>
          <cell r="HH80">
            <v>0</v>
          </cell>
          <cell r="HK80">
            <v>0</v>
          </cell>
          <cell r="HN80">
            <v>0</v>
          </cell>
          <cell r="HQ80">
            <v>0</v>
          </cell>
          <cell r="HT80">
            <v>0</v>
          </cell>
        </row>
        <row r="81">
          <cell r="J81">
            <v>-1.6397699999999986</v>
          </cell>
          <cell r="M81">
            <v>1.3026000000000053</v>
          </cell>
          <cell r="P81">
            <v>-22.4328</v>
          </cell>
          <cell r="S81">
            <v>-15.103479999999999</v>
          </cell>
          <cell r="V81">
            <v>-0.3039499999999995</v>
          </cell>
          <cell r="Y81">
            <v>49.328029999999998</v>
          </cell>
          <cell r="AB81">
            <v>10.662750000000003</v>
          </cell>
          <cell r="AE81">
            <v>24.099969999999999</v>
          </cell>
          <cell r="AH81">
            <v>-43.277860000000004</v>
          </cell>
          <cell r="AK81">
            <v>13.226300000000009</v>
          </cell>
          <cell r="AN81">
            <v>-2.2449800000000053</v>
          </cell>
          <cell r="AQ81">
            <v>17.07967</v>
          </cell>
          <cell r="AU81">
            <v>10.381119999999981</v>
          </cell>
          <cell r="AX81">
            <v>-3.1682700000000068</v>
          </cell>
          <cell r="BA81">
            <v>31.481260000000006</v>
          </cell>
          <cell r="BD81">
            <v>-25.374039999999994</v>
          </cell>
          <cell r="BG81">
            <v>36.046429999999987</v>
          </cell>
          <cell r="BJ81">
            <v>8.065630000000013</v>
          </cell>
          <cell r="BM81">
            <v>141.49671999999998</v>
          </cell>
          <cell r="BP81">
            <v>-12.14067</v>
          </cell>
          <cell r="BS81">
            <v>-102.50942000000001</v>
          </cell>
          <cell r="BV81">
            <v>13.024409999999989</v>
          </cell>
          <cell r="BY81">
            <v>-63.177269999999979</v>
          </cell>
          <cell r="CB81">
            <v>60.955339999999993</v>
          </cell>
          <cell r="CF81">
            <v>30.695550000000026</v>
          </cell>
          <cell r="CI81">
            <v>-58.279410000000013</v>
          </cell>
          <cell r="CL81">
            <v>-16.513130000000004</v>
          </cell>
          <cell r="CO81">
            <v>-14.72811999999999</v>
          </cell>
          <cell r="CR81">
            <v>-20.269280000000009</v>
          </cell>
          <cell r="CU81">
            <v>25.509860000000003</v>
          </cell>
          <cell r="CX81">
            <v>172.20167000000004</v>
          </cell>
          <cell r="DA81">
            <v>-147.70833999999999</v>
          </cell>
          <cell r="DD81">
            <v>0.74524000000002388</v>
          </cell>
          <cell r="DG81">
            <v>147.93740999999997</v>
          </cell>
          <cell r="DJ81">
            <v>-123.44828999999999</v>
          </cell>
          <cell r="DM81">
            <v>118.65816999999998</v>
          </cell>
          <cell r="DQ81">
            <v>80.107410000000016</v>
          </cell>
          <cell r="DT81">
            <v>-162.19395999999998</v>
          </cell>
          <cell r="DW81">
            <v>-157.16807999999997</v>
          </cell>
          <cell r="DZ81">
            <v>135.62913</v>
          </cell>
          <cell r="EC81">
            <v>216.04836999999998</v>
          </cell>
          <cell r="EF81">
            <v>145.50585999999998</v>
          </cell>
          <cell r="EI81">
            <v>377.42929000000004</v>
          </cell>
          <cell r="EL81">
            <v>-357.11595</v>
          </cell>
          <cell r="EO81">
            <v>546.78590999999994</v>
          </cell>
          <cell r="ER81">
            <v>-160.41295000000002</v>
          </cell>
          <cell r="EU81">
            <v>-682.75405999999998</v>
          </cell>
          <cell r="EX81">
            <v>-255.97148999999999</v>
          </cell>
          <cell r="FB81">
            <v>0</v>
          </cell>
          <cell r="FE81">
            <v>0</v>
          </cell>
          <cell r="FH81">
            <v>0</v>
          </cell>
          <cell r="FK81">
            <v>0</v>
          </cell>
          <cell r="FN81">
            <v>0</v>
          </cell>
          <cell r="FQ81">
            <v>0</v>
          </cell>
          <cell r="FT81">
            <v>0</v>
          </cell>
          <cell r="FW81">
            <v>0</v>
          </cell>
          <cell r="FZ81">
            <v>0</v>
          </cell>
          <cell r="GC81">
            <v>0</v>
          </cell>
          <cell r="GF81">
            <v>0</v>
          </cell>
          <cell r="GI81">
            <v>0</v>
          </cell>
          <cell r="GM81">
            <v>0</v>
          </cell>
          <cell r="GP81">
            <v>0</v>
          </cell>
          <cell r="GS81">
            <v>0</v>
          </cell>
          <cell r="GV81">
            <v>0</v>
          </cell>
          <cell r="GY81">
            <v>0</v>
          </cell>
          <cell r="HB81">
            <v>0</v>
          </cell>
          <cell r="HE81">
            <v>0</v>
          </cell>
          <cell r="HH81">
            <v>0</v>
          </cell>
          <cell r="HK81">
            <v>0</v>
          </cell>
          <cell r="HN81">
            <v>0</v>
          </cell>
          <cell r="HQ81">
            <v>0</v>
          </cell>
          <cell r="HT81">
            <v>0</v>
          </cell>
        </row>
        <row r="82">
          <cell r="J82">
            <v>-1.6397699999999986</v>
          </cell>
          <cell r="M82">
            <v>1.3026000000000053</v>
          </cell>
          <cell r="P82">
            <v>-22.4328</v>
          </cell>
          <cell r="S82">
            <v>-15.103479999999999</v>
          </cell>
          <cell r="V82">
            <v>-0.3039499999999995</v>
          </cell>
          <cell r="Y82">
            <v>49.328029999999998</v>
          </cell>
          <cell r="AB82">
            <v>10.662750000000003</v>
          </cell>
          <cell r="AE82">
            <v>24.099969999999999</v>
          </cell>
          <cell r="AH82">
            <v>-43.277860000000004</v>
          </cell>
          <cell r="AK82">
            <v>13.226300000000009</v>
          </cell>
          <cell r="AN82">
            <v>-2.2449800000000053</v>
          </cell>
          <cell r="AQ82">
            <v>17.07967</v>
          </cell>
          <cell r="AU82">
            <v>10.381119999999981</v>
          </cell>
          <cell r="AX82">
            <v>-3.1682700000000068</v>
          </cell>
          <cell r="BA82">
            <v>31.481260000000006</v>
          </cell>
          <cell r="BD82">
            <v>-25.374039999999994</v>
          </cell>
          <cell r="BG82">
            <v>36.046429999999987</v>
          </cell>
          <cell r="BJ82">
            <v>8.065630000000013</v>
          </cell>
          <cell r="BM82">
            <v>141.49671999999998</v>
          </cell>
          <cell r="BP82">
            <v>-12.14067</v>
          </cell>
          <cell r="BS82">
            <v>-102.50942000000001</v>
          </cell>
          <cell r="BV82">
            <v>13.024409999999989</v>
          </cell>
          <cell r="BY82">
            <v>-63.177269999999979</v>
          </cell>
          <cell r="CB82">
            <v>60.955339999999993</v>
          </cell>
          <cell r="CF82">
            <v>30.695550000000026</v>
          </cell>
          <cell r="CI82">
            <v>-58.279410000000013</v>
          </cell>
          <cell r="CL82">
            <v>-16.513130000000004</v>
          </cell>
          <cell r="CO82">
            <v>-14.72811999999999</v>
          </cell>
          <cell r="CR82">
            <v>-20.269280000000009</v>
          </cell>
          <cell r="CU82">
            <v>25.509860000000003</v>
          </cell>
          <cell r="CX82">
            <v>172.20167000000004</v>
          </cell>
          <cell r="DA82">
            <v>-147.70833999999999</v>
          </cell>
          <cell r="DD82">
            <v>0.74524000000002388</v>
          </cell>
          <cell r="DG82">
            <v>147.93740999999997</v>
          </cell>
          <cell r="DJ82">
            <v>-123.44828999999999</v>
          </cell>
          <cell r="DM82">
            <v>118.65816999999998</v>
          </cell>
          <cell r="DQ82">
            <v>80.107410000000016</v>
          </cell>
          <cell r="DT82">
            <v>-162.19395999999998</v>
          </cell>
          <cell r="DW82">
            <v>-157.16807999999997</v>
          </cell>
          <cell r="DZ82">
            <v>135.62913</v>
          </cell>
          <cell r="EC82">
            <v>216.04836999999998</v>
          </cell>
          <cell r="EF82">
            <v>145.50585999999998</v>
          </cell>
          <cell r="EI82">
            <v>377.42929000000004</v>
          </cell>
          <cell r="EL82">
            <v>-357.11595</v>
          </cell>
          <cell r="EO82">
            <v>546.78590999999994</v>
          </cell>
          <cell r="ER82">
            <v>-160.41295000000002</v>
          </cell>
          <cell r="EU82">
            <v>-682.75405999999998</v>
          </cell>
          <cell r="EX82">
            <v>-255.97148999999999</v>
          </cell>
          <cell r="FB82">
            <v>0</v>
          </cell>
          <cell r="FE82">
            <v>0</v>
          </cell>
          <cell r="FH82">
            <v>0</v>
          </cell>
          <cell r="FK82">
            <v>0</v>
          </cell>
          <cell r="FN82">
            <v>0</v>
          </cell>
          <cell r="FQ82">
            <v>0</v>
          </cell>
          <cell r="FT82">
            <v>0</v>
          </cell>
          <cell r="FW82">
            <v>0</v>
          </cell>
          <cell r="FZ82">
            <v>0</v>
          </cell>
          <cell r="GC82">
            <v>0</v>
          </cell>
          <cell r="GF82">
            <v>0</v>
          </cell>
          <cell r="GI82">
            <v>0</v>
          </cell>
          <cell r="GM82">
            <v>0</v>
          </cell>
          <cell r="GP82">
            <v>0</v>
          </cell>
          <cell r="GS82">
            <v>0</v>
          </cell>
          <cell r="GV82">
            <v>0</v>
          </cell>
          <cell r="GY82">
            <v>0</v>
          </cell>
          <cell r="HB82">
            <v>0</v>
          </cell>
          <cell r="HE82">
            <v>0</v>
          </cell>
          <cell r="HH82">
            <v>0</v>
          </cell>
          <cell r="HK82">
            <v>0</v>
          </cell>
          <cell r="HN82">
            <v>0</v>
          </cell>
          <cell r="HQ82">
            <v>0</v>
          </cell>
          <cell r="HT82">
            <v>0</v>
          </cell>
        </row>
        <row r="83">
          <cell r="F83" t="str">
            <v>1700</v>
          </cell>
          <cell r="K83">
            <v>-1.6397699999999986</v>
          </cell>
          <cell r="N83">
            <v>1.3026000000000053</v>
          </cell>
          <cell r="Q83">
            <v>-22.4328</v>
          </cell>
          <cell r="T83">
            <v>-15.103479999999999</v>
          </cell>
          <cell r="W83">
            <v>-0.3039499999999995</v>
          </cell>
          <cell r="Z83">
            <v>49.328029999999998</v>
          </cell>
          <cell r="AC83">
            <v>10.662750000000003</v>
          </cell>
          <cell r="AF83">
            <v>24.099969999999999</v>
          </cell>
          <cell r="AI83">
            <v>-43.277860000000004</v>
          </cell>
          <cell r="AL83">
            <v>13.226300000000009</v>
          </cell>
          <cell r="AO83">
            <v>-2.2449800000000053</v>
          </cell>
          <cell r="AR83">
            <v>17.07967</v>
          </cell>
          <cell r="AV83">
            <v>10.381119999999981</v>
          </cell>
          <cell r="AY83">
            <v>-3.1682700000000068</v>
          </cell>
          <cell r="BB83">
            <v>31.481260000000006</v>
          </cell>
          <cell r="BE83">
            <v>-25.374039999999994</v>
          </cell>
          <cell r="BH83">
            <v>36.046429999999987</v>
          </cell>
          <cell r="BK83">
            <v>8.065630000000013</v>
          </cell>
          <cell r="BN83">
            <v>141.49671999999998</v>
          </cell>
          <cell r="BQ83">
            <v>-12.14067</v>
          </cell>
          <cell r="BT83">
            <v>-102.50942000000001</v>
          </cell>
          <cell r="BW83">
            <v>13.024409999999989</v>
          </cell>
          <cell r="BZ83">
            <v>-63.177269999999979</v>
          </cell>
          <cell r="CC83">
            <v>60.955339999999993</v>
          </cell>
          <cell r="CG83">
            <v>30.695550000000026</v>
          </cell>
          <cell r="CJ83">
            <v>-58.279410000000013</v>
          </cell>
          <cell r="CM83">
            <v>-16.513130000000004</v>
          </cell>
          <cell r="CP83">
            <v>-14.72811999999999</v>
          </cell>
          <cell r="CS83">
            <v>-20.269280000000009</v>
          </cell>
          <cell r="CV83">
            <v>25.509860000000003</v>
          </cell>
          <cell r="CY83">
            <v>172.20167000000004</v>
          </cell>
          <cell r="DB83">
            <v>-147.70833999999999</v>
          </cell>
          <cell r="DE83">
            <v>0.74524000000002388</v>
          </cell>
          <cell r="DH83">
            <v>147.93740999999997</v>
          </cell>
          <cell r="DK83">
            <v>-123.44828999999999</v>
          </cell>
          <cell r="DN83">
            <v>118.65816999999998</v>
          </cell>
          <cell r="DR83">
            <v>80.107410000000016</v>
          </cell>
          <cell r="DU83">
            <v>-162.19395999999998</v>
          </cell>
          <cell r="DX83">
            <v>-157.16807999999997</v>
          </cell>
          <cell r="EA83">
            <v>135.62913</v>
          </cell>
          <cell r="ED83">
            <v>216.04836999999998</v>
          </cell>
          <cell r="EG83">
            <v>145.50585999999998</v>
          </cell>
          <cell r="EJ83">
            <v>377.42929000000004</v>
          </cell>
          <cell r="EM83">
            <v>-357.11595</v>
          </cell>
          <cell r="EP83">
            <v>546.78590999999994</v>
          </cell>
          <cell r="ES83">
            <v>-160.41295000000002</v>
          </cell>
          <cell r="EV83">
            <v>-682.75405999999998</v>
          </cell>
          <cell r="EY83">
            <v>-255.97148999999999</v>
          </cell>
          <cell r="FC83">
            <v>0</v>
          </cell>
          <cell r="FF83">
            <v>0</v>
          </cell>
          <cell r="FI83">
            <v>0</v>
          </cell>
          <cell r="FL83">
            <v>0</v>
          </cell>
          <cell r="FO83">
            <v>0</v>
          </cell>
          <cell r="FR83">
            <v>0</v>
          </cell>
          <cell r="FU83">
            <v>0</v>
          </cell>
          <cell r="FX83">
            <v>0</v>
          </cell>
          <cell r="GA83">
            <v>0</v>
          </cell>
          <cell r="GD83">
            <v>0</v>
          </cell>
          <cell r="GG83">
            <v>0</v>
          </cell>
          <cell r="GJ83">
            <v>0</v>
          </cell>
          <cell r="GN83">
            <v>0</v>
          </cell>
          <cell r="GQ83">
            <v>0</v>
          </cell>
          <cell r="GT83">
            <v>0</v>
          </cell>
          <cell r="GW83">
            <v>0</v>
          </cell>
          <cell r="GZ83">
            <v>0</v>
          </cell>
          <cell r="HC83">
            <v>0</v>
          </cell>
          <cell r="HF83">
            <v>0</v>
          </cell>
          <cell r="HI83">
            <v>0</v>
          </cell>
          <cell r="HL83">
            <v>0</v>
          </cell>
          <cell r="HO83">
            <v>0</v>
          </cell>
          <cell r="HR83">
            <v>0</v>
          </cell>
          <cell r="HU83">
            <v>0</v>
          </cell>
        </row>
        <row r="85">
          <cell r="J85">
            <v>-6.1129700000000007</v>
          </cell>
          <cell r="M85">
            <v>0</v>
          </cell>
          <cell r="P85">
            <v>0</v>
          </cell>
          <cell r="S85">
            <v>0</v>
          </cell>
          <cell r="V85">
            <v>0</v>
          </cell>
          <cell r="Y85">
            <v>0</v>
          </cell>
          <cell r="AB85">
            <v>0</v>
          </cell>
          <cell r="AE85">
            <v>0</v>
          </cell>
          <cell r="AH85">
            <v>0</v>
          </cell>
          <cell r="AK85">
            <v>0</v>
          </cell>
          <cell r="AN85">
            <v>0</v>
          </cell>
          <cell r="AQ85">
            <v>125.98352</v>
          </cell>
          <cell r="AU85">
            <v>-6.6187100000000072</v>
          </cell>
          <cell r="AX85">
            <v>7.3786700000000067</v>
          </cell>
          <cell r="BA85">
            <v>-12.306600000000003</v>
          </cell>
          <cell r="BD85">
            <v>20.918280000000003</v>
          </cell>
          <cell r="BG85">
            <v>0.77479999999999905</v>
          </cell>
          <cell r="BJ85">
            <v>-2.4634100000000032</v>
          </cell>
          <cell r="BM85">
            <v>115.56826</v>
          </cell>
          <cell r="BP85">
            <v>-97.225819999999999</v>
          </cell>
          <cell r="BS85">
            <v>8.1813999999999822</v>
          </cell>
          <cell r="BV85">
            <v>-24.902549999999984</v>
          </cell>
          <cell r="BY85">
            <v>17.834070000000004</v>
          </cell>
          <cell r="CB85">
            <v>-37.988300000000002</v>
          </cell>
          <cell r="CF85">
            <v>89.620259999999988</v>
          </cell>
          <cell r="CI85">
            <v>-76.145240000000001</v>
          </cell>
          <cell r="CL85">
            <v>8.4735899999999962</v>
          </cell>
          <cell r="CO85">
            <v>36.272010000000016</v>
          </cell>
          <cell r="CR85">
            <v>57.765819999999998</v>
          </cell>
          <cell r="CU85">
            <v>-28.289330000000014</v>
          </cell>
          <cell r="CX85">
            <v>36.143610000000002</v>
          </cell>
          <cell r="DA85">
            <v>-21.321239999999996</v>
          </cell>
          <cell r="DD85">
            <v>-38.871240000000007</v>
          </cell>
          <cell r="DG85">
            <v>-18.157240000000016</v>
          </cell>
          <cell r="DJ85">
            <v>-11.185439999999982</v>
          </cell>
          <cell r="DM85">
            <v>-24.205070000000006</v>
          </cell>
          <cell r="DQ85">
            <v>58.172980000000038</v>
          </cell>
          <cell r="DT85">
            <v>26.953490000000006</v>
          </cell>
          <cell r="DW85">
            <v>293.10298999999998</v>
          </cell>
          <cell r="DZ85">
            <v>84.292019999999965</v>
          </cell>
          <cell r="EC85">
            <v>65.528569999999959</v>
          </cell>
          <cell r="EF85">
            <v>110.90552999999991</v>
          </cell>
          <cell r="EI85">
            <v>-106.04764</v>
          </cell>
          <cell r="EL85">
            <v>-59.91392999999993</v>
          </cell>
          <cell r="EO85">
            <v>-129.69009999999997</v>
          </cell>
          <cell r="ER85">
            <v>212.12529999999998</v>
          </cell>
          <cell r="EU85">
            <v>37.11261999999995</v>
          </cell>
          <cell r="EX85">
            <v>-716.97659999999985</v>
          </cell>
          <cell r="FB85">
            <v>0</v>
          </cell>
          <cell r="FE85">
            <v>0</v>
          </cell>
          <cell r="FH85">
            <v>0</v>
          </cell>
          <cell r="FK85">
            <v>0</v>
          </cell>
          <cell r="FN85">
            <v>0</v>
          </cell>
          <cell r="FQ85">
            <v>0</v>
          </cell>
          <cell r="FT85">
            <v>0</v>
          </cell>
          <cell r="FW85">
            <v>0</v>
          </cell>
          <cell r="FZ85">
            <v>0</v>
          </cell>
          <cell r="GC85">
            <v>0</v>
          </cell>
          <cell r="GF85">
            <v>0</v>
          </cell>
          <cell r="GI85">
            <v>0</v>
          </cell>
          <cell r="GM85">
            <v>0</v>
          </cell>
          <cell r="GP85">
            <v>0</v>
          </cell>
          <cell r="GS85">
            <v>0</v>
          </cell>
          <cell r="GV85">
            <v>0</v>
          </cell>
          <cell r="GY85">
            <v>0</v>
          </cell>
          <cell r="HB85">
            <v>0</v>
          </cell>
          <cell r="HE85">
            <v>0</v>
          </cell>
          <cell r="HH85">
            <v>0</v>
          </cell>
          <cell r="HK85">
            <v>0</v>
          </cell>
          <cell r="HN85">
            <v>0</v>
          </cell>
          <cell r="HQ85">
            <v>0</v>
          </cell>
          <cell r="HT85">
            <v>0</v>
          </cell>
        </row>
        <row r="86">
          <cell r="J86">
            <v>-6.1129700000000007</v>
          </cell>
          <cell r="M86">
            <v>0</v>
          </cell>
          <cell r="P86">
            <v>0</v>
          </cell>
          <cell r="S86">
            <v>0</v>
          </cell>
          <cell r="V86">
            <v>0</v>
          </cell>
          <cell r="Y86">
            <v>0</v>
          </cell>
          <cell r="AB86">
            <v>0</v>
          </cell>
          <cell r="AE86">
            <v>0</v>
          </cell>
          <cell r="AH86">
            <v>0</v>
          </cell>
          <cell r="AK86">
            <v>0</v>
          </cell>
          <cell r="AN86">
            <v>0</v>
          </cell>
          <cell r="AQ86">
            <v>125.98352</v>
          </cell>
          <cell r="AU86">
            <v>-6.6187100000000072</v>
          </cell>
          <cell r="AX86">
            <v>7.3786700000000067</v>
          </cell>
          <cell r="BA86">
            <v>-12.306600000000003</v>
          </cell>
          <cell r="BD86">
            <v>20.918280000000003</v>
          </cell>
          <cell r="BG86">
            <v>0.77479999999999905</v>
          </cell>
          <cell r="BJ86">
            <v>-2.4634100000000032</v>
          </cell>
          <cell r="BM86">
            <v>115.56826</v>
          </cell>
          <cell r="BP86">
            <v>-97.225819999999999</v>
          </cell>
          <cell r="BS86">
            <v>8.1813999999999822</v>
          </cell>
          <cell r="BV86">
            <v>-24.902549999999984</v>
          </cell>
          <cell r="BY86">
            <v>17.834070000000004</v>
          </cell>
          <cell r="CB86">
            <v>-37.988300000000002</v>
          </cell>
          <cell r="CF86">
            <v>89.620259999999988</v>
          </cell>
          <cell r="CI86">
            <v>-76.145240000000001</v>
          </cell>
          <cell r="CL86">
            <v>8.4735899999999962</v>
          </cell>
          <cell r="CO86">
            <v>36.272010000000016</v>
          </cell>
          <cell r="CR86">
            <v>57.765819999999998</v>
          </cell>
          <cell r="CU86">
            <v>-28.289330000000014</v>
          </cell>
          <cell r="CX86">
            <v>36.143610000000002</v>
          </cell>
          <cell r="DA86">
            <v>-21.321239999999996</v>
          </cell>
          <cell r="DD86">
            <v>-38.871240000000007</v>
          </cell>
          <cell r="DG86">
            <v>-18.157240000000016</v>
          </cell>
          <cell r="DJ86">
            <v>-11.185439999999982</v>
          </cell>
          <cell r="DM86">
            <v>-24.205070000000006</v>
          </cell>
          <cell r="DQ86">
            <v>58.172980000000038</v>
          </cell>
          <cell r="DT86">
            <v>26.953490000000006</v>
          </cell>
          <cell r="DW86">
            <v>293.10298999999998</v>
          </cell>
          <cell r="DZ86">
            <v>84.292019999999965</v>
          </cell>
          <cell r="EC86">
            <v>65.528569999999959</v>
          </cell>
          <cell r="EF86">
            <v>110.90552999999991</v>
          </cell>
          <cell r="EI86">
            <v>-106.04764</v>
          </cell>
          <cell r="EL86">
            <v>-59.91392999999993</v>
          </cell>
          <cell r="EO86">
            <v>-129.69009999999997</v>
          </cell>
          <cell r="ER86">
            <v>212.12529999999998</v>
          </cell>
          <cell r="EU86">
            <v>37.11261999999995</v>
          </cell>
          <cell r="EX86">
            <v>-716.97659999999985</v>
          </cell>
          <cell r="FB86">
            <v>0</v>
          </cell>
          <cell r="FE86">
            <v>0</v>
          </cell>
          <cell r="FH86">
            <v>0</v>
          </cell>
          <cell r="FK86">
            <v>0</v>
          </cell>
          <cell r="FN86">
            <v>0</v>
          </cell>
          <cell r="FQ86">
            <v>0</v>
          </cell>
          <cell r="FT86">
            <v>0</v>
          </cell>
          <cell r="FW86">
            <v>0</v>
          </cell>
          <cell r="FZ86">
            <v>0</v>
          </cell>
          <cell r="GC86">
            <v>0</v>
          </cell>
          <cell r="GF86">
            <v>0</v>
          </cell>
          <cell r="GI86">
            <v>0</v>
          </cell>
          <cell r="GM86">
            <v>0</v>
          </cell>
          <cell r="GP86">
            <v>0</v>
          </cell>
          <cell r="GS86">
            <v>0</v>
          </cell>
          <cell r="GV86">
            <v>0</v>
          </cell>
          <cell r="GY86">
            <v>0</v>
          </cell>
          <cell r="HB86">
            <v>0</v>
          </cell>
          <cell r="HE86">
            <v>0</v>
          </cell>
          <cell r="HH86">
            <v>0</v>
          </cell>
          <cell r="HK86">
            <v>0</v>
          </cell>
          <cell r="HN86">
            <v>0</v>
          </cell>
          <cell r="HQ86">
            <v>0</v>
          </cell>
          <cell r="HT86">
            <v>0</v>
          </cell>
        </row>
        <row r="87">
          <cell r="F87" t="str">
            <v>1961</v>
          </cell>
          <cell r="K87">
            <v>0</v>
          </cell>
          <cell r="N87">
            <v>0</v>
          </cell>
          <cell r="Q87">
            <v>0</v>
          </cell>
          <cell r="T87">
            <v>0</v>
          </cell>
          <cell r="W87">
            <v>0</v>
          </cell>
          <cell r="Z87">
            <v>0</v>
          </cell>
          <cell r="AC87">
            <v>0</v>
          </cell>
          <cell r="AF87">
            <v>0</v>
          </cell>
          <cell r="AI87">
            <v>0</v>
          </cell>
          <cell r="AL87">
            <v>0</v>
          </cell>
          <cell r="AO87">
            <v>0</v>
          </cell>
          <cell r="AR87">
            <v>0</v>
          </cell>
          <cell r="AV87">
            <v>0</v>
          </cell>
          <cell r="AY87">
            <v>0</v>
          </cell>
          <cell r="BB87">
            <v>0</v>
          </cell>
          <cell r="BE87">
            <v>0</v>
          </cell>
          <cell r="BH87">
            <v>0</v>
          </cell>
          <cell r="BK87">
            <v>0</v>
          </cell>
          <cell r="BN87">
            <v>0</v>
          </cell>
          <cell r="BQ87">
            <v>0</v>
          </cell>
          <cell r="BT87">
            <v>0</v>
          </cell>
          <cell r="BW87">
            <v>0</v>
          </cell>
          <cell r="BZ87">
            <v>0</v>
          </cell>
          <cell r="CC87">
            <v>0</v>
          </cell>
          <cell r="CG87">
            <v>0</v>
          </cell>
          <cell r="CJ87">
            <v>0</v>
          </cell>
          <cell r="CM87">
            <v>0</v>
          </cell>
          <cell r="CP87">
            <v>0</v>
          </cell>
          <cell r="CS87">
            <v>0</v>
          </cell>
          <cell r="CV87">
            <v>0</v>
          </cell>
          <cell r="CY87">
            <v>0</v>
          </cell>
          <cell r="DB87">
            <v>0</v>
          </cell>
          <cell r="DE87">
            <v>0</v>
          </cell>
          <cell r="DH87">
            <v>0</v>
          </cell>
          <cell r="DK87">
            <v>0</v>
          </cell>
          <cell r="DN87">
            <v>0</v>
          </cell>
          <cell r="DR87">
            <v>0</v>
          </cell>
          <cell r="DU87">
            <v>0</v>
          </cell>
          <cell r="DX87">
            <v>0</v>
          </cell>
          <cell r="EA87">
            <v>0</v>
          </cell>
          <cell r="ED87">
            <v>0</v>
          </cell>
          <cell r="EG87">
            <v>0</v>
          </cell>
          <cell r="EJ87">
            <v>0</v>
          </cell>
          <cell r="EM87">
            <v>0</v>
          </cell>
          <cell r="EP87">
            <v>0</v>
          </cell>
          <cell r="ES87">
            <v>0</v>
          </cell>
          <cell r="EV87">
            <v>0</v>
          </cell>
          <cell r="EY87">
            <v>0</v>
          </cell>
          <cell r="FC87">
            <v>0</v>
          </cell>
          <cell r="FF87">
            <v>0</v>
          </cell>
          <cell r="FI87">
            <v>0</v>
          </cell>
          <cell r="FL87">
            <v>0</v>
          </cell>
          <cell r="FO87">
            <v>0</v>
          </cell>
          <cell r="FR87">
            <v>0</v>
          </cell>
          <cell r="FU87">
            <v>0</v>
          </cell>
          <cell r="FX87">
            <v>0</v>
          </cell>
          <cell r="GA87">
            <v>0</v>
          </cell>
          <cell r="GD87">
            <v>0</v>
          </cell>
          <cell r="GG87">
            <v>0</v>
          </cell>
          <cell r="GJ87">
            <v>0</v>
          </cell>
          <cell r="GN87">
            <v>0</v>
          </cell>
          <cell r="GQ87">
            <v>0</v>
          </cell>
          <cell r="GT87">
            <v>0</v>
          </cell>
          <cell r="GW87">
            <v>0</v>
          </cell>
          <cell r="GZ87">
            <v>0</v>
          </cell>
          <cell r="HC87">
            <v>0</v>
          </cell>
          <cell r="HF87">
            <v>0</v>
          </cell>
          <cell r="HI87">
            <v>0</v>
          </cell>
          <cell r="HL87">
            <v>0</v>
          </cell>
          <cell r="HO87">
            <v>0</v>
          </cell>
          <cell r="HR87">
            <v>0</v>
          </cell>
          <cell r="HU87">
            <v>0</v>
          </cell>
        </row>
        <row r="88">
          <cell r="F88" t="str">
            <v>1962</v>
          </cell>
          <cell r="K88">
            <v>0</v>
          </cell>
          <cell r="N88">
            <v>0</v>
          </cell>
          <cell r="Q88">
            <v>0</v>
          </cell>
          <cell r="T88">
            <v>0</v>
          </cell>
          <cell r="W88">
            <v>0</v>
          </cell>
          <cell r="Z88">
            <v>0</v>
          </cell>
          <cell r="AC88">
            <v>0</v>
          </cell>
          <cell r="AF88">
            <v>0</v>
          </cell>
          <cell r="AI88">
            <v>0</v>
          </cell>
          <cell r="AL88">
            <v>0</v>
          </cell>
          <cell r="AO88">
            <v>0</v>
          </cell>
          <cell r="AR88">
            <v>0</v>
          </cell>
          <cell r="AV88">
            <v>0</v>
          </cell>
          <cell r="AY88">
            <v>0</v>
          </cell>
          <cell r="BB88">
            <v>0</v>
          </cell>
          <cell r="BE88">
            <v>0</v>
          </cell>
          <cell r="BH88">
            <v>0</v>
          </cell>
          <cell r="BK88">
            <v>0</v>
          </cell>
          <cell r="BN88">
            <v>0</v>
          </cell>
          <cell r="BQ88">
            <v>0</v>
          </cell>
          <cell r="BT88">
            <v>0</v>
          </cell>
          <cell r="BW88">
            <v>0</v>
          </cell>
          <cell r="BZ88">
            <v>0</v>
          </cell>
          <cell r="CC88">
            <v>0</v>
          </cell>
          <cell r="CG88">
            <v>0</v>
          </cell>
          <cell r="CJ88">
            <v>0</v>
          </cell>
          <cell r="CM88">
            <v>0</v>
          </cell>
          <cell r="CP88">
            <v>0</v>
          </cell>
          <cell r="CS88">
            <v>0</v>
          </cell>
          <cell r="CV88">
            <v>0</v>
          </cell>
          <cell r="CY88">
            <v>0</v>
          </cell>
          <cell r="DB88">
            <v>0</v>
          </cell>
          <cell r="DE88">
            <v>0</v>
          </cell>
          <cell r="DH88">
            <v>0</v>
          </cell>
          <cell r="DK88">
            <v>0</v>
          </cell>
          <cell r="DN88">
            <v>0</v>
          </cell>
          <cell r="DR88">
            <v>0</v>
          </cell>
          <cell r="DU88">
            <v>0</v>
          </cell>
          <cell r="DX88">
            <v>0</v>
          </cell>
          <cell r="EA88">
            <v>0</v>
          </cell>
          <cell r="ED88">
            <v>0</v>
          </cell>
          <cell r="EG88">
            <v>0</v>
          </cell>
          <cell r="EJ88">
            <v>0</v>
          </cell>
          <cell r="EM88">
            <v>0</v>
          </cell>
          <cell r="EP88">
            <v>0</v>
          </cell>
          <cell r="ES88">
            <v>0</v>
          </cell>
          <cell r="EV88">
            <v>0</v>
          </cell>
          <cell r="EY88">
            <v>0</v>
          </cell>
          <cell r="FC88">
            <v>0</v>
          </cell>
          <cell r="FF88">
            <v>0</v>
          </cell>
          <cell r="FI88">
            <v>0</v>
          </cell>
          <cell r="FL88">
            <v>0</v>
          </cell>
          <cell r="FO88">
            <v>0</v>
          </cell>
          <cell r="FR88">
            <v>0</v>
          </cell>
          <cell r="FU88">
            <v>0</v>
          </cell>
          <cell r="FX88">
            <v>0</v>
          </cell>
          <cell r="GA88">
            <v>0</v>
          </cell>
          <cell r="GD88">
            <v>0</v>
          </cell>
          <cell r="GG88">
            <v>0</v>
          </cell>
          <cell r="GJ88">
            <v>0</v>
          </cell>
          <cell r="GN88">
            <v>0</v>
          </cell>
          <cell r="GQ88">
            <v>0</v>
          </cell>
          <cell r="GT88">
            <v>0</v>
          </cell>
          <cell r="GW88">
            <v>0</v>
          </cell>
          <cell r="GZ88">
            <v>0</v>
          </cell>
          <cell r="HC88">
            <v>0</v>
          </cell>
          <cell r="HF88">
            <v>0</v>
          </cell>
          <cell r="HI88">
            <v>0</v>
          </cell>
          <cell r="HL88">
            <v>0</v>
          </cell>
          <cell r="HO88">
            <v>0</v>
          </cell>
          <cell r="HR88">
            <v>0</v>
          </cell>
          <cell r="HU88">
            <v>0</v>
          </cell>
        </row>
        <row r="89">
          <cell r="F89" t="str">
            <v>1980</v>
          </cell>
          <cell r="K89">
            <v>0</v>
          </cell>
          <cell r="N89">
            <v>0</v>
          </cell>
          <cell r="Q89">
            <v>0</v>
          </cell>
          <cell r="T89">
            <v>0</v>
          </cell>
          <cell r="W89">
            <v>0</v>
          </cell>
          <cell r="Z89">
            <v>0</v>
          </cell>
          <cell r="AC89">
            <v>0</v>
          </cell>
          <cell r="AF89">
            <v>0</v>
          </cell>
          <cell r="AI89">
            <v>0</v>
          </cell>
          <cell r="AL89">
            <v>0</v>
          </cell>
          <cell r="AO89">
            <v>0</v>
          </cell>
          <cell r="AR89">
            <v>0</v>
          </cell>
          <cell r="AV89">
            <v>0</v>
          </cell>
          <cell r="AY89">
            <v>22.359310000000001</v>
          </cell>
          <cell r="BB89">
            <v>24.422049999999999</v>
          </cell>
          <cell r="BE89">
            <v>22.995110000000004</v>
          </cell>
          <cell r="BH89">
            <v>25</v>
          </cell>
          <cell r="BK89">
            <v>30</v>
          </cell>
          <cell r="BN89">
            <v>-10.781360000000006</v>
          </cell>
          <cell r="BQ89">
            <v>10.004890000000003</v>
          </cell>
          <cell r="BT89">
            <v>42.376649999999984</v>
          </cell>
          <cell r="BW89">
            <v>-25.876649999999984</v>
          </cell>
          <cell r="BZ89">
            <v>-140.5</v>
          </cell>
          <cell r="CC89">
            <v>0</v>
          </cell>
          <cell r="CG89">
            <v>0</v>
          </cell>
          <cell r="CJ89">
            <v>0</v>
          </cell>
          <cell r="CM89">
            <v>0</v>
          </cell>
          <cell r="CP89">
            <v>0</v>
          </cell>
          <cell r="CS89">
            <v>0</v>
          </cell>
          <cell r="CV89">
            <v>0</v>
          </cell>
          <cell r="CY89">
            <v>0</v>
          </cell>
          <cell r="DB89">
            <v>0</v>
          </cell>
          <cell r="DE89">
            <v>0</v>
          </cell>
          <cell r="DH89">
            <v>0</v>
          </cell>
          <cell r="DK89">
            <v>0</v>
          </cell>
          <cell r="DN89">
            <v>0</v>
          </cell>
          <cell r="DR89">
            <v>0</v>
          </cell>
          <cell r="DU89">
            <v>0</v>
          </cell>
          <cell r="DX89">
            <v>0</v>
          </cell>
          <cell r="EA89">
            <v>0</v>
          </cell>
          <cell r="ED89">
            <v>0</v>
          </cell>
          <cell r="EG89">
            <v>0</v>
          </cell>
          <cell r="EJ89">
            <v>0</v>
          </cell>
          <cell r="EM89">
            <v>0</v>
          </cell>
          <cell r="EP89">
            <v>0</v>
          </cell>
          <cell r="ES89">
            <v>0</v>
          </cell>
          <cell r="EV89">
            <v>0</v>
          </cell>
          <cell r="EY89">
            <v>0</v>
          </cell>
          <cell r="FC89">
            <v>0</v>
          </cell>
          <cell r="FF89">
            <v>0</v>
          </cell>
          <cell r="FI89">
            <v>0</v>
          </cell>
          <cell r="FL89">
            <v>0</v>
          </cell>
          <cell r="FO89">
            <v>0</v>
          </cell>
          <cell r="FR89">
            <v>0</v>
          </cell>
          <cell r="FU89">
            <v>0</v>
          </cell>
          <cell r="FX89">
            <v>0</v>
          </cell>
          <cell r="GA89">
            <v>0</v>
          </cell>
          <cell r="GD89">
            <v>0</v>
          </cell>
          <cell r="GG89">
            <v>0</v>
          </cell>
          <cell r="GJ89">
            <v>0</v>
          </cell>
          <cell r="GN89">
            <v>0</v>
          </cell>
          <cell r="GQ89">
            <v>0</v>
          </cell>
          <cell r="GT89">
            <v>0</v>
          </cell>
          <cell r="GW89">
            <v>0</v>
          </cell>
          <cell r="GZ89">
            <v>0</v>
          </cell>
          <cell r="HC89">
            <v>0</v>
          </cell>
          <cell r="HF89">
            <v>0</v>
          </cell>
          <cell r="HI89">
            <v>0</v>
          </cell>
          <cell r="HL89">
            <v>0</v>
          </cell>
          <cell r="HO89">
            <v>0</v>
          </cell>
          <cell r="HR89">
            <v>0</v>
          </cell>
          <cell r="HU89">
            <v>0</v>
          </cell>
        </row>
        <row r="90">
          <cell r="F90" t="str">
            <v>1995</v>
          </cell>
          <cell r="K90">
            <v>0</v>
          </cell>
          <cell r="N90">
            <v>0</v>
          </cell>
          <cell r="Q90">
            <v>0</v>
          </cell>
          <cell r="T90">
            <v>0</v>
          </cell>
          <cell r="W90">
            <v>0</v>
          </cell>
          <cell r="Z90">
            <v>0</v>
          </cell>
          <cell r="AC90">
            <v>0</v>
          </cell>
          <cell r="AF90">
            <v>0</v>
          </cell>
          <cell r="AI90">
            <v>0</v>
          </cell>
          <cell r="AL90">
            <v>0</v>
          </cell>
          <cell r="AO90">
            <v>0</v>
          </cell>
          <cell r="AR90">
            <v>0</v>
          </cell>
          <cell r="AV90">
            <v>0</v>
          </cell>
          <cell r="AY90">
            <v>0</v>
          </cell>
          <cell r="BB90">
            <v>0</v>
          </cell>
          <cell r="BE90">
            <v>0</v>
          </cell>
          <cell r="BH90">
            <v>0</v>
          </cell>
          <cell r="BK90">
            <v>0</v>
          </cell>
          <cell r="BN90">
            <v>0</v>
          </cell>
          <cell r="BQ90">
            <v>0</v>
          </cell>
          <cell r="BT90">
            <v>0</v>
          </cell>
          <cell r="BW90">
            <v>0</v>
          </cell>
          <cell r="BZ90">
            <v>0</v>
          </cell>
          <cell r="CC90">
            <v>0</v>
          </cell>
          <cell r="CG90">
            <v>0</v>
          </cell>
          <cell r="CJ90">
            <v>0</v>
          </cell>
          <cell r="CM90">
            <v>0</v>
          </cell>
          <cell r="CP90">
            <v>0</v>
          </cell>
          <cell r="CS90">
            <v>0</v>
          </cell>
          <cell r="CV90">
            <v>0</v>
          </cell>
          <cell r="CY90">
            <v>0</v>
          </cell>
          <cell r="DB90">
            <v>0</v>
          </cell>
          <cell r="DE90">
            <v>0</v>
          </cell>
          <cell r="DH90">
            <v>0</v>
          </cell>
          <cell r="DK90">
            <v>0</v>
          </cell>
          <cell r="DN90">
            <v>0</v>
          </cell>
          <cell r="DR90">
            <v>0</v>
          </cell>
          <cell r="DU90">
            <v>0</v>
          </cell>
          <cell r="DX90">
            <v>0</v>
          </cell>
          <cell r="EA90">
            <v>0</v>
          </cell>
          <cell r="ED90">
            <v>0</v>
          </cell>
          <cell r="EG90">
            <v>0</v>
          </cell>
          <cell r="EJ90">
            <v>0</v>
          </cell>
          <cell r="EM90">
            <v>0</v>
          </cell>
          <cell r="EP90">
            <v>0</v>
          </cell>
          <cell r="ES90">
            <v>0</v>
          </cell>
          <cell r="EV90">
            <v>0</v>
          </cell>
          <cell r="EY90">
            <v>0</v>
          </cell>
          <cell r="FC90">
            <v>0</v>
          </cell>
          <cell r="FF90">
            <v>0</v>
          </cell>
          <cell r="FI90">
            <v>0</v>
          </cell>
          <cell r="FL90">
            <v>0</v>
          </cell>
          <cell r="FO90">
            <v>0</v>
          </cell>
          <cell r="FR90">
            <v>0</v>
          </cell>
          <cell r="FU90">
            <v>0</v>
          </cell>
          <cell r="FX90">
            <v>0</v>
          </cell>
          <cell r="GA90">
            <v>0</v>
          </cell>
          <cell r="GD90">
            <v>0</v>
          </cell>
          <cell r="GG90">
            <v>0</v>
          </cell>
          <cell r="GJ90">
            <v>0</v>
          </cell>
          <cell r="GN90">
            <v>0</v>
          </cell>
          <cell r="GQ90">
            <v>0</v>
          </cell>
          <cell r="GT90">
            <v>0</v>
          </cell>
          <cell r="GW90">
            <v>0</v>
          </cell>
          <cell r="GZ90">
            <v>0</v>
          </cell>
          <cell r="HC90">
            <v>0</v>
          </cell>
          <cell r="HF90">
            <v>0</v>
          </cell>
          <cell r="HI90">
            <v>0</v>
          </cell>
          <cell r="HL90">
            <v>0</v>
          </cell>
          <cell r="HO90">
            <v>0</v>
          </cell>
          <cell r="HR90">
            <v>0</v>
          </cell>
          <cell r="HU90">
            <v>0</v>
          </cell>
        </row>
        <row r="91">
          <cell r="F91" t="str">
            <v>1997</v>
          </cell>
          <cell r="K91">
            <v>0</v>
          </cell>
          <cell r="N91">
            <v>0</v>
          </cell>
          <cell r="Q91">
            <v>0</v>
          </cell>
          <cell r="T91">
            <v>0</v>
          </cell>
          <cell r="W91">
            <v>0</v>
          </cell>
          <cell r="Z91">
            <v>0</v>
          </cell>
          <cell r="AC91">
            <v>0</v>
          </cell>
          <cell r="AF91">
            <v>0</v>
          </cell>
          <cell r="AI91">
            <v>0</v>
          </cell>
          <cell r="AL91">
            <v>0</v>
          </cell>
          <cell r="AO91">
            <v>0</v>
          </cell>
          <cell r="AR91">
            <v>110.74019</v>
          </cell>
          <cell r="AV91">
            <v>-6.6187100000000072</v>
          </cell>
          <cell r="AY91">
            <v>-14.980639999999994</v>
          </cell>
          <cell r="BB91">
            <v>-36.728650000000002</v>
          </cell>
          <cell r="BE91">
            <v>-2.0768300000000011</v>
          </cell>
          <cell r="BH91">
            <v>-24.225200000000001</v>
          </cell>
          <cell r="BK91">
            <v>-32.463410000000003</v>
          </cell>
          <cell r="BN91">
            <v>26.349619999999998</v>
          </cell>
          <cell r="BQ91">
            <v>-7.2307099999999984</v>
          </cell>
          <cell r="BT91">
            <v>-34.195250000000001</v>
          </cell>
          <cell r="BW91">
            <v>0.97409999999999997</v>
          </cell>
          <cell r="BZ91">
            <v>153.26514</v>
          </cell>
          <cell r="CC91">
            <v>-27.260670000000005</v>
          </cell>
          <cell r="CG91">
            <v>98.553939999999983</v>
          </cell>
          <cell r="CJ91">
            <v>-76.300570000000008</v>
          </cell>
          <cell r="CM91">
            <v>8.422939999999997</v>
          </cell>
          <cell r="CP91">
            <v>36.200000000000017</v>
          </cell>
          <cell r="CS91">
            <v>58</v>
          </cell>
          <cell r="CV91">
            <v>-28.402350000000013</v>
          </cell>
          <cell r="CY91">
            <v>36.12706</v>
          </cell>
          <cell r="DB91">
            <v>-21.349999999999994</v>
          </cell>
          <cell r="DE91">
            <v>-38.900000000000006</v>
          </cell>
          <cell r="DH91">
            <v>-18.200000000000017</v>
          </cell>
          <cell r="DK91">
            <v>-16.299999999999983</v>
          </cell>
          <cell r="DN91">
            <v>-18.965230000000005</v>
          </cell>
          <cell r="DR91">
            <v>57.315170000000037</v>
          </cell>
          <cell r="DU91">
            <v>18.180000000000007</v>
          </cell>
          <cell r="DX91">
            <v>304.93480999999997</v>
          </cell>
          <cell r="EA91">
            <v>75.539029999999968</v>
          </cell>
          <cell r="ED91">
            <v>56.87343999999996</v>
          </cell>
          <cell r="EG91">
            <v>126.01317999999992</v>
          </cell>
          <cell r="EJ91">
            <v>-106.04764</v>
          </cell>
          <cell r="EM91">
            <v>-59.892319999999927</v>
          </cell>
          <cell r="EP91">
            <v>-129.69009999999997</v>
          </cell>
          <cell r="ES91">
            <v>212.12529999999998</v>
          </cell>
          <cell r="EV91">
            <v>39.00798999999995</v>
          </cell>
          <cell r="EY91">
            <v>-718.79362999999989</v>
          </cell>
          <cell r="FC91">
            <v>0</v>
          </cell>
          <cell r="FF91">
            <v>0</v>
          </cell>
          <cell r="FI91">
            <v>0</v>
          </cell>
          <cell r="FL91">
            <v>0</v>
          </cell>
          <cell r="FO91">
            <v>0</v>
          </cell>
          <cell r="FR91">
            <v>0</v>
          </cell>
          <cell r="FU91">
            <v>0</v>
          </cell>
          <cell r="FX91">
            <v>0</v>
          </cell>
          <cell r="GA91">
            <v>0</v>
          </cell>
          <cell r="GD91">
            <v>0</v>
          </cell>
          <cell r="GG91">
            <v>0</v>
          </cell>
          <cell r="GJ91">
            <v>0</v>
          </cell>
          <cell r="GN91">
            <v>0</v>
          </cell>
          <cell r="GQ91">
            <v>0</v>
          </cell>
          <cell r="GT91">
            <v>0</v>
          </cell>
          <cell r="GW91">
            <v>0</v>
          </cell>
          <cell r="GZ91">
            <v>0</v>
          </cell>
          <cell r="HC91">
            <v>0</v>
          </cell>
          <cell r="HF91">
            <v>0</v>
          </cell>
          <cell r="HI91">
            <v>0</v>
          </cell>
          <cell r="HL91">
            <v>0</v>
          </cell>
          <cell r="HO91">
            <v>0</v>
          </cell>
          <cell r="HR91">
            <v>0</v>
          </cell>
          <cell r="HU91">
            <v>0</v>
          </cell>
        </row>
        <row r="92">
          <cell r="F92" t="str">
            <v>2100</v>
          </cell>
          <cell r="K92">
            <v>0</v>
          </cell>
          <cell r="N92">
            <v>0</v>
          </cell>
          <cell r="Q92">
            <v>0</v>
          </cell>
          <cell r="T92">
            <v>0</v>
          </cell>
          <cell r="W92">
            <v>0</v>
          </cell>
          <cell r="Z92">
            <v>0</v>
          </cell>
          <cell r="AC92">
            <v>0</v>
          </cell>
          <cell r="AF92">
            <v>0</v>
          </cell>
          <cell r="AI92">
            <v>0</v>
          </cell>
          <cell r="AL92">
            <v>0</v>
          </cell>
          <cell r="AO92">
            <v>0</v>
          </cell>
          <cell r="AR92">
            <v>0</v>
          </cell>
          <cell r="AV92">
            <v>0</v>
          </cell>
          <cell r="AY92">
            <v>0</v>
          </cell>
          <cell r="BB92">
            <v>0</v>
          </cell>
          <cell r="BE92">
            <v>0</v>
          </cell>
          <cell r="BH92">
            <v>0</v>
          </cell>
          <cell r="BK92">
            <v>0</v>
          </cell>
          <cell r="BN92">
            <v>0</v>
          </cell>
          <cell r="BQ92">
            <v>0</v>
          </cell>
          <cell r="BT92">
            <v>0</v>
          </cell>
          <cell r="BW92">
            <v>0</v>
          </cell>
          <cell r="BZ92">
            <v>5.0689299999999999</v>
          </cell>
          <cell r="CC92">
            <v>3.8209400000000002</v>
          </cell>
          <cell r="CG92">
            <v>-8.933679999999999</v>
          </cell>
          <cell r="CJ92">
            <v>0.15533000000000002</v>
          </cell>
          <cell r="CM92">
            <v>5.0650000000000014E-2</v>
          </cell>
          <cell r="CP92">
            <v>7.2009999999999991E-2</v>
          </cell>
          <cell r="CS92">
            <v>-0.23418000000000003</v>
          </cell>
          <cell r="CV92">
            <v>0.11302</v>
          </cell>
          <cell r="CY92">
            <v>1.6550000000000009E-2</v>
          </cell>
          <cell r="DB92">
            <v>2.875999999999998E-2</v>
          </cell>
          <cell r="DE92">
            <v>2.875999999999998E-2</v>
          </cell>
          <cell r="DH92">
            <v>4.2759999999999992E-2</v>
          </cell>
          <cell r="DK92">
            <v>5.11456</v>
          </cell>
          <cell r="DN92">
            <v>-5.3444100000000008</v>
          </cell>
          <cell r="DR92">
            <v>0.85780999999999996</v>
          </cell>
          <cell r="DU92">
            <v>8.7734899999999989</v>
          </cell>
          <cell r="DX92">
            <v>-11.83182</v>
          </cell>
          <cell r="EA92">
            <v>8.7529900000000005</v>
          </cell>
          <cell r="ED92">
            <v>8.6551299999999998</v>
          </cell>
          <cell r="EG92">
            <v>-15.10765</v>
          </cell>
          <cell r="EJ92">
            <v>0</v>
          </cell>
          <cell r="EM92">
            <v>-2.1610000000000004E-2</v>
          </cell>
          <cell r="EP92">
            <v>0</v>
          </cell>
          <cell r="ES92">
            <v>0</v>
          </cell>
          <cell r="EV92">
            <v>1.7199999999999993E-3</v>
          </cell>
          <cell r="EY92">
            <v>-8.005999999999891E-2</v>
          </cell>
          <cell r="FC92">
            <v>0</v>
          </cell>
          <cell r="FF92">
            <v>0</v>
          </cell>
          <cell r="FI92">
            <v>0</v>
          </cell>
          <cell r="FL92">
            <v>0</v>
          </cell>
          <cell r="FO92">
            <v>0</v>
          </cell>
          <cell r="FR92">
            <v>0</v>
          </cell>
          <cell r="FU92">
            <v>0</v>
          </cell>
          <cell r="FX92">
            <v>0</v>
          </cell>
          <cell r="GA92">
            <v>0</v>
          </cell>
          <cell r="GD92">
            <v>0</v>
          </cell>
          <cell r="GG92">
            <v>0</v>
          </cell>
          <cell r="GJ92">
            <v>0</v>
          </cell>
          <cell r="GN92">
            <v>0</v>
          </cell>
          <cell r="GQ92">
            <v>0</v>
          </cell>
          <cell r="GT92">
            <v>0</v>
          </cell>
          <cell r="GW92">
            <v>0</v>
          </cell>
          <cell r="GZ92">
            <v>0</v>
          </cell>
          <cell r="HC92">
            <v>0</v>
          </cell>
          <cell r="HF92">
            <v>0</v>
          </cell>
          <cell r="HI92">
            <v>0</v>
          </cell>
          <cell r="HL92">
            <v>0</v>
          </cell>
          <cell r="HO92">
            <v>0</v>
          </cell>
          <cell r="HR92">
            <v>0</v>
          </cell>
          <cell r="HU92">
            <v>0</v>
          </cell>
        </row>
        <row r="93">
          <cell r="F93" t="str">
            <v>2201</v>
          </cell>
          <cell r="K93">
            <v>0</v>
          </cell>
          <cell r="N93">
            <v>0</v>
          </cell>
          <cell r="Q93">
            <v>0</v>
          </cell>
          <cell r="T93">
            <v>0</v>
          </cell>
          <cell r="W93">
            <v>0</v>
          </cell>
          <cell r="Z93">
            <v>0</v>
          </cell>
          <cell r="AC93">
            <v>0</v>
          </cell>
          <cell r="AF93">
            <v>0</v>
          </cell>
          <cell r="AI93">
            <v>0</v>
          </cell>
          <cell r="AL93">
            <v>0</v>
          </cell>
          <cell r="AO93">
            <v>0</v>
          </cell>
          <cell r="AR93">
            <v>0</v>
          </cell>
          <cell r="AV93">
            <v>0</v>
          </cell>
          <cell r="AY93">
            <v>0</v>
          </cell>
          <cell r="BB93">
            <v>0</v>
          </cell>
          <cell r="BE93">
            <v>0</v>
          </cell>
          <cell r="BH93">
            <v>0</v>
          </cell>
          <cell r="BK93">
            <v>0</v>
          </cell>
          <cell r="BN93">
            <v>0</v>
          </cell>
          <cell r="BQ93">
            <v>0</v>
          </cell>
          <cell r="BT93">
            <v>0</v>
          </cell>
          <cell r="BW93">
            <v>0</v>
          </cell>
          <cell r="BZ93">
            <v>0</v>
          </cell>
          <cell r="CC93">
            <v>0</v>
          </cell>
          <cell r="CG93">
            <v>0</v>
          </cell>
          <cell r="CJ93">
            <v>0</v>
          </cell>
          <cell r="CM93">
            <v>0</v>
          </cell>
          <cell r="CP93">
            <v>0</v>
          </cell>
          <cell r="CS93">
            <v>0</v>
          </cell>
          <cell r="CV93">
            <v>0</v>
          </cell>
          <cell r="CY93">
            <v>0</v>
          </cell>
          <cell r="DB93">
            <v>0</v>
          </cell>
          <cell r="DE93">
            <v>0</v>
          </cell>
          <cell r="DH93">
            <v>0</v>
          </cell>
          <cell r="DK93">
            <v>0</v>
          </cell>
          <cell r="DN93">
            <v>0</v>
          </cell>
          <cell r="DR93">
            <v>0</v>
          </cell>
          <cell r="DU93">
            <v>0</v>
          </cell>
          <cell r="DX93">
            <v>0</v>
          </cell>
          <cell r="EA93">
            <v>0</v>
          </cell>
          <cell r="ED93">
            <v>0</v>
          </cell>
          <cell r="EG93">
            <v>0</v>
          </cell>
          <cell r="EJ93">
            <v>0</v>
          </cell>
          <cell r="EM93">
            <v>0</v>
          </cell>
          <cell r="EP93">
            <v>0</v>
          </cell>
          <cell r="ES93">
            <v>0</v>
          </cell>
          <cell r="EV93">
            <v>0</v>
          </cell>
          <cell r="EY93">
            <v>0</v>
          </cell>
          <cell r="FC93">
            <v>0</v>
          </cell>
          <cell r="FF93">
            <v>0</v>
          </cell>
          <cell r="FI93">
            <v>0</v>
          </cell>
          <cell r="FL93">
            <v>0</v>
          </cell>
          <cell r="FO93">
            <v>0</v>
          </cell>
          <cell r="FR93">
            <v>0</v>
          </cell>
          <cell r="FU93">
            <v>0</v>
          </cell>
          <cell r="FX93">
            <v>0</v>
          </cell>
          <cell r="GA93">
            <v>0</v>
          </cell>
          <cell r="GD93">
            <v>0</v>
          </cell>
          <cell r="GG93">
            <v>0</v>
          </cell>
          <cell r="GJ93">
            <v>0</v>
          </cell>
          <cell r="GN93">
            <v>0</v>
          </cell>
          <cell r="GQ93">
            <v>0</v>
          </cell>
          <cell r="GT93">
            <v>0</v>
          </cell>
          <cell r="GW93">
            <v>0</v>
          </cell>
          <cell r="GZ93">
            <v>0</v>
          </cell>
          <cell r="HC93">
            <v>0</v>
          </cell>
          <cell r="HF93">
            <v>0</v>
          </cell>
          <cell r="HI93">
            <v>0</v>
          </cell>
          <cell r="HL93">
            <v>0</v>
          </cell>
          <cell r="HO93">
            <v>0</v>
          </cell>
          <cell r="HR93">
            <v>0</v>
          </cell>
          <cell r="HU93">
            <v>0</v>
          </cell>
        </row>
        <row r="94">
          <cell r="F94" t="str">
            <v>2400</v>
          </cell>
          <cell r="K94">
            <v>0</v>
          </cell>
          <cell r="N94">
            <v>0</v>
          </cell>
          <cell r="Q94">
            <v>0</v>
          </cell>
          <cell r="T94">
            <v>0</v>
          </cell>
          <cell r="W94">
            <v>0</v>
          </cell>
          <cell r="Z94">
            <v>0</v>
          </cell>
          <cell r="AC94">
            <v>0</v>
          </cell>
          <cell r="AF94">
            <v>0</v>
          </cell>
          <cell r="AI94">
            <v>0</v>
          </cell>
          <cell r="AL94">
            <v>0</v>
          </cell>
          <cell r="AO94">
            <v>0</v>
          </cell>
          <cell r="AR94">
            <v>0</v>
          </cell>
          <cell r="AV94">
            <v>0</v>
          </cell>
          <cell r="AY94">
            <v>0</v>
          </cell>
          <cell r="BB94">
            <v>0</v>
          </cell>
          <cell r="BE94">
            <v>0</v>
          </cell>
          <cell r="BH94">
            <v>0</v>
          </cell>
          <cell r="BK94">
            <v>0</v>
          </cell>
          <cell r="BN94">
            <v>100</v>
          </cell>
          <cell r="BQ94">
            <v>-100</v>
          </cell>
          <cell r="BT94">
            <v>0</v>
          </cell>
          <cell r="BW94">
            <v>0</v>
          </cell>
          <cell r="BZ94">
            <v>0</v>
          </cell>
          <cell r="CC94">
            <v>-0.10457</v>
          </cell>
          <cell r="CG94">
            <v>0</v>
          </cell>
          <cell r="CJ94">
            <v>0</v>
          </cell>
          <cell r="CM94">
            <v>0</v>
          </cell>
          <cell r="CP94">
            <v>0</v>
          </cell>
          <cell r="CS94">
            <v>0</v>
          </cell>
          <cell r="CV94">
            <v>0</v>
          </cell>
          <cell r="CY94">
            <v>0</v>
          </cell>
          <cell r="DB94">
            <v>0</v>
          </cell>
          <cell r="DE94">
            <v>0</v>
          </cell>
          <cell r="DH94">
            <v>0</v>
          </cell>
          <cell r="DK94">
            <v>0</v>
          </cell>
          <cell r="DN94">
            <v>0.10457</v>
          </cell>
          <cell r="DR94">
            <v>0</v>
          </cell>
          <cell r="DU94">
            <v>0</v>
          </cell>
          <cell r="DX94">
            <v>0</v>
          </cell>
          <cell r="EA94">
            <v>0</v>
          </cell>
          <cell r="ED94">
            <v>0</v>
          </cell>
          <cell r="EG94">
            <v>0</v>
          </cell>
          <cell r="EJ94">
            <v>0</v>
          </cell>
          <cell r="EM94">
            <v>0</v>
          </cell>
          <cell r="EP94">
            <v>0</v>
          </cell>
          <cell r="ES94">
            <v>0</v>
          </cell>
          <cell r="EV94">
            <v>-1.8970899999999999</v>
          </cell>
          <cell r="EY94">
            <v>1.8970899999999999</v>
          </cell>
          <cell r="FC94">
            <v>0</v>
          </cell>
          <cell r="FF94">
            <v>0</v>
          </cell>
          <cell r="FI94">
            <v>0</v>
          </cell>
          <cell r="FL94">
            <v>0</v>
          </cell>
          <cell r="FO94">
            <v>0</v>
          </cell>
          <cell r="FR94">
            <v>0</v>
          </cell>
          <cell r="FU94">
            <v>0</v>
          </cell>
          <cell r="FX94">
            <v>0</v>
          </cell>
          <cell r="GA94">
            <v>0</v>
          </cell>
          <cell r="GD94">
            <v>0</v>
          </cell>
          <cell r="GG94">
            <v>0</v>
          </cell>
          <cell r="GJ94">
            <v>0</v>
          </cell>
          <cell r="GN94">
            <v>0</v>
          </cell>
          <cell r="GQ94">
            <v>0</v>
          </cell>
          <cell r="GT94">
            <v>0</v>
          </cell>
          <cell r="GW94">
            <v>0</v>
          </cell>
          <cell r="GZ94">
            <v>0</v>
          </cell>
          <cell r="HC94">
            <v>0</v>
          </cell>
          <cell r="HF94">
            <v>0</v>
          </cell>
          <cell r="HI94">
            <v>0</v>
          </cell>
          <cell r="HL94">
            <v>0</v>
          </cell>
          <cell r="HO94">
            <v>0</v>
          </cell>
          <cell r="HR94">
            <v>0</v>
          </cell>
          <cell r="HU94">
            <v>0</v>
          </cell>
        </row>
        <row r="95">
          <cell r="F95" t="str">
            <v>2900</v>
          </cell>
          <cell r="K95">
            <v>-6.1129700000000007</v>
          </cell>
          <cell r="N95">
            <v>0</v>
          </cell>
          <cell r="Q95">
            <v>0</v>
          </cell>
          <cell r="T95">
            <v>0</v>
          </cell>
          <cell r="W95">
            <v>0</v>
          </cell>
          <cell r="Z95">
            <v>0</v>
          </cell>
          <cell r="AC95">
            <v>0</v>
          </cell>
          <cell r="AF95">
            <v>0</v>
          </cell>
          <cell r="AI95">
            <v>0</v>
          </cell>
          <cell r="AL95">
            <v>0</v>
          </cell>
          <cell r="AO95">
            <v>0</v>
          </cell>
          <cell r="AR95">
            <v>15.24333</v>
          </cell>
          <cell r="AV95">
            <v>0</v>
          </cell>
          <cell r="AY95">
            <v>0</v>
          </cell>
          <cell r="BB95">
            <v>0</v>
          </cell>
          <cell r="BE95">
            <v>0</v>
          </cell>
          <cell r="BH95">
            <v>0</v>
          </cell>
          <cell r="BK95">
            <v>0</v>
          </cell>
          <cell r="BN95">
            <v>0</v>
          </cell>
          <cell r="BQ95">
            <v>0</v>
          </cell>
          <cell r="BT95">
            <v>0</v>
          </cell>
          <cell r="BW95">
            <v>0</v>
          </cell>
          <cell r="BZ95">
            <v>0</v>
          </cell>
          <cell r="CC95">
            <v>-14.444000000000001</v>
          </cell>
          <cell r="CG95">
            <v>0</v>
          </cell>
          <cell r="CJ95">
            <v>0</v>
          </cell>
          <cell r="CM95">
            <v>0</v>
          </cell>
          <cell r="CP95">
            <v>0</v>
          </cell>
          <cell r="CS95">
            <v>0</v>
          </cell>
          <cell r="CV95">
            <v>0</v>
          </cell>
          <cell r="CY95">
            <v>0</v>
          </cell>
          <cell r="DB95">
            <v>0</v>
          </cell>
          <cell r="DE95">
            <v>0</v>
          </cell>
          <cell r="DH95">
            <v>0</v>
          </cell>
          <cell r="DK95">
            <v>0</v>
          </cell>
          <cell r="DN95">
            <v>0</v>
          </cell>
          <cell r="DR95">
            <v>0</v>
          </cell>
          <cell r="DU95">
            <v>0</v>
          </cell>
          <cell r="DX95">
            <v>0</v>
          </cell>
          <cell r="EA95">
            <v>0</v>
          </cell>
          <cell r="ED95">
            <v>0</v>
          </cell>
          <cell r="EG95">
            <v>0</v>
          </cell>
          <cell r="EJ95">
            <v>0</v>
          </cell>
          <cell r="EM95">
            <v>0</v>
          </cell>
          <cell r="EP95">
            <v>0</v>
          </cell>
          <cell r="ES95">
            <v>0</v>
          </cell>
          <cell r="EV95">
            <v>0</v>
          </cell>
          <cell r="EY95">
            <v>0</v>
          </cell>
          <cell r="FC95">
            <v>0</v>
          </cell>
          <cell r="FF95">
            <v>0</v>
          </cell>
          <cell r="FI95">
            <v>0</v>
          </cell>
          <cell r="FL95">
            <v>0</v>
          </cell>
          <cell r="FO95">
            <v>0</v>
          </cell>
          <cell r="FR95">
            <v>0</v>
          </cell>
          <cell r="FU95">
            <v>0</v>
          </cell>
          <cell r="FX95">
            <v>0</v>
          </cell>
          <cell r="GA95">
            <v>0</v>
          </cell>
          <cell r="GD95">
            <v>0</v>
          </cell>
          <cell r="GG95">
            <v>0</v>
          </cell>
          <cell r="GJ95">
            <v>0</v>
          </cell>
          <cell r="GN95">
            <v>0</v>
          </cell>
          <cell r="GQ95">
            <v>0</v>
          </cell>
          <cell r="GT95">
            <v>0</v>
          </cell>
          <cell r="GW95">
            <v>0</v>
          </cell>
          <cell r="GZ95">
            <v>0</v>
          </cell>
          <cell r="HC95">
            <v>0</v>
          </cell>
          <cell r="HF95">
            <v>0</v>
          </cell>
          <cell r="HI95">
            <v>0</v>
          </cell>
          <cell r="HL95">
            <v>0</v>
          </cell>
          <cell r="HO95">
            <v>0</v>
          </cell>
          <cell r="HR95">
            <v>0</v>
          </cell>
          <cell r="HU95">
            <v>0</v>
          </cell>
        </row>
        <row r="97"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  <cell r="Y97">
            <v>0</v>
          </cell>
          <cell r="AB97">
            <v>0</v>
          </cell>
          <cell r="AE97">
            <v>0</v>
          </cell>
          <cell r="AH97">
            <v>0</v>
          </cell>
          <cell r="AK97">
            <v>0</v>
          </cell>
          <cell r="AN97">
            <v>0</v>
          </cell>
          <cell r="AQ97">
            <v>261.17075</v>
          </cell>
          <cell r="AU97">
            <v>35.129660000000058</v>
          </cell>
          <cell r="AX97">
            <v>113.31091000000004</v>
          </cell>
          <cell r="BA97">
            <v>235.74806999999998</v>
          </cell>
          <cell r="BD97">
            <v>-0.68006000000002587</v>
          </cell>
          <cell r="BG97">
            <v>144.71060999999997</v>
          </cell>
          <cell r="BJ97">
            <v>-3.7686099999999669</v>
          </cell>
          <cell r="BM97">
            <v>-414.08885999999995</v>
          </cell>
          <cell r="BP97">
            <v>-311.38337999999999</v>
          </cell>
          <cell r="BS97">
            <v>178.86876999999998</v>
          </cell>
          <cell r="BV97">
            <v>161.08502999999999</v>
          </cell>
          <cell r="BY97">
            <v>81.69774000000001</v>
          </cell>
          <cell r="CB97">
            <v>40.597729999999956</v>
          </cell>
          <cell r="CF97">
            <v>-94.116200000000049</v>
          </cell>
          <cell r="CI97">
            <v>116.33888000000002</v>
          </cell>
          <cell r="CL97">
            <v>192.16464000000008</v>
          </cell>
          <cell r="CO97">
            <v>164.90122999999994</v>
          </cell>
          <cell r="CR97">
            <v>503.94150999999999</v>
          </cell>
          <cell r="CU97">
            <v>347.5822099999998</v>
          </cell>
          <cell r="CX97">
            <v>-415.78012000000012</v>
          </cell>
          <cell r="DA97">
            <v>-463.30871999999988</v>
          </cell>
          <cell r="DD97">
            <v>-160.45051000000001</v>
          </cell>
          <cell r="DG97">
            <v>169.71182999999996</v>
          </cell>
          <cell r="DJ97">
            <v>91.508379999999988</v>
          </cell>
          <cell r="DM97">
            <v>-33.780930000000012</v>
          </cell>
          <cell r="DQ97">
            <v>-108.99506999999971</v>
          </cell>
          <cell r="DT97">
            <v>152.53433999999993</v>
          </cell>
          <cell r="DW97">
            <v>193.26917000000014</v>
          </cell>
          <cell r="DZ97">
            <v>-56.970190000000002</v>
          </cell>
          <cell r="EC97">
            <v>334.51470999999992</v>
          </cell>
          <cell r="EF97">
            <v>234.952</v>
          </cell>
          <cell r="EI97">
            <v>-323.32082000000014</v>
          </cell>
          <cell r="EL97">
            <v>-454.72808999999995</v>
          </cell>
          <cell r="EO97">
            <v>17.422189999999887</v>
          </cell>
          <cell r="ER97">
            <v>-45.335990000000038</v>
          </cell>
          <cell r="EU97">
            <v>-183.37126999999998</v>
          </cell>
          <cell r="EX97">
            <v>-701.08153999999979</v>
          </cell>
          <cell r="FB97">
            <v>0</v>
          </cell>
          <cell r="FE97">
            <v>0</v>
          </cell>
          <cell r="FH97">
            <v>0</v>
          </cell>
          <cell r="FK97">
            <v>0</v>
          </cell>
          <cell r="FN97">
            <v>0</v>
          </cell>
          <cell r="FQ97">
            <v>0</v>
          </cell>
          <cell r="FT97">
            <v>0</v>
          </cell>
          <cell r="FW97">
            <v>0</v>
          </cell>
          <cell r="FZ97">
            <v>0</v>
          </cell>
          <cell r="GC97">
            <v>0</v>
          </cell>
          <cell r="GF97">
            <v>0</v>
          </cell>
          <cell r="GI97">
            <v>0</v>
          </cell>
          <cell r="GM97">
            <v>0</v>
          </cell>
          <cell r="GP97">
            <v>0</v>
          </cell>
          <cell r="GS97">
            <v>0</v>
          </cell>
          <cell r="GV97">
            <v>0</v>
          </cell>
          <cell r="GY97">
            <v>0</v>
          </cell>
          <cell r="HB97">
            <v>0</v>
          </cell>
          <cell r="HE97">
            <v>0</v>
          </cell>
          <cell r="HH97">
            <v>0</v>
          </cell>
          <cell r="HK97">
            <v>0</v>
          </cell>
          <cell r="HN97">
            <v>0</v>
          </cell>
          <cell r="HQ97">
            <v>0</v>
          </cell>
          <cell r="HT97">
            <v>0</v>
          </cell>
        </row>
        <row r="98">
          <cell r="J98">
            <v>0</v>
          </cell>
          <cell r="M98">
            <v>0</v>
          </cell>
          <cell r="P98">
            <v>0</v>
          </cell>
          <cell r="S98">
            <v>0</v>
          </cell>
          <cell r="V98">
            <v>0</v>
          </cell>
          <cell r="Y98">
            <v>0</v>
          </cell>
          <cell r="AB98">
            <v>0</v>
          </cell>
          <cell r="AE98">
            <v>0</v>
          </cell>
          <cell r="AH98">
            <v>0</v>
          </cell>
          <cell r="AK98">
            <v>0</v>
          </cell>
          <cell r="AN98">
            <v>0</v>
          </cell>
          <cell r="AQ98">
            <v>261.17075</v>
          </cell>
          <cell r="AU98">
            <v>35.129660000000058</v>
          </cell>
          <cell r="AX98">
            <v>113.31091000000004</v>
          </cell>
          <cell r="BA98">
            <v>235.74806999999998</v>
          </cell>
          <cell r="BD98">
            <v>-0.68006000000002587</v>
          </cell>
          <cell r="BG98">
            <v>144.71060999999997</v>
          </cell>
          <cell r="BJ98">
            <v>-3.7686099999999669</v>
          </cell>
          <cell r="BM98">
            <v>-414.08885999999995</v>
          </cell>
          <cell r="BP98">
            <v>-311.38337999999999</v>
          </cell>
          <cell r="BS98">
            <v>178.86876999999998</v>
          </cell>
          <cell r="BV98">
            <v>161.08502999999999</v>
          </cell>
          <cell r="BY98">
            <v>81.69774000000001</v>
          </cell>
          <cell r="CB98">
            <v>40.597729999999956</v>
          </cell>
          <cell r="CF98">
            <v>-94.116200000000049</v>
          </cell>
          <cell r="CI98">
            <v>116.33888000000002</v>
          </cell>
          <cell r="CL98">
            <v>192.16464000000008</v>
          </cell>
          <cell r="CO98">
            <v>164.90122999999994</v>
          </cell>
          <cell r="CR98">
            <v>503.94150999999999</v>
          </cell>
          <cell r="CU98">
            <v>347.5822099999998</v>
          </cell>
          <cell r="CX98">
            <v>-415.78012000000012</v>
          </cell>
          <cell r="DA98">
            <v>-463.30871999999988</v>
          </cell>
          <cell r="DD98">
            <v>-160.45051000000001</v>
          </cell>
          <cell r="DG98">
            <v>169.71182999999996</v>
          </cell>
          <cell r="DJ98">
            <v>91.508379999999988</v>
          </cell>
          <cell r="DM98">
            <v>-33.780930000000012</v>
          </cell>
          <cell r="DQ98">
            <v>-108.99506999999971</v>
          </cell>
          <cell r="DT98">
            <v>152.53433999999993</v>
          </cell>
          <cell r="DW98">
            <v>193.26917000000014</v>
          </cell>
          <cell r="DZ98">
            <v>-56.970190000000002</v>
          </cell>
          <cell r="EC98">
            <v>334.51470999999992</v>
          </cell>
          <cell r="EF98">
            <v>234.952</v>
          </cell>
          <cell r="EI98">
            <v>-323.32082000000014</v>
          </cell>
          <cell r="EL98">
            <v>-454.72808999999995</v>
          </cell>
          <cell r="EO98">
            <v>17.422189999999887</v>
          </cell>
          <cell r="ER98">
            <v>-45.335990000000038</v>
          </cell>
          <cell r="EU98">
            <v>-183.37126999999998</v>
          </cell>
          <cell r="EX98">
            <v>-701.08153999999979</v>
          </cell>
          <cell r="FB98">
            <v>0</v>
          </cell>
          <cell r="FE98">
            <v>0</v>
          </cell>
          <cell r="FH98">
            <v>0</v>
          </cell>
          <cell r="FK98">
            <v>0</v>
          </cell>
          <cell r="FN98">
            <v>0</v>
          </cell>
          <cell r="FQ98">
            <v>0</v>
          </cell>
          <cell r="FT98">
            <v>0</v>
          </cell>
          <cell r="FW98">
            <v>0</v>
          </cell>
          <cell r="FZ98">
            <v>0</v>
          </cell>
          <cell r="GC98">
            <v>0</v>
          </cell>
          <cell r="GF98">
            <v>0</v>
          </cell>
          <cell r="GI98">
            <v>0</v>
          </cell>
          <cell r="GM98">
            <v>0</v>
          </cell>
          <cell r="GP98">
            <v>0</v>
          </cell>
          <cell r="GS98">
            <v>0</v>
          </cell>
          <cell r="GV98">
            <v>0</v>
          </cell>
          <cell r="GY98">
            <v>0</v>
          </cell>
          <cell r="HB98">
            <v>0</v>
          </cell>
          <cell r="HE98">
            <v>0</v>
          </cell>
          <cell r="HH98">
            <v>0</v>
          </cell>
          <cell r="HK98">
            <v>0</v>
          </cell>
          <cell r="HN98">
            <v>0</v>
          </cell>
          <cell r="HQ98">
            <v>0</v>
          </cell>
          <cell r="HT98">
            <v>0</v>
          </cell>
        </row>
        <row r="99">
          <cell r="F99" t="str">
            <v>1895</v>
          </cell>
          <cell r="K99">
            <v>0</v>
          </cell>
          <cell r="N99">
            <v>0</v>
          </cell>
          <cell r="Q99">
            <v>0</v>
          </cell>
          <cell r="T99">
            <v>0</v>
          </cell>
          <cell r="W99">
            <v>0</v>
          </cell>
          <cell r="Z99">
            <v>0</v>
          </cell>
          <cell r="AC99">
            <v>0</v>
          </cell>
          <cell r="AF99">
            <v>0</v>
          </cell>
          <cell r="AI99">
            <v>0</v>
          </cell>
          <cell r="AL99">
            <v>0</v>
          </cell>
          <cell r="AO99">
            <v>0</v>
          </cell>
          <cell r="AR99">
            <v>261.17075</v>
          </cell>
          <cell r="AV99">
            <v>35.129660000000058</v>
          </cell>
          <cell r="AY99">
            <v>113.31091000000004</v>
          </cell>
          <cell r="BB99">
            <v>235.74806999999998</v>
          </cell>
          <cell r="BE99">
            <v>-0.68006000000002587</v>
          </cell>
          <cell r="BH99">
            <v>144.71060999999997</v>
          </cell>
          <cell r="BK99">
            <v>-3.7686099999999669</v>
          </cell>
          <cell r="BN99">
            <v>-414.08885999999995</v>
          </cell>
          <cell r="BQ99">
            <v>-311.38337999999999</v>
          </cell>
          <cell r="BT99">
            <v>178.86876999999998</v>
          </cell>
          <cell r="BW99">
            <v>161.08502999999999</v>
          </cell>
          <cell r="BZ99">
            <v>81.69774000000001</v>
          </cell>
          <cell r="CC99">
            <v>40.597729999999956</v>
          </cell>
          <cell r="CG99">
            <v>-94.116200000000049</v>
          </cell>
          <cell r="CJ99">
            <v>116.33888000000002</v>
          </cell>
          <cell r="CM99">
            <v>192.16464000000008</v>
          </cell>
          <cell r="CP99">
            <v>164.90122999999994</v>
          </cell>
          <cell r="CS99">
            <v>503.94150999999999</v>
          </cell>
          <cell r="CV99">
            <v>347.5822099999998</v>
          </cell>
          <cell r="CY99">
            <v>-415.78012000000012</v>
          </cell>
          <cell r="DB99">
            <v>-463.30871999999988</v>
          </cell>
          <cell r="DE99">
            <v>-160.45051000000001</v>
          </cell>
          <cell r="DH99">
            <v>169.71182999999996</v>
          </cell>
          <cell r="DK99">
            <v>91.508379999999988</v>
          </cell>
          <cell r="DN99">
            <v>-33.780930000000012</v>
          </cell>
          <cell r="DR99">
            <v>-108.99506999999971</v>
          </cell>
          <cell r="DU99">
            <v>152.53433999999993</v>
          </cell>
          <cell r="DX99">
            <v>193.26917000000014</v>
          </cell>
          <cell r="EA99">
            <v>-56.970190000000002</v>
          </cell>
          <cell r="ED99">
            <v>334.51470999999992</v>
          </cell>
          <cell r="EG99">
            <v>234.952</v>
          </cell>
          <cell r="EJ99">
            <v>-323.32082000000014</v>
          </cell>
          <cell r="EM99">
            <v>-454.72808999999995</v>
          </cell>
          <cell r="EP99">
            <v>17.422189999999887</v>
          </cell>
          <cell r="ES99">
            <v>-45.335990000000038</v>
          </cell>
          <cell r="EV99">
            <v>-183.37126999999998</v>
          </cell>
          <cell r="EY99">
            <v>-701.08153999999979</v>
          </cell>
          <cell r="FC99">
            <v>0</v>
          </cell>
          <cell r="FF99">
            <v>0</v>
          </cell>
          <cell r="FI99">
            <v>0</v>
          </cell>
          <cell r="FL99">
            <v>0</v>
          </cell>
          <cell r="FO99">
            <v>0</v>
          </cell>
          <cell r="FR99">
            <v>0</v>
          </cell>
          <cell r="FU99">
            <v>0</v>
          </cell>
          <cell r="FX99">
            <v>0</v>
          </cell>
          <cell r="GA99">
            <v>0</v>
          </cell>
          <cell r="GD99">
            <v>0</v>
          </cell>
          <cell r="GG99">
            <v>0</v>
          </cell>
          <cell r="GJ99">
            <v>0</v>
          </cell>
          <cell r="GN99">
            <v>0</v>
          </cell>
          <cell r="GQ99">
            <v>0</v>
          </cell>
          <cell r="GT99">
            <v>0</v>
          </cell>
          <cell r="GW99">
            <v>0</v>
          </cell>
          <cell r="GZ99">
            <v>0</v>
          </cell>
          <cell r="HC99">
            <v>0</v>
          </cell>
          <cell r="HF99">
            <v>0</v>
          </cell>
          <cell r="HI99">
            <v>0</v>
          </cell>
          <cell r="HL99">
            <v>0</v>
          </cell>
          <cell r="HO99">
            <v>0</v>
          </cell>
          <cell r="HR99">
            <v>0</v>
          </cell>
          <cell r="HU99">
            <v>0</v>
          </cell>
        </row>
        <row r="101">
          <cell r="J101">
            <v>-0.45706999999999987</v>
          </cell>
          <cell r="M101">
            <v>-0.45214999999999961</v>
          </cell>
          <cell r="P101">
            <v>-0.45235999999999965</v>
          </cell>
          <cell r="S101">
            <v>3.259370000000001</v>
          </cell>
          <cell r="V101">
            <v>-0.45206999999999997</v>
          </cell>
          <cell r="Y101">
            <v>-1.0700199999999986</v>
          </cell>
          <cell r="AB101">
            <v>-0.84125000000000227</v>
          </cell>
          <cell r="AE101">
            <v>-0.60542999999999658</v>
          </cell>
          <cell r="AH101">
            <v>-0.61915999999999549</v>
          </cell>
          <cell r="AK101">
            <v>-0.6163299999999996</v>
          </cell>
          <cell r="AN101">
            <v>-0.70285000000000153</v>
          </cell>
          <cell r="AQ101">
            <v>-0.61607999999999841</v>
          </cell>
          <cell r="AU101">
            <v>4.7696399999999777</v>
          </cell>
          <cell r="AX101">
            <v>-1.1493599999999908</v>
          </cell>
          <cell r="BA101">
            <v>-1.5911400000000029</v>
          </cell>
          <cell r="BD101">
            <v>-1.1606400000000079</v>
          </cell>
          <cell r="BG101">
            <v>-1.2898600000000062</v>
          </cell>
          <cell r="BJ101">
            <v>-1.3619799999999884</v>
          </cell>
          <cell r="BM101">
            <v>0.74193999999997651</v>
          </cell>
          <cell r="BP101">
            <v>-1.1613800000000509</v>
          </cell>
          <cell r="BS101">
            <v>-1.0584999999998814</v>
          </cell>
          <cell r="BV101">
            <v>1.8356299999999308</v>
          </cell>
          <cell r="BY101">
            <v>3.0129000000000641</v>
          </cell>
          <cell r="CB101">
            <v>-0.76196000000007302</v>
          </cell>
          <cell r="CF101">
            <v>2.7191800000001574</v>
          </cell>
          <cell r="CI101">
            <v>-0.47469000000001316</v>
          </cell>
          <cell r="CL101">
            <v>-0.33687000000003486</v>
          </cell>
          <cell r="CO101">
            <v>2.5204699999998628</v>
          </cell>
          <cell r="CR101">
            <v>9.2500000001081162E-3</v>
          </cell>
          <cell r="CU101">
            <v>-0.43157000000006462</v>
          </cell>
          <cell r="CX101">
            <v>1.583990000000103</v>
          </cell>
          <cell r="DA101">
            <v>-1.6669999999887608E-2</v>
          </cell>
          <cell r="DD101">
            <v>-0.21994000000004021</v>
          </cell>
          <cell r="DG101">
            <v>-0.64214999999999378</v>
          </cell>
          <cell r="DJ101">
            <v>1.2026100000001456</v>
          </cell>
          <cell r="DM101">
            <v>-4.2932600000001493</v>
          </cell>
          <cell r="DQ101">
            <v>0.1387899999999469</v>
          </cell>
          <cell r="DT101">
            <v>6.6729999999953549E-2</v>
          </cell>
          <cell r="DW101">
            <v>23.255469999999903</v>
          </cell>
          <cell r="DZ101">
            <v>-0.3624799999999091</v>
          </cell>
          <cell r="EC101">
            <v>-2.0746600000000512</v>
          </cell>
          <cell r="EF101">
            <v>-9.0545199999999717</v>
          </cell>
          <cell r="EI101">
            <v>-21.261420000000076</v>
          </cell>
          <cell r="EL101">
            <v>-18.658819999999693</v>
          </cell>
          <cell r="EO101">
            <v>-12.61190000000007</v>
          </cell>
          <cell r="ER101">
            <v>-17.745949999999993</v>
          </cell>
          <cell r="EU101">
            <v>-0.4435599999999269</v>
          </cell>
          <cell r="EX101">
            <v>64.502569999999622</v>
          </cell>
          <cell r="FB101">
            <v>0</v>
          </cell>
          <cell r="FE101">
            <v>0</v>
          </cell>
          <cell r="FH101">
            <v>0</v>
          </cell>
          <cell r="FK101">
            <v>0</v>
          </cell>
          <cell r="FN101">
            <v>0</v>
          </cell>
          <cell r="FQ101">
            <v>0</v>
          </cell>
          <cell r="FT101">
            <v>0</v>
          </cell>
          <cell r="FW101">
            <v>0</v>
          </cell>
          <cell r="FZ101">
            <v>0</v>
          </cell>
          <cell r="GC101">
            <v>0</v>
          </cell>
          <cell r="GF101">
            <v>0</v>
          </cell>
          <cell r="GI101">
            <v>0</v>
          </cell>
          <cell r="GM101">
            <v>0</v>
          </cell>
          <cell r="GP101">
            <v>0</v>
          </cell>
          <cell r="GS101">
            <v>0</v>
          </cell>
          <cell r="GV101">
            <v>0</v>
          </cell>
          <cell r="GY101">
            <v>0</v>
          </cell>
          <cell r="HB101">
            <v>0</v>
          </cell>
          <cell r="HE101">
            <v>0</v>
          </cell>
          <cell r="HH101">
            <v>0</v>
          </cell>
          <cell r="HK101">
            <v>0</v>
          </cell>
          <cell r="HN101">
            <v>0</v>
          </cell>
          <cell r="HQ101">
            <v>0</v>
          </cell>
          <cell r="HT101">
            <v>0</v>
          </cell>
        </row>
        <row r="102">
          <cell r="J102">
            <v>-0.45706999999999987</v>
          </cell>
          <cell r="M102">
            <v>-0.45214999999999961</v>
          </cell>
          <cell r="P102">
            <v>-0.45235999999999965</v>
          </cell>
          <cell r="S102">
            <v>3.259370000000001</v>
          </cell>
          <cell r="V102">
            <v>-0.45206999999999997</v>
          </cell>
          <cell r="Y102">
            <v>-1.0700199999999986</v>
          </cell>
          <cell r="AB102">
            <v>-0.84125000000000227</v>
          </cell>
          <cell r="AE102">
            <v>-0.60542999999999658</v>
          </cell>
          <cell r="AH102">
            <v>-0.61915999999999549</v>
          </cell>
          <cell r="AK102">
            <v>-0.6163299999999996</v>
          </cell>
          <cell r="AN102">
            <v>-0.70285000000000153</v>
          </cell>
          <cell r="AQ102">
            <v>-0.61607999999999841</v>
          </cell>
          <cell r="AU102">
            <v>4.7696399999999777</v>
          </cell>
          <cell r="AX102">
            <v>-1.1493599999999908</v>
          </cell>
          <cell r="BA102">
            <v>-1.5911400000000029</v>
          </cell>
          <cell r="BD102">
            <v>-1.1606400000000079</v>
          </cell>
          <cell r="BG102">
            <v>-1.2898600000000062</v>
          </cell>
          <cell r="BJ102">
            <v>-1.3619799999999884</v>
          </cell>
          <cell r="BM102">
            <v>0.74193999999997651</v>
          </cell>
          <cell r="BP102">
            <v>-1.1613800000000509</v>
          </cell>
          <cell r="BS102">
            <v>-1.0584999999998814</v>
          </cell>
          <cell r="BV102">
            <v>1.8356299999999308</v>
          </cell>
          <cell r="BY102">
            <v>3.0129000000000641</v>
          </cell>
          <cell r="CB102">
            <v>-0.76196000000007302</v>
          </cell>
          <cell r="CF102">
            <v>2.7191800000001574</v>
          </cell>
          <cell r="CI102">
            <v>-0.47469000000001316</v>
          </cell>
          <cell r="CL102">
            <v>-0.33687000000003486</v>
          </cell>
          <cell r="CO102">
            <v>2.5204699999998628</v>
          </cell>
          <cell r="CR102">
            <v>9.2500000001081162E-3</v>
          </cell>
          <cell r="CU102">
            <v>-0.43157000000006462</v>
          </cell>
          <cell r="CX102">
            <v>1.583990000000103</v>
          </cell>
          <cell r="DA102">
            <v>-1.6669999999887608E-2</v>
          </cell>
          <cell r="DD102">
            <v>-0.21994000000004021</v>
          </cell>
          <cell r="DG102">
            <v>-0.64214999999999378</v>
          </cell>
          <cell r="DJ102">
            <v>1.2026100000001456</v>
          </cell>
          <cell r="DM102">
            <v>-4.2932600000001493</v>
          </cell>
          <cell r="DQ102">
            <v>0.1387899999999469</v>
          </cell>
          <cell r="DT102">
            <v>6.6729999999953549E-2</v>
          </cell>
          <cell r="DW102">
            <v>23.255469999999903</v>
          </cell>
          <cell r="DZ102">
            <v>-0.3624799999999091</v>
          </cell>
          <cell r="EC102">
            <v>-2.0746600000000512</v>
          </cell>
          <cell r="EF102">
            <v>-9.0545199999999717</v>
          </cell>
          <cell r="EI102">
            <v>-21.261420000000076</v>
          </cell>
          <cell r="EL102">
            <v>-18.658819999999693</v>
          </cell>
          <cell r="EO102">
            <v>-12.61190000000007</v>
          </cell>
          <cell r="ER102">
            <v>-17.745949999999993</v>
          </cell>
          <cell r="EU102">
            <v>-0.4435599999999269</v>
          </cell>
          <cell r="EX102">
            <v>64.502569999999622</v>
          </cell>
          <cell r="FB102">
            <v>0</v>
          </cell>
          <cell r="FE102">
            <v>0</v>
          </cell>
          <cell r="FH102">
            <v>0</v>
          </cell>
          <cell r="FK102">
            <v>0</v>
          </cell>
          <cell r="FN102">
            <v>0</v>
          </cell>
          <cell r="FQ102">
            <v>0</v>
          </cell>
          <cell r="FT102">
            <v>0</v>
          </cell>
          <cell r="FW102">
            <v>0</v>
          </cell>
          <cell r="FZ102">
            <v>0</v>
          </cell>
          <cell r="GC102">
            <v>0</v>
          </cell>
          <cell r="GF102">
            <v>0</v>
          </cell>
          <cell r="GI102">
            <v>0</v>
          </cell>
          <cell r="GM102">
            <v>0</v>
          </cell>
          <cell r="GP102">
            <v>0</v>
          </cell>
          <cell r="GS102">
            <v>0</v>
          </cell>
          <cell r="GV102">
            <v>0</v>
          </cell>
          <cell r="GY102">
            <v>0</v>
          </cell>
          <cell r="HB102">
            <v>0</v>
          </cell>
          <cell r="HE102">
            <v>0</v>
          </cell>
          <cell r="HH102">
            <v>0</v>
          </cell>
          <cell r="HK102">
            <v>0</v>
          </cell>
          <cell r="HN102">
            <v>0</v>
          </cell>
          <cell r="HQ102">
            <v>0</v>
          </cell>
          <cell r="HT102">
            <v>0</v>
          </cell>
        </row>
        <row r="103">
          <cell r="F103" t="str">
            <v>1480</v>
          </cell>
          <cell r="K103">
            <v>0</v>
          </cell>
          <cell r="N103">
            <v>0</v>
          </cell>
          <cell r="Q103">
            <v>0</v>
          </cell>
          <cell r="T103">
            <v>3.74085</v>
          </cell>
          <cell r="W103">
            <v>0</v>
          </cell>
          <cell r="Z103">
            <v>0</v>
          </cell>
          <cell r="AC103">
            <v>0</v>
          </cell>
          <cell r="AF103">
            <v>0</v>
          </cell>
          <cell r="AI103">
            <v>0</v>
          </cell>
          <cell r="AL103">
            <v>0</v>
          </cell>
          <cell r="AO103">
            <v>0</v>
          </cell>
          <cell r="AR103">
            <v>0</v>
          </cell>
          <cell r="AV103">
            <v>-3.74085</v>
          </cell>
          <cell r="AY103">
            <v>0</v>
          </cell>
          <cell r="BB103">
            <v>0</v>
          </cell>
          <cell r="BE103">
            <v>0</v>
          </cell>
          <cell r="BH103">
            <v>0</v>
          </cell>
          <cell r="BK103">
            <v>0</v>
          </cell>
          <cell r="BN103">
            <v>0</v>
          </cell>
          <cell r="BQ103">
            <v>0</v>
          </cell>
          <cell r="BT103">
            <v>0</v>
          </cell>
          <cell r="BW103">
            <v>0</v>
          </cell>
          <cell r="BZ103">
            <v>0</v>
          </cell>
          <cell r="CC103">
            <v>0</v>
          </cell>
          <cell r="CG103">
            <v>0</v>
          </cell>
          <cell r="CJ103">
            <v>0</v>
          </cell>
          <cell r="CM103">
            <v>0</v>
          </cell>
          <cell r="CP103">
            <v>0</v>
          </cell>
          <cell r="CS103">
            <v>0</v>
          </cell>
          <cell r="CV103">
            <v>0</v>
          </cell>
          <cell r="CY103">
            <v>0</v>
          </cell>
          <cell r="DB103">
            <v>0</v>
          </cell>
          <cell r="DE103">
            <v>0</v>
          </cell>
          <cell r="DH103">
            <v>0</v>
          </cell>
          <cell r="DK103">
            <v>0</v>
          </cell>
          <cell r="DN103">
            <v>0</v>
          </cell>
          <cell r="DR103">
            <v>0</v>
          </cell>
          <cell r="DU103">
            <v>0</v>
          </cell>
          <cell r="DX103">
            <v>0</v>
          </cell>
          <cell r="EA103">
            <v>0</v>
          </cell>
          <cell r="ED103">
            <v>0</v>
          </cell>
          <cell r="EG103">
            <v>0</v>
          </cell>
          <cell r="EJ103">
            <v>0</v>
          </cell>
          <cell r="EM103">
            <v>0</v>
          </cell>
          <cell r="EP103">
            <v>0</v>
          </cell>
          <cell r="ES103">
            <v>0</v>
          </cell>
          <cell r="EV103">
            <v>0</v>
          </cell>
          <cell r="EY103">
            <v>0</v>
          </cell>
          <cell r="FC103">
            <v>0</v>
          </cell>
          <cell r="FF103">
            <v>0</v>
          </cell>
          <cell r="FI103">
            <v>0</v>
          </cell>
          <cell r="FL103">
            <v>0</v>
          </cell>
          <cell r="FO103">
            <v>0</v>
          </cell>
          <cell r="FR103">
            <v>0</v>
          </cell>
          <cell r="FU103">
            <v>0</v>
          </cell>
          <cell r="FX103">
            <v>0</v>
          </cell>
          <cell r="GA103">
            <v>0</v>
          </cell>
          <cell r="GD103">
            <v>0</v>
          </cell>
          <cell r="GG103">
            <v>0</v>
          </cell>
          <cell r="GJ103">
            <v>0</v>
          </cell>
          <cell r="GN103">
            <v>0</v>
          </cell>
          <cell r="GQ103">
            <v>0</v>
          </cell>
          <cell r="GT103">
            <v>0</v>
          </cell>
          <cell r="GW103">
            <v>0</v>
          </cell>
          <cell r="GZ103">
            <v>0</v>
          </cell>
          <cell r="HC103">
            <v>0</v>
          </cell>
          <cell r="HF103">
            <v>0</v>
          </cell>
          <cell r="HI103">
            <v>0</v>
          </cell>
          <cell r="HL103">
            <v>0</v>
          </cell>
          <cell r="HO103">
            <v>0</v>
          </cell>
          <cell r="HR103">
            <v>0</v>
          </cell>
          <cell r="HU103">
            <v>0</v>
          </cell>
        </row>
        <row r="104">
          <cell r="F104" t="str">
            <v>1876</v>
          </cell>
          <cell r="K104">
            <v>0</v>
          </cell>
          <cell r="N104">
            <v>0</v>
          </cell>
          <cell r="Q104">
            <v>0</v>
          </cell>
          <cell r="T104">
            <v>0</v>
          </cell>
          <cell r="W104">
            <v>0</v>
          </cell>
          <cell r="Z104">
            <v>0</v>
          </cell>
          <cell r="AC104">
            <v>0</v>
          </cell>
          <cell r="AF104">
            <v>0</v>
          </cell>
          <cell r="AI104">
            <v>0</v>
          </cell>
          <cell r="AL104">
            <v>0</v>
          </cell>
          <cell r="AO104">
            <v>0</v>
          </cell>
          <cell r="AR104">
            <v>0</v>
          </cell>
          <cell r="AV104">
            <v>1.7909999999999999E-2</v>
          </cell>
          <cell r="AY104">
            <v>0.12152</v>
          </cell>
          <cell r="BB104">
            <v>8.1680000000000003E-2</v>
          </cell>
          <cell r="BE104">
            <v>5.7870000000000005E-2</v>
          </cell>
          <cell r="BH104">
            <v>0.15936</v>
          </cell>
          <cell r="BK104">
            <v>7.2730000000000017E-2</v>
          </cell>
          <cell r="BN104">
            <v>0.16220000000000001</v>
          </cell>
          <cell r="BQ104">
            <v>2.28799999999999E-2</v>
          </cell>
          <cell r="BT104">
            <v>3.7750000000000061E-2</v>
          </cell>
          <cell r="BW104">
            <v>0.11148999999999998</v>
          </cell>
          <cell r="BZ104">
            <v>2.3099999999999232E-3</v>
          </cell>
          <cell r="CC104">
            <v>4.7990000000000088E-2</v>
          </cell>
          <cell r="CG104">
            <v>1.6800000000000148E-3</v>
          </cell>
          <cell r="CJ104">
            <v>6.4119999999999955E-2</v>
          </cell>
          <cell r="CM104">
            <v>2.8120000000000034E-2</v>
          </cell>
          <cell r="CP104">
            <v>4.1890000000000094E-2</v>
          </cell>
          <cell r="CS104">
            <v>0.11348999999999987</v>
          </cell>
          <cell r="CV104">
            <v>7.786000000000004E-2</v>
          </cell>
          <cell r="CY104">
            <v>2.5369999999999893E-2</v>
          </cell>
          <cell r="DB104">
            <v>3.8669999999999982E-2</v>
          </cell>
          <cell r="DE104">
            <v>0.10092000000000012</v>
          </cell>
          <cell r="DH104">
            <v>0.13450999999999991</v>
          </cell>
          <cell r="DK104">
            <v>0.16985000000000006</v>
          </cell>
          <cell r="DN104">
            <v>0.15858999999999979</v>
          </cell>
          <cell r="DR104">
            <v>0.12389000000000028</v>
          </cell>
          <cell r="DU104">
            <v>8.0130000000000035E-2</v>
          </cell>
          <cell r="DX104">
            <v>23.639529999999997</v>
          </cell>
          <cell r="EA104">
            <v>0.21270999999999773</v>
          </cell>
          <cell r="ED104">
            <v>0.50966000000000022</v>
          </cell>
          <cell r="EG104">
            <v>0.25268999999999764</v>
          </cell>
          <cell r="EJ104">
            <v>0.13120000000000331</v>
          </cell>
          <cell r="EM104">
            <v>0.2602499999999992</v>
          </cell>
          <cell r="EP104">
            <v>0.1195200000000014</v>
          </cell>
          <cell r="ES104">
            <v>-21.422640000000001</v>
          </cell>
          <cell r="EV104">
            <v>0.38508999999999993</v>
          </cell>
          <cell r="EY104">
            <v>-6.1427899999999971</v>
          </cell>
          <cell r="FC104">
            <v>0</v>
          </cell>
          <cell r="FF104">
            <v>0</v>
          </cell>
          <cell r="FI104">
            <v>0</v>
          </cell>
          <cell r="FL104">
            <v>0</v>
          </cell>
          <cell r="FO104">
            <v>0</v>
          </cell>
          <cell r="FR104">
            <v>0</v>
          </cell>
          <cell r="FU104">
            <v>0</v>
          </cell>
          <cell r="FX104">
            <v>0</v>
          </cell>
          <cell r="GA104">
            <v>0</v>
          </cell>
          <cell r="GD104">
            <v>0</v>
          </cell>
          <cell r="GG104">
            <v>0</v>
          </cell>
          <cell r="GJ104">
            <v>0</v>
          </cell>
          <cell r="GN104">
            <v>0</v>
          </cell>
          <cell r="GQ104">
            <v>0</v>
          </cell>
          <cell r="GT104">
            <v>0</v>
          </cell>
          <cell r="GW104">
            <v>0</v>
          </cell>
          <cell r="GZ104">
            <v>0</v>
          </cell>
          <cell r="HC104">
            <v>0</v>
          </cell>
          <cell r="HF104">
            <v>0</v>
          </cell>
          <cell r="HI104">
            <v>0</v>
          </cell>
          <cell r="HL104">
            <v>0</v>
          </cell>
          <cell r="HO104">
            <v>0</v>
          </cell>
          <cell r="HR104">
            <v>0</v>
          </cell>
          <cell r="HU104">
            <v>0</v>
          </cell>
        </row>
        <row r="105">
          <cell r="F105" t="str">
            <v>1877</v>
          </cell>
          <cell r="K105">
            <v>0</v>
          </cell>
          <cell r="N105">
            <v>2.5000000000002798E-4</v>
          </cell>
          <cell r="Q105">
            <v>0.39283999999999991</v>
          </cell>
          <cell r="T105">
            <v>1.9025200000000004</v>
          </cell>
          <cell r="W105">
            <v>3.6256300000000006</v>
          </cell>
          <cell r="Z105">
            <v>2.8688700000000003</v>
          </cell>
          <cell r="AC105">
            <v>5.4269599999999993</v>
          </cell>
          <cell r="AF105">
            <v>4.5523300000000013</v>
          </cell>
          <cell r="AI105">
            <v>19.898630000000004</v>
          </cell>
          <cell r="AL105">
            <v>16.381879999999995</v>
          </cell>
          <cell r="AO105">
            <v>18.780939999999994</v>
          </cell>
          <cell r="AR105">
            <v>22.131950000000003</v>
          </cell>
          <cell r="AV105">
            <v>29.211479999999995</v>
          </cell>
          <cell r="AY105">
            <v>30.089129999999997</v>
          </cell>
          <cell r="BB105">
            <v>33.022840000000002</v>
          </cell>
          <cell r="BE105">
            <v>47.020330000000001</v>
          </cell>
          <cell r="BH105">
            <v>46.128129999999999</v>
          </cell>
          <cell r="BK105">
            <v>65.283369999999991</v>
          </cell>
          <cell r="BN105">
            <v>112.98993999999999</v>
          </cell>
          <cell r="BQ105">
            <v>44.723880000000008</v>
          </cell>
          <cell r="BT105">
            <v>34.921899999999994</v>
          </cell>
          <cell r="BW105">
            <v>37.763319999999908</v>
          </cell>
          <cell r="BZ105">
            <v>40.363530000000083</v>
          </cell>
          <cell r="CC105">
            <v>50.072749999999928</v>
          </cell>
          <cell r="CG105">
            <v>2.2877800000001116</v>
          </cell>
          <cell r="CJ105">
            <v>13.344449999999938</v>
          </cell>
          <cell r="CM105">
            <v>14.091199999999958</v>
          </cell>
          <cell r="CP105">
            <v>14.315229999999929</v>
          </cell>
          <cell r="CS105">
            <v>16.391100000000051</v>
          </cell>
          <cell r="CV105">
            <v>27.696299999999951</v>
          </cell>
          <cell r="CY105">
            <v>26.004660000000058</v>
          </cell>
          <cell r="DB105">
            <v>28.236480000000029</v>
          </cell>
          <cell r="DE105">
            <v>24.785889999999995</v>
          </cell>
          <cell r="DH105">
            <v>25.582409999999982</v>
          </cell>
          <cell r="DK105">
            <v>22.490380000000073</v>
          </cell>
          <cell r="DN105">
            <v>22.152939999999944</v>
          </cell>
          <cell r="DR105">
            <v>24.88350000000014</v>
          </cell>
          <cell r="DU105">
            <v>24.712899999999991</v>
          </cell>
          <cell r="DX105">
            <v>25.958699999999908</v>
          </cell>
          <cell r="EA105">
            <v>27.62945000000002</v>
          </cell>
          <cell r="ED105">
            <v>32.126599999999939</v>
          </cell>
          <cell r="EG105">
            <v>44.818230000000085</v>
          </cell>
          <cell r="EJ105">
            <v>29.020089999999982</v>
          </cell>
          <cell r="EM105">
            <v>33.579090000000178</v>
          </cell>
          <cell r="EP105">
            <v>32.062739999999849</v>
          </cell>
          <cell r="ES105">
            <v>29.621000000000095</v>
          </cell>
          <cell r="EV105">
            <v>24.466620000000148</v>
          </cell>
          <cell r="EY105">
            <v>-1234.1531800000002</v>
          </cell>
          <cell r="FC105">
            <v>0</v>
          </cell>
          <cell r="FF105">
            <v>0</v>
          </cell>
          <cell r="FI105">
            <v>0</v>
          </cell>
          <cell r="FL105">
            <v>0</v>
          </cell>
          <cell r="FO105">
            <v>0</v>
          </cell>
          <cell r="FR105">
            <v>0</v>
          </cell>
          <cell r="FU105">
            <v>0</v>
          </cell>
          <cell r="FX105">
            <v>0</v>
          </cell>
          <cell r="GA105">
            <v>0</v>
          </cell>
          <cell r="GD105">
            <v>0</v>
          </cell>
          <cell r="GG105">
            <v>0</v>
          </cell>
          <cell r="GJ105">
            <v>0</v>
          </cell>
          <cell r="GN105">
            <v>0</v>
          </cell>
          <cell r="GQ105">
            <v>0</v>
          </cell>
          <cell r="GT105">
            <v>0</v>
          </cell>
          <cell r="GW105">
            <v>0</v>
          </cell>
          <cell r="GZ105">
            <v>0</v>
          </cell>
          <cell r="HC105">
            <v>0</v>
          </cell>
          <cell r="HF105">
            <v>0</v>
          </cell>
          <cell r="HI105">
            <v>0</v>
          </cell>
          <cell r="HL105">
            <v>0</v>
          </cell>
          <cell r="HO105">
            <v>0</v>
          </cell>
          <cell r="HR105">
            <v>0</v>
          </cell>
          <cell r="HU105">
            <v>0</v>
          </cell>
        </row>
        <row r="106">
          <cell r="F106" t="str">
            <v>1878</v>
          </cell>
          <cell r="K106">
            <v>0</v>
          </cell>
          <cell r="N106">
            <v>-2.5000000000002798E-4</v>
          </cell>
          <cell r="Q106">
            <v>-0.39283999999999991</v>
          </cell>
          <cell r="T106">
            <v>-1.9025200000000004</v>
          </cell>
          <cell r="W106">
            <v>-3.6256300000000006</v>
          </cell>
          <cell r="Z106">
            <v>-3.3307499999999992</v>
          </cell>
          <cell r="AC106">
            <v>-5.4269600000000011</v>
          </cell>
          <cell r="AF106">
            <v>-4.5523299999999978</v>
          </cell>
          <cell r="AI106">
            <v>-19.898630000000001</v>
          </cell>
          <cell r="AL106">
            <v>-16.381879999999995</v>
          </cell>
          <cell r="AO106">
            <v>-18.780939999999994</v>
          </cell>
          <cell r="AR106">
            <v>-22.131950000000003</v>
          </cell>
          <cell r="AV106">
            <v>-30.384990000000016</v>
          </cell>
          <cell r="AY106">
            <v>-31.360009999999988</v>
          </cell>
          <cell r="BB106">
            <v>-34.695660000000004</v>
          </cell>
          <cell r="BE106">
            <v>-48.23884000000001</v>
          </cell>
          <cell r="BH106">
            <v>-47.452910000000003</v>
          </cell>
          <cell r="BK106">
            <v>-66.718079999999986</v>
          </cell>
          <cell r="BN106">
            <v>-114.66712000000001</v>
          </cell>
          <cell r="BQ106">
            <v>-45.90814000000006</v>
          </cell>
          <cell r="BT106">
            <v>-36.018149999999878</v>
          </cell>
          <cell r="BW106">
            <v>-39.683589999999981</v>
          </cell>
          <cell r="BZ106">
            <v>-40.950280000000021</v>
          </cell>
          <cell r="CC106">
            <v>-50.8827</v>
          </cell>
          <cell r="CG106">
            <v>-3.2445699999999533</v>
          </cell>
          <cell r="CJ106">
            <v>-13.88325999999995</v>
          </cell>
          <cell r="CM106">
            <v>-14.456189999999992</v>
          </cell>
          <cell r="CP106">
            <v>-14.986060000000066</v>
          </cell>
          <cell r="CS106">
            <v>-16.495339999999942</v>
          </cell>
          <cell r="CV106">
            <v>-28.205730000000017</v>
          </cell>
          <cell r="CY106">
            <v>-26.697109999999952</v>
          </cell>
          <cell r="DB106">
            <v>-28.291819999999916</v>
          </cell>
          <cell r="DE106">
            <v>-25.106750000000034</v>
          </cell>
          <cell r="DH106">
            <v>-26.359069999999974</v>
          </cell>
          <cell r="DK106">
            <v>-22.527359999999931</v>
          </cell>
          <cell r="DN106">
            <v>-26.604790000000094</v>
          </cell>
          <cell r="DR106">
            <v>-25.455840000000194</v>
          </cell>
          <cell r="DU106">
            <v>-24.726300000000037</v>
          </cell>
          <cell r="DX106">
            <v>-26.342759999999998</v>
          </cell>
          <cell r="EA106">
            <v>-28.204639999999927</v>
          </cell>
          <cell r="ED106">
            <v>-34.710919999999987</v>
          </cell>
          <cell r="EG106">
            <v>-58.925050000000056</v>
          </cell>
          <cell r="EJ106">
            <v>-50.412710000000061</v>
          </cell>
          <cell r="EM106">
            <v>-52.498159999999871</v>
          </cell>
          <cell r="EP106">
            <v>-44.79415999999992</v>
          </cell>
          <cell r="ES106">
            <v>-25.944310000000087</v>
          </cell>
          <cell r="EV106">
            <v>-25.295270000000073</v>
          </cell>
          <cell r="EY106">
            <v>1327.89536</v>
          </cell>
          <cell r="FC106">
            <v>0</v>
          </cell>
          <cell r="FF106">
            <v>0</v>
          </cell>
          <cell r="FI106">
            <v>0</v>
          </cell>
          <cell r="FL106">
            <v>0</v>
          </cell>
          <cell r="FO106">
            <v>0</v>
          </cell>
          <cell r="FR106">
            <v>0</v>
          </cell>
          <cell r="FU106">
            <v>0</v>
          </cell>
          <cell r="FX106">
            <v>0</v>
          </cell>
          <cell r="GA106">
            <v>0</v>
          </cell>
          <cell r="GD106">
            <v>0</v>
          </cell>
          <cell r="GG106">
            <v>0</v>
          </cell>
          <cell r="GJ106">
            <v>0</v>
          </cell>
          <cell r="GN106">
            <v>0</v>
          </cell>
          <cell r="GQ106">
            <v>0</v>
          </cell>
          <cell r="GT106">
            <v>0</v>
          </cell>
          <cell r="GW106">
            <v>0</v>
          </cell>
          <cell r="GZ106">
            <v>0</v>
          </cell>
          <cell r="HC106">
            <v>0</v>
          </cell>
          <cell r="HF106">
            <v>0</v>
          </cell>
          <cell r="HI106">
            <v>0</v>
          </cell>
          <cell r="HL106">
            <v>0</v>
          </cell>
          <cell r="HO106">
            <v>0</v>
          </cell>
          <cell r="HR106">
            <v>0</v>
          </cell>
          <cell r="HU106">
            <v>0</v>
          </cell>
        </row>
        <row r="107">
          <cell r="F107" t="str">
            <v>1884</v>
          </cell>
          <cell r="K107">
            <v>-0.45706999999999987</v>
          </cell>
          <cell r="N107">
            <v>-0.45214999999999961</v>
          </cell>
          <cell r="Q107">
            <v>-0.45235999999999965</v>
          </cell>
          <cell r="T107">
            <v>-0.48147999999999946</v>
          </cell>
          <cell r="W107">
            <v>-0.45206999999999997</v>
          </cell>
          <cell r="Z107">
            <v>-0.60813999999999968</v>
          </cell>
          <cell r="AC107">
            <v>-0.8412500000000005</v>
          </cell>
          <cell r="AF107">
            <v>-0.60543000000000013</v>
          </cell>
          <cell r="AI107">
            <v>-0.61915999999999904</v>
          </cell>
          <cell r="AL107">
            <v>-0.6163299999999996</v>
          </cell>
          <cell r="AO107">
            <v>-0.70285000000000153</v>
          </cell>
          <cell r="AR107">
            <v>-0.61607999999999841</v>
          </cell>
          <cell r="AV107">
            <v>0</v>
          </cell>
          <cell r="AY107">
            <v>0</v>
          </cell>
          <cell r="BB107">
            <v>0</v>
          </cell>
          <cell r="BE107">
            <v>0</v>
          </cell>
          <cell r="BH107">
            <v>-0.12444000000000166</v>
          </cell>
          <cell r="BK107">
            <v>0</v>
          </cell>
          <cell r="BN107">
            <v>0</v>
          </cell>
          <cell r="BQ107">
            <v>0</v>
          </cell>
          <cell r="BT107">
            <v>0</v>
          </cell>
          <cell r="BW107">
            <v>0</v>
          </cell>
          <cell r="BZ107">
            <v>0</v>
          </cell>
          <cell r="CC107">
            <v>0</v>
          </cell>
          <cell r="CG107">
            <v>0</v>
          </cell>
          <cell r="CJ107">
            <v>0</v>
          </cell>
          <cell r="CM107">
            <v>0</v>
          </cell>
          <cell r="CP107">
            <v>0</v>
          </cell>
          <cell r="CS107">
            <v>0</v>
          </cell>
          <cell r="CV107">
            <v>0</v>
          </cell>
          <cell r="CY107">
            <v>0</v>
          </cell>
          <cell r="DB107">
            <v>0</v>
          </cell>
          <cell r="DE107">
            <v>0</v>
          </cell>
          <cell r="DH107">
            <v>0</v>
          </cell>
          <cell r="DK107">
            <v>0</v>
          </cell>
          <cell r="DN107">
            <v>0</v>
          </cell>
          <cell r="DR107">
            <v>0</v>
          </cell>
          <cell r="DU107">
            <v>0</v>
          </cell>
          <cell r="DX107">
            <v>0</v>
          </cell>
          <cell r="EA107">
            <v>0</v>
          </cell>
          <cell r="ED107">
            <v>0</v>
          </cell>
          <cell r="EG107">
            <v>0</v>
          </cell>
          <cell r="EJ107">
            <v>0</v>
          </cell>
          <cell r="EM107">
            <v>0</v>
          </cell>
          <cell r="EP107">
            <v>0</v>
          </cell>
          <cell r="ES107">
            <v>0</v>
          </cell>
          <cell r="EV107">
            <v>0</v>
          </cell>
          <cell r="EY107">
            <v>12.210850000000001</v>
          </cell>
          <cell r="FC107">
            <v>0</v>
          </cell>
          <cell r="FF107">
            <v>0</v>
          </cell>
          <cell r="FI107">
            <v>0</v>
          </cell>
          <cell r="FL107">
            <v>0</v>
          </cell>
          <cell r="FO107">
            <v>0</v>
          </cell>
          <cell r="FR107">
            <v>0</v>
          </cell>
          <cell r="FU107">
            <v>0</v>
          </cell>
          <cell r="FX107">
            <v>0</v>
          </cell>
          <cell r="GA107">
            <v>0</v>
          </cell>
          <cell r="GD107">
            <v>0</v>
          </cell>
          <cell r="GG107">
            <v>0</v>
          </cell>
          <cell r="GJ107">
            <v>0</v>
          </cell>
          <cell r="GN107">
            <v>0</v>
          </cell>
          <cell r="GQ107">
            <v>0</v>
          </cell>
          <cell r="GT107">
            <v>0</v>
          </cell>
          <cell r="GW107">
            <v>0</v>
          </cell>
          <cell r="GZ107">
            <v>0</v>
          </cell>
          <cell r="HC107">
            <v>0</v>
          </cell>
          <cell r="HF107">
            <v>0</v>
          </cell>
          <cell r="HI107">
            <v>0</v>
          </cell>
          <cell r="HL107">
            <v>0</v>
          </cell>
          <cell r="HO107">
            <v>0</v>
          </cell>
          <cell r="HR107">
            <v>0</v>
          </cell>
          <cell r="HU107">
            <v>0</v>
          </cell>
        </row>
        <row r="108">
          <cell r="F108" t="str">
            <v>1885</v>
          </cell>
          <cell r="K108">
            <v>0</v>
          </cell>
          <cell r="N108">
            <v>0</v>
          </cell>
          <cell r="Q108">
            <v>0</v>
          </cell>
          <cell r="T108">
            <v>0</v>
          </cell>
          <cell r="W108">
            <v>0</v>
          </cell>
          <cell r="Z108">
            <v>0</v>
          </cell>
          <cell r="AC108">
            <v>0</v>
          </cell>
          <cell r="AF108">
            <v>0</v>
          </cell>
          <cell r="AI108">
            <v>0</v>
          </cell>
          <cell r="AL108">
            <v>0</v>
          </cell>
          <cell r="AO108">
            <v>0</v>
          </cell>
          <cell r="AR108">
            <v>0</v>
          </cell>
          <cell r="AV108">
            <v>0</v>
          </cell>
          <cell r="AY108">
            <v>0</v>
          </cell>
          <cell r="BB108">
            <v>0</v>
          </cell>
          <cell r="BE108">
            <v>0</v>
          </cell>
          <cell r="BH108">
            <v>0</v>
          </cell>
          <cell r="BK108">
            <v>0</v>
          </cell>
          <cell r="BN108">
            <v>0</v>
          </cell>
          <cell r="BQ108">
            <v>0</v>
          </cell>
          <cell r="BT108">
            <v>0</v>
          </cell>
          <cell r="BW108">
            <v>0</v>
          </cell>
          <cell r="BZ108">
            <v>0</v>
          </cell>
          <cell r="CC108">
            <v>0</v>
          </cell>
          <cell r="CG108">
            <v>0</v>
          </cell>
          <cell r="CJ108">
            <v>0</v>
          </cell>
          <cell r="CM108">
            <v>0</v>
          </cell>
          <cell r="CP108">
            <v>0</v>
          </cell>
          <cell r="CS108">
            <v>0</v>
          </cell>
          <cell r="CV108">
            <v>0</v>
          </cell>
          <cell r="CY108">
            <v>0</v>
          </cell>
          <cell r="DB108">
            <v>0</v>
          </cell>
          <cell r="DE108">
            <v>0</v>
          </cell>
          <cell r="DH108">
            <v>0</v>
          </cell>
          <cell r="DK108">
            <v>0</v>
          </cell>
          <cell r="DN108">
            <v>0</v>
          </cell>
          <cell r="DR108">
            <v>0</v>
          </cell>
          <cell r="DU108">
            <v>0</v>
          </cell>
          <cell r="DX108">
            <v>0</v>
          </cell>
          <cell r="EA108">
            <v>0</v>
          </cell>
          <cell r="ED108">
            <v>0</v>
          </cell>
          <cell r="EG108">
            <v>0</v>
          </cell>
          <cell r="EJ108">
            <v>0</v>
          </cell>
          <cell r="EM108">
            <v>0</v>
          </cell>
          <cell r="EP108">
            <v>0</v>
          </cell>
          <cell r="ES108">
            <v>0</v>
          </cell>
          <cell r="EV108">
            <v>0</v>
          </cell>
          <cell r="EY108">
            <v>-0.61154999999999993</v>
          </cell>
          <cell r="FC108">
            <v>0</v>
          </cell>
          <cell r="FF108">
            <v>0</v>
          </cell>
          <cell r="FI108">
            <v>0</v>
          </cell>
          <cell r="FL108">
            <v>0</v>
          </cell>
          <cell r="FO108">
            <v>0</v>
          </cell>
          <cell r="FR108">
            <v>0</v>
          </cell>
          <cell r="FU108">
            <v>0</v>
          </cell>
          <cell r="FX108">
            <v>0</v>
          </cell>
          <cell r="GA108">
            <v>0</v>
          </cell>
          <cell r="GD108">
            <v>0</v>
          </cell>
          <cell r="GG108">
            <v>0</v>
          </cell>
          <cell r="GJ108">
            <v>0</v>
          </cell>
          <cell r="GN108">
            <v>0</v>
          </cell>
          <cell r="GQ108">
            <v>0</v>
          </cell>
          <cell r="GT108">
            <v>0</v>
          </cell>
          <cell r="GW108">
            <v>0</v>
          </cell>
          <cell r="GZ108">
            <v>0</v>
          </cell>
          <cell r="HC108">
            <v>0</v>
          </cell>
          <cell r="HF108">
            <v>0</v>
          </cell>
          <cell r="HI108">
            <v>0</v>
          </cell>
          <cell r="HL108">
            <v>0</v>
          </cell>
          <cell r="HO108">
            <v>0</v>
          </cell>
          <cell r="HR108">
            <v>0</v>
          </cell>
          <cell r="HU108">
            <v>0</v>
          </cell>
        </row>
        <row r="109">
          <cell r="F109" t="str">
            <v>1886</v>
          </cell>
          <cell r="K109">
            <v>0</v>
          </cell>
          <cell r="N109">
            <v>0</v>
          </cell>
          <cell r="Q109">
            <v>0</v>
          </cell>
          <cell r="T109">
            <v>0</v>
          </cell>
          <cell r="W109">
            <v>0</v>
          </cell>
          <cell r="Z109">
            <v>0</v>
          </cell>
          <cell r="AC109">
            <v>0</v>
          </cell>
          <cell r="AF109">
            <v>0</v>
          </cell>
          <cell r="AI109">
            <v>0</v>
          </cell>
          <cell r="AL109">
            <v>0</v>
          </cell>
          <cell r="AO109">
            <v>0</v>
          </cell>
          <cell r="AR109">
            <v>0</v>
          </cell>
          <cell r="AV109">
            <v>9.6660900000000005</v>
          </cell>
          <cell r="AY109">
            <v>0</v>
          </cell>
          <cell r="BB109">
            <v>0</v>
          </cell>
          <cell r="BE109">
            <v>0</v>
          </cell>
          <cell r="BH109">
            <v>0</v>
          </cell>
          <cell r="BK109">
            <v>0</v>
          </cell>
          <cell r="BN109">
            <v>2.2569199999999991</v>
          </cell>
          <cell r="BQ109">
            <v>0</v>
          </cell>
          <cell r="BT109">
            <v>0</v>
          </cell>
          <cell r="BW109">
            <v>3.6444100000000006</v>
          </cell>
          <cell r="BZ109">
            <v>3.5973400000000009</v>
          </cell>
          <cell r="CC109">
            <v>0</v>
          </cell>
          <cell r="CG109">
            <v>3.6742899999999992</v>
          </cell>
          <cell r="CJ109">
            <v>0</v>
          </cell>
          <cell r="CM109">
            <v>0</v>
          </cell>
          <cell r="CP109">
            <v>3.1494099999999996</v>
          </cell>
          <cell r="CS109">
            <v>0</v>
          </cell>
          <cell r="CV109">
            <v>0</v>
          </cell>
          <cell r="CY109">
            <v>2.2510699999999986</v>
          </cell>
          <cell r="DB109">
            <v>0</v>
          </cell>
          <cell r="DE109">
            <v>0</v>
          </cell>
          <cell r="DH109">
            <v>0</v>
          </cell>
          <cell r="DK109">
            <v>1.069740000000003</v>
          </cell>
          <cell r="DN109">
            <v>0</v>
          </cell>
          <cell r="DR109">
            <v>0.58724000000000132</v>
          </cell>
          <cell r="DU109">
            <v>0</v>
          </cell>
          <cell r="DX109">
            <v>0</v>
          </cell>
          <cell r="EA109">
            <v>0</v>
          </cell>
          <cell r="ED109">
            <v>0</v>
          </cell>
          <cell r="EG109">
            <v>4.7996099999999977</v>
          </cell>
          <cell r="EJ109">
            <v>0</v>
          </cell>
          <cell r="EM109">
            <v>0</v>
          </cell>
          <cell r="EP109">
            <v>0</v>
          </cell>
          <cell r="ES109">
            <v>0</v>
          </cell>
          <cell r="EV109">
            <v>0</v>
          </cell>
          <cell r="EY109">
            <v>-34.696120000000001</v>
          </cell>
          <cell r="FC109">
            <v>0</v>
          </cell>
          <cell r="FF109">
            <v>0</v>
          </cell>
          <cell r="FI109">
            <v>0</v>
          </cell>
          <cell r="FL109">
            <v>0</v>
          </cell>
          <cell r="FO109">
            <v>0</v>
          </cell>
          <cell r="FR109">
            <v>0</v>
          </cell>
          <cell r="FU109">
            <v>0</v>
          </cell>
          <cell r="FX109">
            <v>0</v>
          </cell>
          <cell r="GA109">
            <v>0</v>
          </cell>
          <cell r="GD109">
            <v>0</v>
          </cell>
          <cell r="GG109">
            <v>0</v>
          </cell>
          <cell r="GJ109">
            <v>0</v>
          </cell>
          <cell r="GN109">
            <v>0</v>
          </cell>
          <cell r="GQ109">
            <v>0</v>
          </cell>
          <cell r="GT109">
            <v>0</v>
          </cell>
          <cell r="GW109">
            <v>0</v>
          </cell>
          <cell r="GZ109">
            <v>0</v>
          </cell>
          <cell r="HC109">
            <v>0</v>
          </cell>
          <cell r="HF109">
            <v>0</v>
          </cell>
          <cell r="HI109">
            <v>0</v>
          </cell>
          <cell r="HL109">
            <v>0</v>
          </cell>
          <cell r="HO109">
            <v>0</v>
          </cell>
          <cell r="HR109">
            <v>0</v>
          </cell>
          <cell r="HU109">
            <v>0</v>
          </cell>
        </row>
        <row r="112">
          <cell r="J112">
            <v>-14.873049999999997</v>
          </cell>
          <cell r="M112">
            <v>33.538210000000021</v>
          </cell>
          <cell r="P112">
            <v>70.757680000000022</v>
          </cell>
          <cell r="S112">
            <v>44.276990000000005</v>
          </cell>
          <cell r="V112">
            <v>61.261760000000031</v>
          </cell>
          <cell r="Y112">
            <v>142.67201999999997</v>
          </cell>
          <cell r="AB112">
            <v>15.831399999999981</v>
          </cell>
          <cell r="AE112">
            <v>60.214270000000077</v>
          </cell>
          <cell r="AH112">
            <v>43.208299999999994</v>
          </cell>
          <cell r="AK112">
            <v>-17.133399999999988</v>
          </cell>
          <cell r="AN112">
            <v>-56.981070000000003</v>
          </cell>
          <cell r="AQ112">
            <v>23.90228999999988</v>
          </cell>
          <cell r="AU112">
            <v>36.395550000000071</v>
          </cell>
          <cell r="AX112">
            <v>159.60766000000004</v>
          </cell>
          <cell r="BA112">
            <v>131.87799999999987</v>
          </cell>
          <cell r="BD112">
            <v>41.91670000000002</v>
          </cell>
          <cell r="BG112">
            <v>102.85346999999999</v>
          </cell>
          <cell r="BJ112">
            <v>85.971790000000681</v>
          </cell>
          <cell r="BM112">
            <v>-151.83496000000002</v>
          </cell>
          <cell r="BP112">
            <v>-274.97902999999997</v>
          </cell>
          <cell r="BS112">
            <v>97.564349999999834</v>
          </cell>
          <cell r="BV112">
            <v>78.934679999999844</v>
          </cell>
          <cell r="BY112">
            <v>14.717640000000031</v>
          </cell>
          <cell r="CB112">
            <v>6.5668799999999479</v>
          </cell>
          <cell r="CF112">
            <v>74.968280000000348</v>
          </cell>
          <cell r="CI112">
            <v>43.806840000000179</v>
          </cell>
          <cell r="CL112">
            <v>166.59159000000014</v>
          </cell>
          <cell r="CO112">
            <v>89.35411999999998</v>
          </cell>
          <cell r="CR112">
            <v>487.52460000000002</v>
          </cell>
          <cell r="CU112">
            <v>155.33484999999928</v>
          </cell>
          <cell r="CX112">
            <v>-64.539730000000475</v>
          </cell>
          <cell r="DA112">
            <v>-158.76422000000025</v>
          </cell>
          <cell r="DD112">
            <v>-89.985560000000021</v>
          </cell>
          <cell r="DG112">
            <v>180.26231999999996</v>
          </cell>
          <cell r="DJ112">
            <v>-254.5809499999998</v>
          </cell>
          <cell r="DM112">
            <v>-107.75540000000041</v>
          </cell>
          <cell r="DQ112">
            <v>106.59390000000025</v>
          </cell>
          <cell r="DT112">
            <v>55.459229999999849</v>
          </cell>
          <cell r="DW112">
            <v>145.37071000000014</v>
          </cell>
          <cell r="DZ112">
            <v>-27.541490000000408</v>
          </cell>
          <cell r="EC112">
            <v>699.28685000000019</v>
          </cell>
          <cell r="EF112">
            <v>-235.0815600000015</v>
          </cell>
          <cell r="EI112">
            <v>399.0242099999989</v>
          </cell>
          <cell r="EL112">
            <v>-494.10625999999945</v>
          </cell>
          <cell r="EO112">
            <v>266.52744999999925</v>
          </cell>
          <cell r="ER112">
            <v>230.32896999999994</v>
          </cell>
          <cell r="EU112">
            <v>-389.51330999999999</v>
          </cell>
          <cell r="EX112">
            <v>-520.93061029922819</v>
          </cell>
          <cell r="FB112">
            <v>-93.697082459305847</v>
          </cell>
          <cell r="FE112">
            <v>-44.395209781728049</v>
          </cell>
          <cell r="FH112">
            <v>16.696974017064157</v>
          </cell>
          <cell r="FK112">
            <v>52.725960945782298</v>
          </cell>
          <cell r="FN112">
            <v>231.04149145395911</v>
          </cell>
          <cell r="FQ112">
            <v>430.87698437526109</v>
          </cell>
          <cell r="FT112">
            <v>502.40125511622739</v>
          </cell>
          <cell r="FW112">
            <v>243.7368582149841</v>
          </cell>
          <cell r="FZ112">
            <v>134.18266198182769</v>
          </cell>
          <cell r="GC112">
            <v>64.714697882267032</v>
          </cell>
          <cell r="GF112">
            <v>34.157483635131257</v>
          </cell>
          <cell r="GI112">
            <v>66.731871657031618</v>
          </cell>
          <cell r="GM112">
            <v>0</v>
          </cell>
          <cell r="GP112">
            <v>0</v>
          </cell>
          <cell r="GS112">
            <v>0</v>
          </cell>
          <cell r="GV112">
            <v>0</v>
          </cell>
          <cell r="GY112">
            <v>0</v>
          </cell>
          <cell r="HB112">
            <v>0</v>
          </cell>
          <cell r="HE112">
            <v>0</v>
          </cell>
          <cell r="HH112">
            <v>0</v>
          </cell>
          <cell r="HK112">
            <v>0</v>
          </cell>
          <cell r="HN112">
            <v>0</v>
          </cell>
          <cell r="HQ112">
            <v>0</v>
          </cell>
          <cell r="HT112">
            <v>0</v>
          </cell>
        </row>
        <row r="114"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  <cell r="Y114">
            <v>0</v>
          </cell>
          <cell r="AB114">
            <v>0</v>
          </cell>
          <cell r="AE114">
            <v>0</v>
          </cell>
          <cell r="AH114">
            <v>0</v>
          </cell>
          <cell r="AK114">
            <v>0</v>
          </cell>
          <cell r="AN114">
            <v>0</v>
          </cell>
          <cell r="AQ114">
            <v>0</v>
          </cell>
          <cell r="AU114">
            <v>0</v>
          </cell>
          <cell r="AX114">
            <v>0</v>
          </cell>
          <cell r="BA114">
            <v>0</v>
          </cell>
          <cell r="BD114">
            <v>0</v>
          </cell>
          <cell r="BG114">
            <v>0</v>
          </cell>
          <cell r="BJ114">
            <v>0</v>
          </cell>
          <cell r="BM114">
            <v>0</v>
          </cell>
          <cell r="BP114">
            <v>0</v>
          </cell>
          <cell r="BS114">
            <v>0</v>
          </cell>
          <cell r="BV114">
            <v>0</v>
          </cell>
          <cell r="BY114">
            <v>0</v>
          </cell>
          <cell r="CB114">
            <v>0</v>
          </cell>
          <cell r="CF114">
            <v>0</v>
          </cell>
          <cell r="CI114">
            <v>0</v>
          </cell>
          <cell r="CL114">
            <v>0</v>
          </cell>
          <cell r="CO114">
            <v>0</v>
          </cell>
          <cell r="CR114">
            <v>0</v>
          </cell>
          <cell r="CU114">
            <v>0</v>
          </cell>
          <cell r="CX114">
            <v>0</v>
          </cell>
          <cell r="DA114">
            <v>0</v>
          </cell>
          <cell r="DD114">
            <v>0</v>
          </cell>
          <cell r="DG114">
            <v>0</v>
          </cell>
          <cell r="DJ114">
            <v>0</v>
          </cell>
          <cell r="DM114">
            <v>0</v>
          </cell>
          <cell r="DQ114">
            <v>0</v>
          </cell>
          <cell r="DT114">
            <v>0</v>
          </cell>
          <cell r="DW114">
            <v>0</v>
          </cell>
          <cell r="DZ114">
            <v>0</v>
          </cell>
          <cell r="EC114">
            <v>0</v>
          </cell>
          <cell r="EF114">
            <v>0</v>
          </cell>
          <cell r="EI114">
            <v>0</v>
          </cell>
          <cell r="EL114">
            <v>0</v>
          </cell>
          <cell r="EO114">
            <v>0</v>
          </cell>
          <cell r="ER114">
            <v>0</v>
          </cell>
          <cell r="EU114">
            <v>0</v>
          </cell>
          <cell r="EX114">
            <v>36.85</v>
          </cell>
          <cell r="FB114">
            <v>0</v>
          </cell>
          <cell r="FE114">
            <v>0</v>
          </cell>
          <cell r="FH114">
            <v>0</v>
          </cell>
          <cell r="FK114">
            <v>0</v>
          </cell>
          <cell r="FN114">
            <v>0</v>
          </cell>
          <cell r="FQ114">
            <v>0</v>
          </cell>
          <cell r="FT114">
            <v>0</v>
          </cell>
          <cell r="FW114">
            <v>0</v>
          </cell>
          <cell r="FZ114">
            <v>0</v>
          </cell>
          <cell r="GC114">
            <v>0</v>
          </cell>
          <cell r="GF114">
            <v>0</v>
          </cell>
          <cell r="GI114">
            <v>0</v>
          </cell>
          <cell r="GM114">
            <v>0</v>
          </cell>
          <cell r="GP114">
            <v>0</v>
          </cell>
          <cell r="GS114">
            <v>0</v>
          </cell>
          <cell r="GV114">
            <v>0</v>
          </cell>
          <cell r="GY114">
            <v>0</v>
          </cell>
          <cell r="HB114">
            <v>0</v>
          </cell>
          <cell r="HE114">
            <v>0</v>
          </cell>
          <cell r="HH114">
            <v>0</v>
          </cell>
          <cell r="HK114">
            <v>0</v>
          </cell>
          <cell r="HN114">
            <v>0</v>
          </cell>
          <cell r="HQ114">
            <v>0</v>
          </cell>
          <cell r="HT114">
            <v>0</v>
          </cell>
        </row>
        <row r="115"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  <cell r="Y115">
            <v>0</v>
          </cell>
          <cell r="AB115">
            <v>0</v>
          </cell>
          <cell r="AE115">
            <v>0</v>
          </cell>
          <cell r="AH115">
            <v>0</v>
          </cell>
          <cell r="AK115">
            <v>0</v>
          </cell>
          <cell r="AN115">
            <v>0</v>
          </cell>
          <cell r="AQ115">
            <v>0</v>
          </cell>
          <cell r="AU115">
            <v>0</v>
          </cell>
          <cell r="AX115">
            <v>0</v>
          </cell>
          <cell r="BA115">
            <v>0</v>
          </cell>
          <cell r="BD115">
            <v>0</v>
          </cell>
          <cell r="BG115">
            <v>0</v>
          </cell>
          <cell r="BJ115">
            <v>0</v>
          </cell>
          <cell r="BM115">
            <v>0</v>
          </cell>
          <cell r="BP115">
            <v>0</v>
          </cell>
          <cell r="BS115">
            <v>0</v>
          </cell>
          <cell r="BV115">
            <v>0</v>
          </cell>
          <cell r="BY115">
            <v>0</v>
          </cell>
          <cell r="CB115">
            <v>0</v>
          </cell>
          <cell r="CF115">
            <v>0</v>
          </cell>
          <cell r="CI115">
            <v>0</v>
          </cell>
          <cell r="CL115">
            <v>0</v>
          </cell>
          <cell r="CO115">
            <v>0</v>
          </cell>
          <cell r="CR115">
            <v>0</v>
          </cell>
          <cell r="CU115">
            <v>0</v>
          </cell>
          <cell r="CX115">
            <v>0</v>
          </cell>
          <cell r="DA115">
            <v>0</v>
          </cell>
          <cell r="DD115">
            <v>0</v>
          </cell>
          <cell r="DG115">
            <v>0</v>
          </cell>
          <cell r="DJ115">
            <v>0</v>
          </cell>
          <cell r="DM115">
            <v>0</v>
          </cell>
          <cell r="DQ115">
            <v>0</v>
          </cell>
          <cell r="DT115">
            <v>0</v>
          </cell>
          <cell r="DW115">
            <v>0</v>
          </cell>
          <cell r="DZ115">
            <v>0</v>
          </cell>
          <cell r="EC115">
            <v>0</v>
          </cell>
          <cell r="EF115">
            <v>0</v>
          </cell>
          <cell r="EI115">
            <v>0</v>
          </cell>
          <cell r="EL115">
            <v>0</v>
          </cell>
          <cell r="EO115">
            <v>0</v>
          </cell>
          <cell r="ER115">
            <v>0</v>
          </cell>
          <cell r="EU115">
            <v>0</v>
          </cell>
          <cell r="EX115">
            <v>36.85</v>
          </cell>
          <cell r="FB115">
            <v>0</v>
          </cell>
          <cell r="FE115">
            <v>0</v>
          </cell>
          <cell r="FH115">
            <v>0</v>
          </cell>
          <cell r="FK115">
            <v>0</v>
          </cell>
          <cell r="FN115">
            <v>0</v>
          </cell>
          <cell r="FQ115">
            <v>0</v>
          </cell>
          <cell r="FT115">
            <v>0</v>
          </cell>
          <cell r="FW115">
            <v>0</v>
          </cell>
          <cell r="FZ115">
            <v>0</v>
          </cell>
          <cell r="GC115">
            <v>0</v>
          </cell>
          <cell r="GF115">
            <v>0</v>
          </cell>
          <cell r="GI115">
            <v>0</v>
          </cell>
          <cell r="GM115">
            <v>0</v>
          </cell>
          <cell r="GP115">
            <v>0</v>
          </cell>
          <cell r="GS115">
            <v>0</v>
          </cell>
          <cell r="GV115">
            <v>0</v>
          </cell>
          <cell r="GY115">
            <v>0</v>
          </cell>
          <cell r="HB115">
            <v>0</v>
          </cell>
          <cell r="HE115">
            <v>0</v>
          </cell>
          <cell r="HH115">
            <v>0</v>
          </cell>
          <cell r="HK115">
            <v>0</v>
          </cell>
          <cell r="HN115">
            <v>0</v>
          </cell>
          <cell r="HQ115">
            <v>0</v>
          </cell>
          <cell r="HT115">
            <v>0</v>
          </cell>
        </row>
        <row r="116"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  <cell r="Y116">
            <v>0</v>
          </cell>
          <cell r="AB116">
            <v>0</v>
          </cell>
          <cell r="AE116">
            <v>0</v>
          </cell>
          <cell r="AH116">
            <v>0</v>
          </cell>
          <cell r="AK116">
            <v>0</v>
          </cell>
          <cell r="AN116">
            <v>0</v>
          </cell>
          <cell r="AQ116">
            <v>0</v>
          </cell>
          <cell r="AU116">
            <v>0</v>
          </cell>
          <cell r="AX116">
            <v>0</v>
          </cell>
          <cell r="BA116">
            <v>0</v>
          </cell>
          <cell r="BD116">
            <v>0</v>
          </cell>
          <cell r="BG116">
            <v>0</v>
          </cell>
          <cell r="BJ116">
            <v>0</v>
          </cell>
          <cell r="BM116">
            <v>0</v>
          </cell>
          <cell r="BP116">
            <v>0</v>
          </cell>
          <cell r="BS116">
            <v>0</v>
          </cell>
          <cell r="BV116">
            <v>0</v>
          </cell>
          <cell r="BY116">
            <v>0</v>
          </cell>
          <cell r="CB116">
            <v>0</v>
          </cell>
          <cell r="CF116">
            <v>0</v>
          </cell>
          <cell r="CI116">
            <v>0</v>
          </cell>
          <cell r="CL116">
            <v>0</v>
          </cell>
          <cell r="CO116">
            <v>0</v>
          </cell>
          <cell r="CR116">
            <v>0</v>
          </cell>
          <cell r="CU116">
            <v>0</v>
          </cell>
          <cell r="CX116">
            <v>0</v>
          </cell>
          <cell r="DA116">
            <v>0</v>
          </cell>
          <cell r="DD116">
            <v>0</v>
          </cell>
          <cell r="DG116">
            <v>0</v>
          </cell>
          <cell r="DJ116">
            <v>0</v>
          </cell>
          <cell r="DM116">
            <v>0</v>
          </cell>
          <cell r="DQ116">
            <v>0</v>
          </cell>
          <cell r="DT116">
            <v>0</v>
          </cell>
          <cell r="DW116">
            <v>0</v>
          </cell>
          <cell r="DZ116">
            <v>0</v>
          </cell>
          <cell r="EC116">
            <v>0</v>
          </cell>
          <cell r="EF116">
            <v>0</v>
          </cell>
          <cell r="EI116">
            <v>0</v>
          </cell>
          <cell r="EL116">
            <v>0</v>
          </cell>
          <cell r="EO116">
            <v>0</v>
          </cell>
          <cell r="ER116">
            <v>0</v>
          </cell>
          <cell r="EU116">
            <v>0</v>
          </cell>
          <cell r="EX116">
            <v>36.85</v>
          </cell>
          <cell r="FB116">
            <v>0</v>
          </cell>
          <cell r="FE116">
            <v>0</v>
          </cell>
          <cell r="FH116">
            <v>0</v>
          </cell>
          <cell r="FK116">
            <v>0</v>
          </cell>
          <cell r="FN116">
            <v>0</v>
          </cell>
          <cell r="FQ116">
            <v>0</v>
          </cell>
          <cell r="FT116">
            <v>0</v>
          </cell>
          <cell r="FW116">
            <v>0</v>
          </cell>
          <cell r="FZ116">
            <v>0</v>
          </cell>
          <cell r="GC116">
            <v>0</v>
          </cell>
          <cell r="GF116">
            <v>0</v>
          </cell>
          <cell r="GI116">
            <v>0</v>
          </cell>
          <cell r="GM116">
            <v>0</v>
          </cell>
          <cell r="GP116">
            <v>0</v>
          </cell>
          <cell r="GS116">
            <v>0</v>
          </cell>
          <cell r="GV116">
            <v>0</v>
          </cell>
          <cell r="GY116">
            <v>0</v>
          </cell>
          <cell r="HB116">
            <v>0</v>
          </cell>
          <cell r="HE116">
            <v>0</v>
          </cell>
          <cell r="HH116">
            <v>0</v>
          </cell>
          <cell r="HK116">
            <v>0</v>
          </cell>
          <cell r="HN116">
            <v>0</v>
          </cell>
          <cell r="HQ116">
            <v>0</v>
          </cell>
          <cell r="HT116">
            <v>0</v>
          </cell>
        </row>
        <row r="117">
          <cell r="F117" t="str">
            <v>0120</v>
          </cell>
          <cell r="K117">
            <v>0</v>
          </cell>
          <cell r="N117">
            <v>0</v>
          </cell>
          <cell r="Q117">
            <v>0</v>
          </cell>
          <cell r="T117">
            <v>0</v>
          </cell>
          <cell r="W117">
            <v>0</v>
          </cell>
          <cell r="Z117">
            <v>0</v>
          </cell>
          <cell r="AC117">
            <v>0</v>
          </cell>
          <cell r="AF117">
            <v>0</v>
          </cell>
          <cell r="AI117">
            <v>0</v>
          </cell>
          <cell r="AL117">
            <v>0</v>
          </cell>
          <cell r="AO117">
            <v>0</v>
          </cell>
          <cell r="AR117">
            <v>0</v>
          </cell>
          <cell r="AV117">
            <v>0</v>
          </cell>
          <cell r="AY117">
            <v>0</v>
          </cell>
          <cell r="BB117">
            <v>0</v>
          </cell>
          <cell r="BE117">
            <v>0</v>
          </cell>
          <cell r="BH117">
            <v>0</v>
          </cell>
          <cell r="BK117">
            <v>0</v>
          </cell>
          <cell r="BN117">
            <v>0</v>
          </cell>
          <cell r="BQ117">
            <v>0</v>
          </cell>
          <cell r="BT117">
            <v>0</v>
          </cell>
          <cell r="BW117">
            <v>0</v>
          </cell>
          <cell r="BZ117">
            <v>0</v>
          </cell>
          <cell r="CC117">
            <v>0</v>
          </cell>
          <cell r="CG117">
            <v>0</v>
          </cell>
          <cell r="CJ117">
            <v>0</v>
          </cell>
          <cell r="CM117">
            <v>0</v>
          </cell>
          <cell r="CP117">
            <v>0</v>
          </cell>
          <cell r="CS117">
            <v>0</v>
          </cell>
          <cell r="CV117">
            <v>0</v>
          </cell>
          <cell r="CY117">
            <v>0</v>
          </cell>
          <cell r="DB117">
            <v>0</v>
          </cell>
          <cell r="DE117">
            <v>0</v>
          </cell>
          <cell r="DH117">
            <v>0</v>
          </cell>
          <cell r="DK117">
            <v>0</v>
          </cell>
          <cell r="DN117">
            <v>0</v>
          </cell>
          <cell r="DR117">
            <v>0</v>
          </cell>
          <cell r="DU117">
            <v>0</v>
          </cell>
          <cell r="DX117">
            <v>0</v>
          </cell>
          <cell r="EA117">
            <v>0</v>
          </cell>
          <cell r="ED117">
            <v>0</v>
          </cell>
          <cell r="EG117">
            <v>0</v>
          </cell>
          <cell r="EJ117">
            <v>0</v>
          </cell>
          <cell r="EM117">
            <v>0</v>
          </cell>
          <cell r="EP117">
            <v>0</v>
          </cell>
          <cell r="ES117">
            <v>0</v>
          </cell>
          <cell r="EV117">
            <v>0</v>
          </cell>
          <cell r="EY117">
            <v>0</v>
          </cell>
          <cell r="FC117">
            <v>0</v>
          </cell>
          <cell r="FF117">
            <v>0</v>
          </cell>
          <cell r="FI117">
            <v>0</v>
          </cell>
          <cell r="FL117">
            <v>0</v>
          </cell>
          <cell r="FO117">
            <v>0</v>
          </cell>
          <cell r="FR117">
            <v>0</v>
          </cell>
          <cell r="FU117">
            <v>0</v>
          </cell>
          <cell r="FX117">
            <v>0</v>
          </cell>
          <cell r="GA117">
            <v>0</v>
          </cell>
          <cell r="GD117">
            <v>0</v>
          </cell>
          <cell r="GG117">
            <v>0</v>
          </cell>
          <cell r="GJ117">
            <v>0</v>
          </cell>
          <cell r="GN117">
            <v>0</v>
          </cell>
          <cell r="GQ117">
            <v>0</v>
          </cell>
          <cell r="GT117">
            <v>0</v>
          </cell>
          <cell r="GW117">
            <v>0</v>
          </cell>
          <cell r="GZ117">
            <v>0</v>
          </cell>
          <cell r="HC117">
            <v>0</v>
          </cell>
          <cell r="HF117">
            <v>0</v>
          </cell>
          <cell r="HI117">
            <v>0</v>
          </cell>
          <cell r="HL117">
            <v>0</v>
          </cell>
          <cell r="HO117">
            <v>0</v>
          </cell>
          <cell r="HR117">
            <v>0</v>
          </cell>
          <cell r="HU117">
            <v>0</v>
          </cell>
        </row>
        <row r="118">
          <cell r="F118" t="str">
            <v>0140</v>
          </cell>
          <cell r="K118">
            <v>0</v>
          </cell>
          <cell r="N118">
            <v>0</v>
          </cell>
          <cell r="Q118">
            <v>0</v>
          </cell>
          <cell r="T118">
            <v>0</v>
          </cell>
          <cell r="W118">
            <v>0</v>
          </cell>
          <cell r="Z118">
            <v>0</v>
          </cell>
          <cell r="AC118">
            <v>0</v>
          </cell>
          <cell r="AF118">
            <v>0</v>
          </cell>
          <cell r="AI118">
            <v>0</v>
          </cell>
          <cell r="AL118">
            <v>0</v>
          </cell>
          <cell r="AO118">
            <v>0</v>
          </cell>
          <cell r="AR118">
            <v>0</v>
          </cell>
          <cell r="AV118">
            <v>0</v>
          </cell>
          <cell r="AY118">
            <v>0</v>
          </cell>
          <cell r="BB118">
            <v>0</v>
          </cell>
          <cell r="BE118">
            <v>0</v>
          </cell>
          <cell r="BH118">
            <v>0</v>
          </cell>
          <cell r="BK118">
            <v>0</v>
          </cell>
          <cell r="BN118">
            <v>0</v>
          </cell>
          <cell r="BQ118">
            <v>0</v>
          </cell>
          <cell r="BT118">
            <v>0</v>
          </cell>
          <cell r="BW118">
            <v>0</v>
          </cell>
          <cell r="BZ118">
            <v>0</v>
          </cell>
          <cell r="CC118">
            <v>0</v>
          </cell>
          <cell r="CG118">
            <v>0</v>
          </cell>
          <cell r="CJ118">
            <v>0</v>
          </cell>
          <cell r="CM118">
            <v>0</v>
          </cell>
          <cell r="CP118">
            <v>0</v>
          </cell>
          <cell r="CS118">
            <v>0</v>
          </cell>
          <cell r="CV118">
            <v>0</v>
          </cell>
          <cell r="CY118">
            <v>0</v>
          </cell>
          <cell r="DB118">
            <v>0</v>
          </cell>
          <cell r="DE118">
            <v>0</v>
          </cell>
          <cell r="DH118">
            <v>0</v>
          </cell>
          <cell r="DK118">
            <v>0</v>
          </cell>
          <cell r="DN118">
            <v>0</v>
          </cell>
          <cell r="DR118">
            <v>0</v>
          </cell>
          <cell r="DU118">
            <v>0</v>
          </cell>
          <cell r="DX118">
            <v>0</v>
          </cell>
          <cell r="EA118">
            <v>0</v>
          </cell>
          <cell r="ED118">
            <v>0</v>
          </cell>
          <cell r="EG118">
            <v>0</v>
          </cell>
          <cell r="EJ118">
            <v>0</v>
          </cell>
          <cell r="EM118">
            <v>0</v>
          </cell>
          <cell r="EP118">
            <v>0</v>
          </cell>
          <cell r="ES118">
            <v>0</v>
          </cell>
          <cell r="EV118">
            <v>0</v>
          </cell>
          <cell r="EY118">
            <v>36.85</v>
          </cell>
          <cell r="FC118">
            <v>0</v>
          </cell>
          <cell r="FF118">
            <v>0</v>
          </cell>
          <cell r="FI118">
            <v>0</v>
          </cell>
          <cell r="FL118">
            <v>0</v>
          </cell>
          <cell r="FO118">
            <v>0</v>
          </cell>
          <cell r="FR118">
            <v>0</v>
          </cell>
          <cell r="FU118">
            <v>0</v>
          </cell>
          <cell r="FX118">
            <v>0</v>
          </cell>
          <cell r="GA118">
            <v>0</v>
          </cell>
          <cell r="GD118">
            <v>0</v>
          </cell>
          <cell r="GG118">
            <v>0</v>
          </cell>
          <cell r="GJ118">
            <v>0</v>
          </cell>
          <cell r="GN118">
            <v>0</v>
          </cell>
          <cell r="GQ118">
            <v>0</v>
          </cell>
          <cell r="GT118">
            <v>0</v>
          </cell>
          <cell r="GW118">
            <v>0</v>
          </cell>
          <cell r="GZ118">
            <v>0</v>
          </cell>
          <cell r="HC118">
            <v>0</v>
          </cell>
          <cell r="HF118">
            <v>0</v>
          </cell>
          <cell r="HI118">
            <v>0</v>
          </cell>
          <cell r="HL118">
            <v>0</v>
          </cell>
          <cell r="HO118">
            <v>0</v>
          </cell>
          <cell r="HR118">
            <v>0</v>
          </cell>
          <cell r="HU118">
            <v>0</v>
          </cell>
        </row>
        <row r="121"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  <cell r="Y121">
            <v>0</v>
          </cell>
          <cell r="AB121">
            <v>0</v>
          </cell>
          <cell r="AE121">
            <v>0</v>
          </cell>
          <cell r="AH121">
            <v>0</v>
          </cell>
          <cell r="AK121">
            <v>0</v>
          </cell>
          <cell r="AN121">
            <v>0</v>
          </cell>
          <cell r="AQ121">
            <v>0</v>
          </cell>
          <cell r="AU121">
            <v>0</v>
          </cell>
          <cell r="AX121">
            <v>0</v>
          </cell>
          <cell r="BA121">
            <v>0</v>
          </cell>
          <cell r="BD121">
            <v>0</v>
          </cell>
          <cell r="BG121">
            <v>0</v>
          </cell>
          <cell r="BJ121">
            <v>0</v>
          </cell>
          <cell r="BM121">
            <v>0</v>
          </cell>
          <cell r="BP121">
            <v>0</v>
          </cell>
          <cell r="BS121">
            <v>0</v>
          </cell>
          <cell r="BV121">
            <v>0</v>
          </cell>
          <cell r="BY121">
            <v>0</v>
          </cell>
          <cell r="CB121">
            <v>-86</v>
          </cell>
          <cell r="CF121">
            <v>-8.1899999999999977</v>
          </cell>
          <cell r="CI121">
            <v>-8.1899999999999977</v>
          </cell>
          <cell r="CL121">
            <v>-8.1899999999999977</v>
          </cell>
          <cell r="CO121">
            <v>-8.1899999999999977</v>
          </cell>
          <cell r="CR121">
            <v>-8.1899999999999977</v>
          </cell>
          <cell r="CU121">
            <v>-22.638000000000005</v>
          </cell>
          <cell r="CX121">
            <v>-20.370000000000005</v>
          </cell>
          <cell r="DA121">
            <v>-14.909999999999968</v>
          </cell>
          <cell r="DD121">
            <v>-16.674000000000035</v>
          </cell>
          <cell r="DG121">
            <v>-17.093999999999994</v>
          </cell>
          <cell r="DJ121">
            <v>-20.79000000000002</v>
          </cell>
          <cell r="DM121">
            <v>-21.882000000000005</v>
          </cell>
          <cell r="DQ121">
            <v>-21</v>
          </cell>
          <cell r="DT121">
            <v>-21</v>
          </cell>
          <cell r="DW121">
            <v>-21</v>
          </cell>
          <cell r="DZ121">
            <v>-21</v>
          </cell>
          <cell r="EC121">
            <v>-21</v>
          </cell>
          <cell r="EF121">
            <v>-21</v>
          </cell>
          <cell r="EI121">
            <v>-20</v>
          </cell>
          <cell r="EL121">
            <v>-20</v>
          </cell>
          <cell r="EO121">
            <v>-19.999999999999943</v>
          </cell>
          <cell r="ER121">
            <v>-20</v>
          </cell>
          <cell r="EU121">
            <v>-20</v>
          </cell>
          <cell r="EX121">
            <v>565.45799999999997</v>
          </cell>
          <cell r="FB121">
            <v>0</v>
          </cell>
          <cell r="FE121">
            <v>0</v>
          </cell>
          <cell r="FH121">
            <v>0</v>
          </cell>
          <cell r="FK121">
            <v>0</v>
          </cell>
          <cell r="FN121">
            <v>0</v>
          </cell>
          <cell r="FQ121">
            <v>0</v>
          </cell>
          <cell r="FT121">
            <v>0</v>
          </cell>
          <cell r="FW121">
            <v>0</v>
          </cell>
          <cell r="FZ121">
            <v>0</v>
          </cell>
          <cell r="GC121">
            <v>0</v>
          </cell>
          <cell r="GF121">
            <v>0</v>
          </cell>
          <cell r="GI121">
            <v>0</v>
          </cell>
          <cell r="GM121">
            <v>0</v>
          </cell>
          <cell r="GP121">
            <v>0</v>
          </cell>
          <cell r="GS121">
            <v>0</v>
          </cell>
          <cell r="GV121">
            <v>0</v>
          </cell>
          <cell r="GY121">
            <v>0</v>
          </cell>
          <cell r="HB121">
            <v>0</v>
          </cell>
          <cell r="HE121">
            <v>0</v>
          </cell>
          <cell r="HH121">
            <v>0</v>
          </cell>
          <cell r="HK121">
            <v>0</v>
          </cell>
          <cell r="HN121">
            <v>0</v>
          </cell>
          <cell r="HQ121">
            <v>0</v>
          </cell>
          <cell r="HT121">
            <v>0</v>
          </cell>
        </row>
        <row r="122"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  <cell r="Y122">
            <v>0</v>
          </cell>
          <cell r="AB122">
            <v>0</v>
          </cell>
          <cell r="AE122">
            <v>0</v>
          </cell>
          <cell r="AH122">
            <v>0</v>
          </cell>
          <cell r="AK122">
            <v>0</v>
          </cell>
          <cell r="AN122">
            <v>0</v>
          </cell>
          <cell r="AQ122">
            <v>0</v>
          </cell>
          <cell r="AU122">
            <v>0</v>
          </cell>
          <cell r="AX122">
            <v>0</v>
          </cell>
          <cell r="BA122">
            <v>0</v>
          </cell>
          <cell r="BD122">
            <v>0</v>
          </cell>
          <cell r="BG122">
            <v>0</v>
          </cell>
          <cell r="BJ122">
            <v>0</v>
          </cell>
          <cell r="BM122">
            <v>0</v>
          </cell>
          <cell r="BP122">
            <v>0</v>
          </cell>
          <cell r="BS122">
            <v>0</v>
          </cell>
          <cell r="BV122">
            <v>0</v>
          </cell>
          <cell r="BY122">
            <v>0</v>
          </cell>
          <cell r="CB122">
            <v>-86</v>
          </cell>
          <cell r="CF122">
            <v>-8.1899999999999977</v>
          </cell>
          <cell r="CI122">
            <v>-8.1899999999999977</v>
          </cell>
          <cell r="CL122">
            <v>-8.1899999999999977</v>
          </cell>
          <cell r="CO122">
            <v>-8.1899999999999977</v>
          </cell>
          <cell r="CR122">
            <v>-8.1899999999999977</v>
          </cell>
          <cell r="CU122">
            <v>-22.638000000000005</v>
          </cell>
          <cell r="CX122">
            <v>-20.370000000000005</v>
          </cell>
          <cell r="DA122">
            <v>-14.909999999999968</v>
          </cell>
          <cell r="DD122">
            <v>-16.674000000000035</v>
          </cell>
          <cell r="DG122">
            <v>-17.093999999999994</v>
          </cell>
          <cell r="DJ122">
            <v>-20.79000000000002</v>
          </cell>
          <cell r="DM122">
            <v>-21.882000000000005</v>
          </cell>
          <cell r="DQ122">
            <v>-21</v>
          </cell>
          <cell r="DT122">
            <v>-21</v>
          </cell>
          <cell r="DW122">
            <v>-21</v>
          </cell>
          <cell r="DZ122">
            <v>-21</v>
          </cell>
          <cell r="EC122">
            <v>-21</v>
          </cell>
          <cell r="EF122">
            <v>-21</v>
          </cell>
          <cell r="EI122">
            <v>-20</v>
          </cell>
          <cell r="EL122">
            <v>-20</v>
          </cell>
          <cell r="EO122">
            <v>-19.999999999999943</v>
          </cell>
          <cell r="ER122">
            <v>-20</v>
          </cell>
          <cell r="EU122">
            <v>-20</v>
          </cell>
          <cell r="EX122">
            <v>565.45799999999997</v>
          </cell>
          <cell r="FB122">
            <v>0</v>
          </cell>
          <cell r="FE122">
            <v>0</v>
          </cell>
          <cell r="FH122">
            <v>0</v>
          </cell>
          <cell r="FK122">
            <v>0</v>
          </cell>
          <cell r="FN122">
            <v>0</v>
          </cell>
          <cell r="FQ122">
            <v>0</v>
          </cell>
          <cell r="FT122">
            <v>0</v>
          </cell>
          <cell r="FW122">
            <v>0</v>
          </cell>
          <cell r="FZ122">
            <v>0</v>
          </cell>
          <cell r="GC122">
            <v>0</v>
          </cell>
          <cell r="GF122">
            <v>0</v>
          </cell>
          <cell r="GI122">
            <v>0</v>
          </cell>
          <cell r="GM122">
            <v>0</v>
          </cell>
          <cell r="GP122">
            <v>0</v>
          </cell>
          <cell r="GS122">
            <v>0</v>
          </cell>
          <cell r="GV122">
            <v>0</v>
          </cell>
          <cell r="GY122">
            <v>0</v>
          </cell>
          <cell r="HB122">
            <v>0</v>
          </cell>
          <cell r="HE122">
            <v>0</v>
          </cell>
          <cell r="HH122">
            <v>0</v>
          </cell>
          <cell r="HK122">
            <v>0</v>
          </cell>
          <cell r="HN122">
            <v>0</v>
          </cell>
          <cell r="HQ122">
            <v>0</v>
          </cell>
          <cell r="HT122">
            <v>0</v>
          </cell>
        </row>
        <row r="123"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  <cell r="Y123">
            <v>0</v>
          </cell>
          <cell r="AB123">
            <v>0</v>
          </cell>
          <cell r="AE123">
            <v>0</v>
          </cell>
          <cell r="AH123">
            <v>0</v>
          </cell>
          <cell r="AK123">
            <v>0</v>
          </cell>
          <cell r="AN123">
            <v>0</v>
          </cell>
          <cell r="AQ123">
            <v>0</v>
          </cell>
          <cell r="AU123">
            <v>0</v>
          </cell>
          <cell r="AX123">
            <v>0</v>
          </cell>
          <cell r="BA123">
            <v>0</v>
          </cell>
          <cell r="BD123">
            <v>0</v>
          </cell>
          <cell r="BG123">
            <v>0</v>
          </cell>
          <cell r="BJ123">
            <v>0</v>
          </cell>
          <cell r="BM123">
            <v>0</v>
          </cell>
          <cell r="BP123">
            <v>0</v>
          </cell>
          <cell r="BS123">
            <v>0</v>
          </cell>
          <cell r="BV123">
            <v>0</v>
          </cell>
          <cell r="BY123">
            <v>0</v>
          </cell>
          <cell r="CB123">
            <v>-86</v>
          </cell>
          <cell r="CF123">
            <v>-8.1899999999999977</v>
          </cell>
          <cell r="CI123">
            <v>-8.1899999999999977</v>
          </cell>
          <cell r="CL123">
            <v>-8.1899999999999977</v>
          </cell>
          <cell r="CO123">
            <v>-8.1899999999999977</v>
          </cell>
          <cell r="CR123">
            <v>-8.1899999999999977</v>
          </cell>
          <cell r="CU123">
            <v>-22.638000000000005</v>
          </cell>
          <cell r="CX123">
            <v>-20.370000000000005</v>
          </cell>
          <cell r="DA123">
            <v>-14.909999999999968</v>
          </cell>
          <cell r="DD123">
            <v>-16.674000000000035</v>
          </cell>
          <cell r="DG123">
            <v>-17.093999999999994</v>
          </cell>
          <cell r="DJ123">
            <v>-20.79000000000002</v>
          </cell>
          <cell r="DM123">
            <v>-21.882000000000005</v>
          </cell>
          <cell r="DQ123">
            <v>-21</v>
          </cell>
          <cell r="DT123">
            <v>-21</v>
          </cell>
          <cell r="DW123">
            <v>-21</v>
          </cell>
          <cell r="DZ123">
            <v>-21</v>
          </cell>
          <cell r="EC123">
            <v>-21</v>
          </cell>
          <cell r="EF123">
            <v>-21</v>
          </cell>
          <cell r="EI123">
            <v>-20</v>
          </cell>
          <cell r="EL123">
            <v>-20</v>
          </cell>
          <cell r="EO123">
            <v>-19.999999999999943</v>
          </cell>
          <cell r="ER123">
            <v>-20</v>
          </cell>
          <cell r="EU123">
            <v>-20</v>
          </cell>
          <cell r="EX123">
            <v>565.45799999999997</v>
          </cell>
          <cell r="FB123">
            <v>0</v>
          </cell>
          <cell r="FE123">
            <v>0</v>
          </cell>
          <cell r="FH123">
            <v>0</v>
          </cell>
          <cell r="FK123">
            <v>0</v>
          </cell>
          <cell r="FN123">
            <v>0</v>
          </cell>
          <cell r="FQ123">
            <v>0</v>
          </cell>
          <cell r="FT123">
            <v>0</v>
          </cell>
          <cell r="FW123">
            <v>0</v>
          </cell>
          <cell r="FZ123">
            <v>0</v>
          </cell>
          <cell r="GC123">
            <v>0</v>
          </cell>
          <cell r="GF123">
            <v>0</v>
          </cell>
          <cell r="GI123">
            <v>0</v>
          </cell>
          <cell r="GM123">
            <v>0</v>
          </cell>
          <cell r="GP123">
            <v>0</v>
          </cell>
          <cell r="GS123">
            <v>0</v>
          </cell>
          <cell r="GV123">
            <v>0</v>
          </cell>
          <cell r="GY123">
            <v>0</v>
          </cell>
          <cell r="HB123">
            <v>0</v>
          </cell>
          <cell r="HE123">
            <v>0</v>
          </cell>
          <cell r="HH123">
            <v>0</v>
          </cell>
          <cell r="HK123">
            <v>0</v>
          </cell>
          <cell r="HN123">
            <v>0</v>
          </cell>
          <cell r="HQ123">
            <v>0</v>
          </cell>
          <cell r="HT123">
            <v>0</v>
          </cell>
        </row>
        <row r="124">
          <cell r="F124" t="str">
            <v>0050</v>
          </cell>
          <cell r="K124">
            <v>0</v>
          </cell>
          <cell r="N124">
            <v>0</v>
          </cell>
          <cell r="Q124">
            <v>0</v>
          </cell>
          <cell r="T124">
            <v>0</v>
          </cell>
          <cell r="W124">
            <v>0</v>
          </cell>
          <cell r="Z124">
            <v>0</v>
          </cell>
          <cell r="AC124">
            <v>0</v>
          </cell>
          <cell r="AF124">
            <v>0</v>
          </cell>
          <cell r="AI124">
            <v>0</v>
          </cell>
          <cell r="AL124">
            <v>0</v>
          </cell>
          <cell r="AO124">
            <v>0</v>
          </cell>
          <cell r="AR124">
            <v>0</v>
          </cell>
          <cell r="AV124">
            <v>0</v>
          </cell>
          <cell r="AY124">
            <v>0</v>
          </cell>
          <cell r="BB124">
            <v>0</v>
          </cell>
          <cell r="BE124">
            <v>0</v>
          </cell>
          <cell r="BH124">
            <v>0</v>
          </cell>
          <cell r="BK124">
            <v>0</v>
          </cell>
          <cell r="BN124">
            <v>0</v>
          </cell>
          <cell r="BQ124">
            <v>0</v>
          </cell>
          <cell r="BT124">
            <v>0</v>
          </cell>
          <cell r="BW124">
            <v>0</v>
          </cell>
          <cell r="BZ124">
            <v>0</v>
          </cell>
          <cell r="CC124">
            <v>-86</v>
          </cell>
          <cell r="CG124">
            <v>-8.1899999999999977</v>
          </cell>
          <cell r="CJ124">
            <v>-8.1899999999999977</v>
          </cell>
          <cell r="CM124">
            <v>-8.1899999999999977</v>
          </cell>
          <cell r="CP124">
            <v>-8.1899999999999977</v>
          </cell>
          <cell r="CS124">
            <v>-8.1899999999999977</v>
          </cell>
          <cell r="CV124">
            <v>-22.638000000000005</v>
          </cell>
          <cell r="CY124">
            <v>-20.370000000000005</v>
          </cell>
          <cell r="DB124">
            <v>-14.909999999999968</v>
          </cell>
          <cell r="DE124">
            <v>-16.674000000000035</v>
          </cell>
          <cell r="DH124">
            <v>-17.093999999999994</v>
          </cell>
          <cell r="DK124">
            <v>-20.79000000000002</v>
          </cell>
          <cell r="DN124">
            <v>-21.882000000000005</v>
          </cell>
          <cell r="DR124">
            <v>-21</v>
          </cell>
          <cell r="DU124">
            <v>-21</v>
          </cell>
          <cell r="DX124">
            <v>-21</v>
          </cell>
          <cell r="EA124">
            <v>-21</v>
          </cell>
          <cell r="ED124">
            <v>-21</v>
          </cell>
          <cell r="EG124">
            <v>-21</v>
          </cell>
          <cell r="EJ124">
            <v>-20</v>
          </cell>
          <cell r="EM124">
            <v>-20</v>
          </cell>
          <cell r="EP124">
            <v>-19.999999999999943</v>
          </cell>
          <cell r="ES124">
            <v>-20</v>
          </cell>
          <cell r="EV124">
            <v>-20</v>
          </cell>
          <cell r="EY124">
            <v>565.45799999999997</v>
          </cell>
          <cell r="FC124">
            <v>0</v>
          </cell>
          <cell r="FF124">
            <v>0</v>
          </cell>
          <cell r="FI124">
            <v>0</v>
          </cell>
          <cell r="FL124">
            <v>0</v>
          </cell>
          <cell r="FO124">
            <v>0</v>
          </cell>
          <cell r="FR124">
            <v>0</v>
          </cell>
          <cell r="FU124">
            <v>0</v>
          </cell>
          <cell r="FX124">
            <v>0</v>
          </cell>
          <cell r="GA124">
            <v>0</v>
          </cell>
          <cell r="GD124">
            <v>0</v>
          </cell>
          <cell r="GG124">
            <v>0</v>
          </cell>
          <cell r="GJ124">
            <v>0</v>
          </cell>
          <cell r="GN124">
            <v>0</v>
          </cell>
          <cell r="GQ124">
            <v>0</v>
          </cell>
          <cell r="GT124">
            <v>0</v>
          </cell>
          <cell r="GW124">
            <v>0</v>
          </cell>
          <cell r="GZ124">
            <v>0</v>
          </cell>
          <cell r="HC124">
            <v>0</v>
          </cell>
          <cell r="HF124">
            <v>0</v>
          </cell>
          <cell r="HI124">
            <v>0</v>
          </cell>
          <cell r="HL124">
            <v>0</v>
          </cell>
          <cell r="HO124">
            <v>0</v>
          </cell>
          <cell r="HR124">
            <v>0</v>
          </cell>
          <cell r="HU124">
            <v>0</v>
          </cell>
        </row>
        <row r="127"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  <cell r="Y127">
            <v>0</v>
          </cell>
          <cell r="AB127">
            <v>0</v>
          </cell>
          <cell r="AE127">
            <v>0</v>
          </cell>
          <cell r="AH127">
            <v>0</v>
          </cell>
          <cell r="AK127">
            <v>0</v>
          </cell>
          <cell r="AN127">
            <v>0</v>
          </cell>
          <cell r="AQ127">
            <v>0</v>
          </cell>
          <cell r="AU127">
            <v>0</v>
          </cell>
          <cell r="AX127">
            <v>0</v>
          </cell>
          <cell r="BA127">
            <v>0</v>
          </cell>
          <cell r="BD127">
            <v>0</v>
          </cell>
          <cell r="BG127">
            <v>0</v>
          </cell>
          <cell r="BJ127">
            <v>0</v>
          </cell>
          <cell r="BM127">
            <v>0</v>
          </cell>
          <cell r="BP127">
            <v>0</v>
          </cell>
          <cell r="BS127">
            <v>0</v>
          </cell>
          <cell r="BV127">
            <v>0</v>
          </cell>
          <cell r="BY127">
            <v>0</v>
          </cell>
          <cell r="CB127">
            <v>-86</v>
          </cell>
          <cell r="CF127">
            <v>-8.1899999999999977</v>
          </cell>
          <cell r="CI127">
            <v>-8.1899999999999977</v>
          </cell>
          <cell r="CL127">
            <v>-8.1899999999999977</v>
          </cell>
          <cell r="CO127">
            <v>-8.1899999999999977</v>
          </cell>
          <cell r="CR127">
            <v>-8.1899999999999977</v>
          </cell>
          <cell r="CU127">
            <v>-22.638000000000005</v>
          </cell>
          <cell r="CX127">
            <v>-20.370000000000005</v>
          </cell>
          <cell r="DA127">
            <v>-14.909999999999968</v>
          </cell>
          <cell r="DD127">
            <v>-16.674000000000035</v>
          </cell>
          <cell r="DG127">
            <v>-17.093999999999994</v>
          </cell>
          <cell r="DJ127">
            <v>-20.79000000000002</v>
          </cell>
          <cell r="DM127">
            <v>-21.882000000000005</v>
          </cell>
          <cell r="DQ127">
            <v>-21</v>
          </cell>
          <cell r="DT127">
            <v>-21</v>
          </cell>
          <cell r="DW127">
            <v>-21</v>
          </cell>
          <cell r="DZ127">
            <v>-21</v>
          </cell>
          <cell r="EC127">
            <v>-21</v>
          </cell>
          <cell r="EF127">
            <v>-21</v>
          </cell>
          <cell r="EI127">
            <v>-20</v>
          </cell>
          <cell r="EL127">
            <v>-20</v>
          </cell>
          <cell r="EO127">
            <v>-19.999999999999943</v>
          </cell>
          <cell r="ER127">
            <v>-20</v>
          </cell>
          <cell r="EU127">
            <v>-20</v>
          </cell>
          <cell r="EX127">
            <v>602.30799999999999</v>
          </cell>
          <cell r="FB127">
            <v>0</v>
          </cell>
          <cell r="FE127">
            <v>0</v>
          </cell>
          <cell r="FH127">
            <v>0</v>
          </cell>
          <cell r="FK127">
            <v>0</v>
          </cell>
          <cell r="FN127">
            <v>0</v>
          </cell>
          <cell r="FQ127">
            <v>0</v>
          </cell>
          <cell r="FT127">
            <v>0</v>
          </cell>
          <cell r="FW127">
            <v>0</v>
          </cell>
          <cell r="FZ127">
            <v>0</v>
          </cell>
          <cell r="GC127">
            <v>0</v>
          </cell>
          <cell r="GF127">
            <v>0</v>
          </cell>
          <cell r="GI127">
            <v>0</v>
          </cell>
          <cell r="GM127">
            <v>0</v>
          </cell>
          <cell r="GP127">
            <v>0</v>
          </cell>
          <cell r="GS127">
            <v>0</v>
          </cell>
          <cell r="GV127">
            <v>0</v>
          </cell>
          <cell r="GY127">
            <v>0</v>
          </cell>
          <cell r="HB127">
            <v>0</v>
          </cell>
          <cell r="HE127">
            <v>0</v>
          </cell>
          <cell r="HH127">
            <v>0</v>
          </cell>
          <cell r="HK127">
            <v>0</v>
          </cell>
          <cell r="HN127">
            <v>0</v>
          </cell>
          <cell r="HQ127">
            <v>0</v>
          </cell>
          <cell r="HT127">
            <v>0</v>
          </cell>
        </row>
        <row r="129"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  <cell r="Y129">
            <v>0</v>
          </cell>
          <cell r="AB129">
            <v>0</v>
          </cell>
          <cell r="AE129">
            <v>0</v>
          </cell>
          <cell r="AH129">
            <v>0</v>
          </cell>
          <cell r="AK129">
            <v>0</v>
          </cell>
          <cell r="AN129">
            <v>0</v>
          </cell>
          <cell r="AQ129">
            <v>0</v>
          </cell>
          <cell r="AU129">
            <v>0</v>
          </cell>
          <cell r="AX129">
            <v>0</v>
          </cell>
          <cell r="BA129">
            <v>-100</v>
          </cell>
          <cell r="BD129">
            <v>0</v>
          </cell>
          <cell r="BG129">
            <v>0</v>
          </cell>
          <cell r="BJ129">
            <v>0</v>
          </cell>
          <cell r="BM129">
            <v>0</v>
          </cell>
          <cell r="BP129">
            <v>0</v>
          </cell>
          <cell r="BS129">
            <v>0</v>
          </cell>
          <cell r="BV129">
            <v>0</v>
          </cell>
          <cell r="BY129">
            <v>0</v>
          </cell>
          <cell r="CB129">
            <v>100</v>
          </cell>
          <cell r="CF129">
            <v>0</v>
          </cell>
          <cell r="CI129">
            <v>0</v>
          </cell>
          <cell r="CL129">
            <v>0</v>
          </cell>
          <cell r="CO129">
            <v>-100</v>
          </cell>
          <cell r="CR129">
            <v>0</v>
          </cell>
          <cell r="CU129">
            <v>0</v>
          </cell>
          <cell r="CX129">
            <v>0</v>
          </cell>
          <cell r="DA129">
            <v>0</v>
          </cell>
          <cell r="DD129">
            <v>0</v>
          </cell>
          <cell r="DG129">
            <v>0</v>
          </cell>
          <cell r="DJ129">
            <v>0</v>
          </cell>
          <cell r="DM129">
            <v>0</v>
          </cell>
          <cell r="DQ129">
            <v>0</v>
          </cell>
          <cell r="DT129">
            <v>0</v>
          </cell>
          <cell r="DW129">
            <v>0</v>
          </cell>
          <cell r="DZ129">
            <v>0</v>
          </cell>
          <cell r="EC129">
            <v>0</v>
          </cell>
          <cell r="EF129">
            <v>-205</v>
          </cell>
          <cell r="EI129">
            <v>0</v>
          </cell>
          <cell r="EL129">
            <v>0</v>
          </cell>
          <cell r="EO129">
            <v>0</v>
          </cell>
          <cell r="ER129">
            <v>0</v>
          </cell>
          <cell r="EU129">
            <v>0</v>
          </cell>
          <cell r="EX129">
            <v>-25.951249999999995</v>
          </cell>
          <cell r="FB129">
            <v>0</v>
          </cell>
          <cell r="FE129">
            <v>0</v>
          </cell>
          <cell r="FH129">
            <v>0</v>
          </cell>
          <cell r="FK129">
            <v>0</v>
          </cell>
          <cell r="FN129">
            <v>0</v>
          </cell>
          <cell r="FQ129">
            <v>0</v>
          </cell>
          <cell r="FT129">
            <v>0</v>
          </cell>
          <cell r="FW129">
            <v>0</v>
          </cell>
          <cell r="FZ129">
            <v>0</v>
          </cell>
          <cell r="GC129">
            <v>0</v>
          </cell>
          <cell r="GF129">
            <v>0</v>
          </cell>
          <cell r="GI129">
            <v>0</v>
          </cell>
          <cell r="GM129">
            <v>0</v>
          </cell>
          <cell r="GP129">
            <v>0</v>
          </cell>
          <cell r="GS129">
            <v>0</v>
          </cell>
          <cell r="GV129">
            <v>0</v>
          </cell>
          <cell r="GY129">
            <v>0</v>
          </cell>
          <cell r="HB129">
            <v>0</v>
          </cell>
          <cell r="HE129">
            <v>0</v>
          </cell>
          <cell r="HH129">
            <v>0</v>
          </cell>
          <cell r="HK129">
            <v>0</v>
          </cell>
          <cell r="HN129">
            <v>0</v>
          </cell>
          <cell r="HQ129">
            <v>0</v>
          </cell>
          <cell r="HT129">
            <v>0</v>
          </cell>
        </row>
        <row r="130"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  <cell r="Y130">
            <v>0</v>
          </cell>
          <cell r="AB130">
            <v>0</v>
          </cell>
          <cell r="AE130">
            <v>0</v>
          </cell>
          <cell r="AH130">
            <v>0</v>
          </cell>
          <cell r="AK130">
            <v>0</v>
          </cell>
          <cell r="AN130">
            <v>0</v>
          </cell>
          <cell r="AQ130">
            <v>0</v>
          </cell>
          <cell r="AU130">
            <v>0</v>
          </cell>
          <cell r="AX130">
            <v>0</v>
          </cell>
          <cell r="BA130">
            <v>-100</v>
          </cell>
          <cell r="BD130">
            <v>0</v>
          </cell>
          <cell r="BG130">
            <v>0</v>
          </cell>
          <cell r="BJ130">
            <v>0</v>
          </cell>
          <cell r="BM130">
            <v>0</v>
          </cell>
          <cell r="BP130">
            <v>0</v>
          </cell>
          <cell r="BS130">
            <v>0</v>
          </cell>
          <cell r="BV130">
            <v>0</v>
          </cell>
          <cell r="BY130">
            <v>0</v>
          </cell>
          <cell r="CB130">
            <v>100</v>
          </cell>
          <cell r="CF130">
            <v>0</v>
          </cell>
          <cell r="CI130">
            <v>0</v>
          </cell>
          <cell r="CL130">
            <v>0</v>
          </cell>
          <cell r="CO130">
            <v>-100</v>
          </cell>
          <cell r="CR130">
            <v>0</v>
          </cell>
          <cell r="CU130">
            <v>0</v>
          </cell>
          <cell r="CX130">
            <v>0</v>
          </cell>
          <cell r="DA130">
            <v>0</v>
          </cell>
          <cell r="DD130">
            <v>0</v>
          </cell>
          <cell r="DG130">
            <v>0</v>
          </cell>
          <cell r="DJ130">
            <v>0</v>
          </cell>
          <cell r="DM130">
            <v>0</v>
          </cell>
          <cell r="DQ130">
            <v>0</v>
          </cell>
          <cell r="DT130">
            <v>0</v>
          </cell>
          <cell r="DW130">
            <v>0</v>
          </cell>
          <cell r="DZ130">
            <v>0</v>
          </cell>
          <cell r="EC130">
            <v>0</v>
          </cell>
          <cell r="EF130">
            <v>-205</v>
          </cell>
          <cell r="EI130">
            <v>0</v>
          </cell>
          <cell r="EL130">
            <v>0</v>
          </cell>
          <cell r="EO130">
            <v>0</v>
          </cell>
          <cell r="ER130">
            <v>0</v>
          </cell>
          <cell r="EU130">
            <v>0</v>
          </cell>
          <cell r="EX130">
            <v>-25.951249999999995</v>
          </cell>
          <cell r="FB130">
            <v>0</v>
          </cell>
          <cell r="FE130">
            <v>0</v>
          </cell>
          <cell r="FH130">
            <v>0</v>
          </cell>
          <cell r="FK130">
            <v>0</v>
          </cell>
          <cell r="FN130">
            <v>0</v>
          </cell>
          <cell r="FQ130">
            <v>0</v>
          </cell>
          <cell r="FT130">
            <v>0</v>
          </cell>
          <cell r="FW130">
            <v>0</v>
          </cell>
          <cell r="FZ130">
            <v>0</v>
          </cell>
          <cell r="GC130">
            <v>0</v>
          </cell>
          <cell r="GF130">
            <v>0</v>
          </cell>
          <cell r="GI130">
            <v>0</v>
          </cell>
          <cell r="GM130">
            <v>0</v>
          </cell>
          <cell r="GP130">
            <v>0</v>
          </cell>
          <cell r="GS130">
            <v>0</v>
          </cell>
          <cell r="GV130">
            <v>0</v>
          </cell>
          <cell r="GY130">
            <v>0</v>
          </cell>
          <cell r="HB130">
            <v>0</v>
          </cell>
          <cell r="HE130">
            <v>0</v>
          </cell>
          <cell r="HH130">
            <v>0</v>
          </cell>
          <cell r="HK130">
            <v>0</v>
          </cell>
          <cell r="HN130">
            <v>0</v>
          </cell>
          <cell r="HQ130">
            <v>0</v>
          </cell>
          <cell r="HT130">
            <v>0</v>
          </cell>
        </row>
        <row r="131"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  <cell r="Y131">
            <v>0</v>
          </cell>
          <cell r="AB131">
            <v>0</v>
          </cell>
          <cell r="AE131">
            <v>0</v>
          </cell>
          <cell r="AH131">
            <v>0</v>
          </cell>
          <cell r="AK131">
            <v>0</v>
          </cell>
          <cell r="AN131">
            <v>0</v>
          </cell>
          <cell r="AQ131">
            <v>0</v>
          </cell>
          <cell r="AU131">
            <v>0</v>
          </cell>
          <cell r="AX131">
            <v>0</v>
          </cell>
          <cell r="BA131">
            <v>-100</v>
          </cell>
          <cell r="BD131">
            <v>0</v>
          </cell>
          <cell r="BG131">
            <v>0</v>
          </cell>
          <cell r="BJ131">
            <v>0</v>
          </cell>
          <cell r="BM131">
            <v>0</v>
          </cell>
          <cell r="BP131">
            <v>0</v>
          </cell>
          <cell r="BS131">
            <v>0</v>
          </cell>
          <cell r="BV131">
            <v>0</v>
          </cell>
          <cell r="BY131">
            <v>0</v>
          </cell>
          <cell r="CB131">
            <v>100</v>
          </cell>
          <cell r="CF131">
            <v>0</v>
          </cell>
          <cell r="CI131">
            <v>0</v>
          </cell>
          <cell r="CL131">
            <v>0</v>
          </cell>
          <cell r="CO131">
            <v>-100</v>
          </cell>
          <cell r="CR131">
            <v>0</v>
          </cell>
          <cell r="CU131">
            <v>0</v>
          </cell>
          <cell r="CX131">
            <v>0</v>
          </cell>
          <cell r="DA131">
            <v>0</v>
          </cell>
          <cell r="DD131">
            <v>0</v>
          </cell>
          <cell r="DG131">
            <v>0</v>
          </cell>
          <cell r="DJ131">
            <v>0</v>
          </cell>
          <cell r="DM131">
            <v>0</v>
          </cell>
          <cell r="DQ131">
            <v>0</v>
          </cell>
          <cell r="DT131">
            <v>0</v>
          </cell>
          <cell r="DW131">
            <v>0</v>
          </cell>
          <cell r="DZ131">
            <v>0</v>
          </cell>
          <cell r="EC131">
            <v>0</v>
          </cell>
          <cell r="EF131">
            <v>-205</v>
          </cell>
          <cell r="EI131">
            <v>0</v>
          </cell>
          <cell r="EL131">
            <v>0</v>
          </cell>
          <cell r="EO131">
            <v>0</v>
          </cell>
          <cell r="ER131">
            <v>0</v>
          </cell>
          <cell r="EU131">
            <v>0</v>
          </cell>
          <cell r="EX131">
            <v>-25.951249999999995</v>
          </cell>
          <cell r="FB131">
            <v>0</v>
          </cell>
          <cell r="FE131">
            <v>0</v>
          </cell>
          <cell r="FH131">
            <v>0</v>
          </cell>
          <cell r="FK131">
            <v>0</v>
          </cell>
          <cell r="FN131">
            <v>0</v>
          </cell>
          <cell r="FQ131">
            <v>0</v>
          </cell>
          <cell r="FT131">
            <v>0</v>
          </cell>
          <cell r="FW131">
            <v>0</v>
          </cell>
          <cell r="FZ131">
            <v>0</v>
          </cell>
          <cell r="GC131">
            <v>0</v>
          </cell>
          <cell r="GF131">
            <v>0</v>
          </cell>
          <cell r="GI131">
            <v>0</v>
          </cell>
          <cell r="GM131">
            <v>0</v>
          </cell>
          <cell r="GP131">
            <v>0</v>
          </cell>
          <cell r="GS131">
            <v>0</v>
          </cell>
          <cell r="GV131">
            <v>0</v>
          </cell>
          <cell r="GY131">
            <v>0</v>
          </cell>
          <cell r="HB131">
            <v>0</v>
          </cell>
          <cell r="HE131">
            <v>0</v>
          </cell>
          <cell r="HH131">
            <v>0</v>
          </cell>
          <cell r="HK131">
            <v>0</v>
          </cell>
          <cell r="HN131">
            <v>0</v>
          </cell>
          <cell r="HQ131">
            <v>0</v>
          </cell>
          <cell r="HT131">
            <v>0</v>
          </cell>
        </row>
        <row r="132">
          <cell r="F132" t="str">
            <v>0920</v>
          </cell>
          <cell r="K132">
            <v>0</v>
          </cell>
          <cell r="N132">
            <v>0</v>
          </cell>
          <cell r="Q132">
            <v>0</v>
          </cell>
          <cell r="T132">
            <v>0</v>
          </cell>
          <cell r="W132">
            <v>0</v>
          </cell>
          <cell r="Z132">
            <v>0</v>
          </cell>
          <cell r="AC132">
            <v>0</v>
          </cell>
          <cell r="AF132">
            <v>0</v>
          </cell>
          <cell r="AI132">
            <v>0</v>
          </cell>
          <cell r="AL132">
            <v>0</v>
          </cell>
          <cell r="AO132">
            <v>0</v>
          </cell>
          <cell r="AR132">
            <v>0</v>
          </cell>
          <cell r="AV132">
            <v>0</v>
          </cell>
          <cell r="AY132">
            <v>0</v>
          </cell>
          <cell r="BB132">
            <v>0</v>
          </cell>
          <cell r="BE132">
            <v>0</v>
          </cell>
          <cell r="BH132">
            <v>0</v>
          </cell>
          <cell r="BK132">
            <v>0</v>
          </cell>
          <cell r="BN132">
            <v>0</v>
          </cell>
          <cell r="BQ132">
            <v>0</v>
          </cell>
          <cell r="BT132">
            <v>0</v>
          </cell>
          <cell r="BW132">
            <v>0</v>
          </cell>
          <cell r="BZ132">
            <v>0</v>
          </cell>
          <cell r="CC132">
            <v>0</v>
          </cell>
          <cell r="CG132">
            <v>0</v>
          </cell>
          <cell r="CJ132">
            <v>0</v>
          </cell>
          <cell r="CM132">
            <v>0</v>
          </cell>
          <cell r="CP132">
            <v>0</v>
          </cell>
          <cell r="CS132">
            <v>0</v>
          </cell>
          <cell r="CV132">
            <v>0</v>
          </cell>
          <cell r="CY132">
            <v>0</v>
          </cell>
          <cell r="DB132">
            <v>0</v>
          </cell>
          <cell r="DE132">
            <v>0</v>
          </cell>
          <cell r="DH132">
            <v>0</v>
          </cell>
          <cell r="DK132">
            <v>0</v>
          </cell>
          <cell r="DN132">
            <v>0</v>
          </cell>
          <cell r="DR132">
            <v>0</v>
          </cell>
          <cell r="DU132">
            <v>0</v>
          </cell>
          <cell r="DX132">
            <v>0</v>
          </cell>
          <cell r="EA132">
            <v>0</v>
          </cell>
          <cell r="ED132">
            <v>0</v>
          </cell>
          <cell r="EG132">
            <v>0</v>
          </cell>
          <cell r="EJ132">
            <v>0</v>
          </cell>
          <cell r="EM132">
            <v>0</v>
          </cell>
          <cell r="EP132">
            <v>0</v>
          </cell>
          <cell r="ES132">
            <v>0</v>
          </cell>
          <cell r="EV132">
            <v>0</v>
          </cell>
          <cell r="EY132">
            <v>-16.173379999999998</v>
          </cell>
          <cell r="FC132">
            <v>0</v>
          </cell>
          <cell r="FF132">
            <v>0</v>
          </cell>
          <cell r="FI132">
            <v>0</v>
          </cell>
          <cell r="FL132">
            <v>0</v>
          </cell>
          <cell r="FO132">
            <v>0</v>
          </cell>
          <cell r="FR132">
            <v>0</v>
          </cell>
          <cell r="FU132">
            <v>0</v>
          </cell>
          <cell r="FX132">
            <v>0</v>
          </cell>
          <cell r="GA132">
            <v>0</v>
          </cell>
          <cell r="GD132">
            <v>0</v>
          </cell>
          <cell r="GG132">
            <v>0</v>
          </cell>
          <cell r="GJ132">
            <v>0</v>
          </cell>
          <cell r="GN132">
            <v>0</v>
          </cell>
          <cell r="GQ132">
            <v>0</v>
          </cell>
          <cell r="GT132">
            <v>0</v>
          </cell>
          <cell r="GW132">
            <v>0</v>
          </cell>
          <cell r="GZ132">
            <v>0</v>
          </cell>
          <cell r="HC132">
            <v>0</v>
          </cell>
          <cell r="HF132">
            <v>0</v>
          </cell>
          <cell r="HI132">
            <v>0</v>
          </cell>
          <cell r="HL132">
            <v>0</v>
          </cell>
          <cell r="HO132">
            <v>0</v>
          </cell>
          <cell r="HR132">
            <v>0</v>
          </cell>
          <cell r="HU132">
            <v>0</v>
          </cell>
        </row>
        <row r="133">
          <cell r="F133" t="str">
            <v>0963</v>
          </cell>
          <cell r="K133">
            <v>0</v>
          </cell>
          <cell r="N133">
            <v>0</v>
          </cell>
          <cell r="Q133">
            <v>0</v>
          </cell>
          <cell r="T133">
            <v>0</v>
          </cell>
          <cell r="W133">
            <v>0</v>
          </cell>
          <cell r="Z133">
            <v>0</v>
          </cell>
          <cell r="AC133">
            <v>0</v>
          </cell>
          <cell r="AF133">
            <v>0</v>
          </cell>
          <cell r="AI133">
            <v>0</v>
          </cell>
          <cell r="AL133">
            <v>0</v>
          </cell>
          <cell r="AO133">
            <v>0</v>
          </cell>
          <cell r="AR133">
            <v>0</v>
          </cell>
          <cell r="AV133">
            <v>0</v>
          </cell>
          <cell r="AY133">
            <v>0</v>
          </cell>
          <cell r="BB133">
            <v>-100</v>
          </cell>
          <cell r="BE133">
            <v>0</v>
          </cell>
          <cell r="BH133">
            <v>0</v>
          </cell>
          <cell r="BK133">
            <v>0</v>
          </cell>
          <cell r="BN133">
            <v>0</v>
          </cell>
          <cell r="BQ133">
            <v>0</v>
          </cell>
          <cell r="BT133">
            <v>0</v>
          </cell>
          <cell r="BW133">
            <v>0</v>
          </cell>
          <cell r="BZ133">
            <v>0</v>
          </cell>
          <cell r="CC133">
            <v>100</v>
          </cell>
          <cell r="CG133">
            <v>0</v>
          </cell>
          <cell r="CJ133">
            <v>0</v>
          </cell>
          <cell r="CM133">
            <v>0</v>
          </cell>
          <cell r="CP133">
            <v>-100</v>
          </cell>
          <cell r="CS133">
            <v>0</v>
          </cell>
          <cell r="CV133">
            <v>0</v>
          </cell>
          <cell r="CY133">
            <v>0</v>
          </cell>
          <cell r="DB133">
            <v>0</v>
          </cell>
          <cell r="DE133">
            <v>0</v>
          </cell>
          <cell r="DH133">
            <v>0</v>
          </cell>
          <cell r="DK133">
            <v>0</v>
          </cell>
          <cell r="DN133">
            <v>0</v>
          </cell>
          <cell r="DR133">
            <v>0</v>
          </cell>
          <cell r="DU133">
            <v>0</v>
          </cell>
          <cell r="DX133">
            <v>0</v>
          </cell>
          <cell r="EA133">
            <v>0</v>
          </cell>
          <cell r="ED133">
            <v>0</v>
          </cell>
          <cell r="EG133">
            <v>-205</v>
          </cell>
          <cell r="EJ133">
            <v>0</v>
          </cell>
          <cell r="EM133">
            <v>0</v>
          </cell>
          <cell r="EP133">
            <v>0</v>
          </cell>
          <cell r="ES133">
            <v>0</v>
          </cell>
          <cell r="EV133">
            <v>0</v>
          </cell>
          <cell r="EY133">
            <v>-9.7778699999999947</v>
          </cell>
          <cell r="FC133">
            <v>0</v>
          </cell>
          <cell r="FF133">
            <v>0</v>
          </cell>
          <cell r="FI133">
            <v>0</v>
          </cell>
          <cell r="FL133">
            <v>0</v>
          </cell>
          <cell r="FO133">
            <v>0</v>
          </cell>
          <cell r="FR133">
            <v>0</v>
          </cell>
          <cell r="FU133">
            <v>0</v>
          </cell>
          <cell r="FX133">
            <v>0</v>
          </cell>
          <cell r="GA133">
            <v>0</v>
          </cell>
          <cell r="GD133">
            <v>0</v>
          </cell>
          <cell r="GG133">
            <v>0</v>
          </cell>
          <cell r="GJ133">
            <v>0</v>
          </cell>
          <cell r="GN133">
            <v>0</v>
          </cell>
          <cell r="GQ133">
            <v>0</v>
          </cell>
          <cell r="GT133">
            <v>0</v>
          </cell>
          <cell r="GW133">
            <v>0</v>
          </cell>
          <cell r="GZ133">
            <v>0</v>
          </cell>
          <cell r="HC133">
            <v>0</v>
          </cell>
          <cell r="HF133">
            <v>0</v>
          </cell>
          <cell r="HI133">
            <v>0</v>
          </cell>
          <cell r="HL133">
            <v>0</v>
          </cell>
          <cell r="HO133">
            <v>0</v>
          </cell>
          <cell r="HR133">
            <v>0</v>
          </cell>
          <cell r="HU133">
            <v>0</v>
          </cell>
        </row>
        <row r="134">
          <cell r="F134" t="str">
            <v>0964</v>
          </cell>
          <cell r="K134">
            <v>0</v>
          </cell>
          <cell r="N134">
            <v>0</v>
          </cell>
          <cell r="Q134">
            <v>0</v>
          </cell>
          <cell r="T134">
            <v>0</v>
          </cell>
          <cell r="W134">
            <v>0</v>
          </cell>
          <cell r="Z134">
            <v>0</v>
          </cell>
          <cell r="AC134">
            <v>0</v>
          </cell>
          <cell r="AF134">
            <v>0</v>
          </cell>
          <cell r="AI134">
            <v>0</v>
          </cell>
          <cell r="AL134">
            <v>0</v>
          </cell>
          <cell r="AO134">
            <v>0</v>
          </cell>
          <cell r="AR134">
            <v>0</v>
          </cell>
          <cell r="AV134">
            <v>0</v>
          </cell>
          <cell r="AY134">
            <v>0</v>
          </cell>
          <cell r="BB134">
            <v>0</v>
          </cell>
          <cell r="BE134">
            <v>0</v>
          </cell>
          <cell r="BH134">
            <v>0</v>
          </cell>
          <cell r="BK134">
            <v>0</v>
          </cell>
          <cell r="BN134">
            <v>0</v>
          </cell>
          <cell r="BQ134">
            <v>0</v>
          </cell>
          <cell r="BT134">
            <v>0</v>
          </cell>
          <cell r="BW134">
            <v>0</v>
          </cell>
          <cell r="BZ134">
            <v>0</v>
          </cell>
          <cell r="CC134">
            <v>0</v>
          </cell>
          <cell r="CG134">
            <v>0</v>
          </cell>
          <cell r="CJ134">
            <v>0</v>
          </cell>
          <cell r="CM134">
            <v>0</v>
          </cell>
          <cell r="CP134">
            <v>0</v>
          </cell>
          <cell r="CS134">
            <v>0</v>
          </cell>
          <cell r="CV134">
            <v>0</v>
          </cell>
          <cell r="CY134">
            <v>0</v>
          </cell>
          <cell r="DB134">
            <v>0</v>
          </cell>
          <cell r="DE134">
            <v>0</v>
          </cell>
          <cell r="DH134">
            <v>0</v>
          </cell>
          <cell r="DK134">
            <v>0</v>
          </cell>
          <cell r="DN134">
            <v>0</v>
          </cell>
          <cell r="DR134">
            <v>0</v>
          </cell>
          <cell r="DU134">
            <v>0</v>
          </cell>
          <cell r="DX134">
            <v>0</v>
          </cell>
          <cell r="EA134">
            <v>0</v>
          </cell>
          <cell r="ED134">
            <v>0</v>
          </cell>
          <cell r="EG134">
            <v>0</v>
          </cell>
          <cell r="EJ134">
            <v>0</v>
          </cell>
          <cell r="EM134">
            <v>0</v>
          </cell>
          <cell r="EP134">
            <v>0</v>
          </cell>
          <cell r="ES134">
            <v>0</v>
          </cell>
          <cell r="EV134">
            <v>0</v>
          </cell>
          <cell r="EY134">
            <v>0</v>
          </cell>
          <cell r="FC134">
            <v>0</v>
          </cell>
          <cell r="FF134">
            <v>0</v>
          </cell>
          <cell r="FI134">
            <v>0</v>
          </cell>
          <cell r="FL134">
            <v>0</v>
          </cell>
          <cell r="FO134">
            <v>0</v>
          </cell>
          <cell r="FR134">
            <v>0</v>
          </cell>
          <cell r="FU134">
            <v>0</v>
          </cell>
          <cell r="FX134">
            <v>0</v>
          </cell>
          <cell r="GA134">
            <v>0</v>
          </cell>
          <cell r="GD134">
            <v>0</v>
          </cell>
          <cell r="GG134">
            <v>0</v>
          </cell>
          <cell r="GJ134">
            <v>0</v>
          </cell>
          <cell r="GN134">
            <v>0</v>
          </cell>
          <cell r="GQ134">
            <v>0</v>
          </cell>
          <cell r="GT134">
            <v>0</v>
          </cell>
          <cell r="GW134">
            <v>0</v>
          </cell>
          <cell r="GZ134">
            <v>0</v>
          </cell>
          <cell r="HC134">
            <v>0</v>
          </cell>
          <cell r="HF134">
            <v>0</v>
          </cell>
          <cell r="HI134">
            <v>0</v>
          </cell>
          <cell r="HL134">
            <v>0</v>
          </cell>
          <cell r="HO134">
            <v>0</v>
          </cell>
          <cell r="HR134">
            <v>0</v>
          </cell>
          <cell r="HU134">
            <v>0</v>
          </cell>
        </row>
        <row r="137"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  <cell r="Y137">
            <v>-40</v>
          </cell>
          <cell r="AB137">
            <v>0</v>
          </cell>
          <cell r="AE137">
            <v>0</v>
          </cell>
          <cell r="AH137">
            <v>0</v>
          </cell>
          <cell r="AK137">
            <v>0</v>
          </cell>
          <cell r="AN137">
            <v>0</v>
          </cell>
          <cell r="AQ137">
            <v>-4.5</v>
          </cell>
          <cell r="AU137">
            <v>-48</v>
          </cell>
          <cell r="AX137">
            <v>0</v>
          </cell>
          <cell r="BA137">
            <v>0</v>
          </cell>
          <cell r="BD137">
            <v>0</v>
          </cell>
          <cell r="BG137">
            <v>0</v>
          </cell>
          <cell r="BJ137">
            <v>0</v>
          </cell>
          <cell r="BM137">
            <v>-39.999999999999993</v>
          </cell>
          <cell r="BP137">
            <v>0</v>
          </cell>
          <cell r="BS137">
            <v>0</v>
          </cell>
          <cell r="BV137">
            <v>0</v>
          </cell>
          <cell r="BY137">
            <v>0</v>
          </cell>
          <cell r="CB137">
            <v>-85.826619999999991</v>
          </cell>
          <cell r="CF137">
            <v>-402.30063999999999</v>
          </cell>
          <cell r="CI137">
            <v>18.516799999999989</v>
          </cell>
          <cell r="CL137">
            <v>0</v>
          </cell>
          <cell r="CO137">
            <v>100</v>
          </cell>
          <cell r="CR137">
            <v>-18.516799999999989</v>
          </cell>
          <cell r="CU137">
            <v>-154.16208</v>
          </cell>
          <cell r="CX137">
            <v>0</v>
          </cell>
          <cell r="DA137">
            <v>0</v>
          </cell>
          <cell r="DD137">
            <v>-100</v>
          </cell>
          <cell r="DG137">
            <v>0</v>
          </cell>
          <cell r="DJ137">
            <v>0</v>
          </cell>
          <cell r="DM137">
            <v>-16.349690000000038</v>
          </cell>
          <cell r="DQ137">
            <v>0</v>
          </cell>
          <cell r="DT137">
            <v>0</v>
          </cell>
          <cell r="DW137">
            <v>0</v>
          </cell>
          <cell r="DZ137">
            <v>0</v>
          </cell>
          <cell r="EC137">
            <v>-302.11978999999997</v>
          </cell>
          <cell r="EF137">
            <v>205</v>
          </cell>
          <cell r="EI137">
            <v>-14.674999999999955</v>
          </cell>
          <cell r="EL137">
            <v>0</v>
          </cell>
          <cell r="EO137">
            <v>0</v>
          </cell>
          <cell r="ER137">
            <v>0</v>
          </cell>
          <cell r="EU137">
            <v>0</v>
          </cell>
          <cell r="EX137">
            <v>724.60719999999992</v>
          </cell>
          <cell r="FB137">
            <v>0</v>
          </cell>
          <cell r="FE137">
            <v>0</v>
          </cell>
          <cell r="FH137">
            <v>0</v>
          </cell>
          <cell r="FK137">
            <v>0</v>
          </cell>
          <cell r="FN137">
            <v>0</v>
          </cell>
          <cell r="FQ137">
            <v>0</v>
          </cell>
          <cell r="FT137">
            <v>0</v>
          </cell>
          <cell r="FW137">
            <v>0</v>
          </cell>
          <cell r="FZ137">
            <v>0</v>
          </cell>
          <cell r="GC137">
            <v>0</v>
          </cell>
          <cell r="GF137">
            <v>0</v>
          </cell>
          <cell r="GI137">
            <v>0</v>
          </cell>
          <cell r="GM137">
            <v>0</v>
          </cell>
          <cell r="GP137">
            <v>0</v>
          </cell>
          <cell r="GS137">
            <v>0</v>
          </cell>
          <cell r="GV137">
            <v>0</v>
          </cell>
          <cell r="GY137">
            <v>0</v>
          </cell>
          <cell r="HB137">
            <v>0</v>
          </cell>
          <cell r="HE137">
            <v>0</v>
          </cell>
          <cell r="HH137">
            <v>0</v>
          </cell>
          <cell r="HK137">
            <v>0</v>
          </cell>
          <cell r="HN137">
            <v>0</v>
          </cell>
          <cell r="HQ137">
            <v>0</v>
          </cell>
          <cell r="HT137">
            <v>0</v>
          </cell>
        </row>
        <row r="138"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  <cell r="Y138">
            <v>-40</v>
          </cell>
          <cell r="AB138">
            <v>0</v>
          </cell>
          <cell r="AE138">
            <v>0</v>
          </cell>
          <cell r="AH138">
            <v>0</v>
          </cell>
          <cell r="AK138">
            <v>0</v>
          </cell>
          <cell r="AN138">
            <v>0</v>
          </cell>
          <cell r="AQ138">
            <v>-4.5</v>
          </cell>
          <cell r="AU138">
            <v>-48</v>
          </cell>
          <cell r="AX138">
            <v>0</v>
          </cell>
          <cell r="BA138">
            <v>0</v>
          </cell>
          <cell r="BD138">
            <v>0</v>
          </cell>
          <cell r="BG138">
            <v>0</v>
          </cell>
          <cell r="BJ138">
            <v>0</v>
          </cell>
          <cell r="BM138">
            <v>-39.999999999999993</v>
          </cell>
          <cell r="BP138">
            <v>0</v>
          </cell>
          <cell r="BS138">
            <v>0</v>
          </cell>
          <cell r="BV138">
            <v>0</v>
          </cell>
          <cell r="BY138">
            <v>0</v>
          </cell>
          <cell r="CB138">
            <v>-85.826619999999991</v>
          </cell>
          <cell r="CF138">
            <v>-402.30063999999999</v>
          </cell>
          <cell r="CI138">
            <v>18.516799999999989</v>
          </cell>
          <cell r="CL138">
            <v>0</v>
          </cell>
          <cell r="CO138">
            <v>100</v>
          </cell>
          <cell r="CR138">
            <v>-18.516799999999989</v>
          </cell>
          <cell r="CU138">
            <v>-154.16208</v>
          </cell>
          <cell r="CX138">
            <v>0</v>
          </cell>
          <cell r="DA138">
            <v>0</v>
          </cell>
          <cell r="DD138">
            <v>-100</v>
          </cell>
          <cell r="DG138">
            <v>0</v>
          </cell>
          <cell r="DJ138">
            <v>0</v>
          </cell>
          <cell r="DM138">
            <v>-16.349690000000038</v>
          </cell>
          <cell r="DQ138">
            <v>0</v>
          </cell>
          <cell r="DT138">
            <v>0</v>
          </cell>
          <cell r="DW138">
            <v>0</v>
          </cell>
          <cell r="DZ138">
            <v>0</v>
          </cell>
          <cell r="EC138">
            <v>-302.11978999999997</v>
          </cell>
          <cell r="EF138">
            <v>205</v>
          </cell>
          <cell r="EI138">
            <v>-14.674999999999955</v>
          </cell>
          <cell r="EL138">
            <v>0</v>
          </cell>
          <cell r="EO138">
            <v>0</v>
          </cell>
          <cell r="ER138">
            <v>0</v>
          </cell>
          <cell r="EU138">
            <v>0</v>
          </cell>
          <cell r="EX138">
            <v>724.60719999999992</v>
          </cell>
          <cell r="FB138">
            <v>0</v>
          </cell>
          <cell r="FE138">
            <v>0</v>
          </cell>
          <cell r="FH138">
            <v>0</v>
          </cell>
          <cell r="FK138">
            <v>0</v>
          </cell>
          <cell r="FN138">
            <v>0</v>
          </cell>
          <cell r="FQ138">
            <v>0</v>
          </cell>
          <cell r="FT138">
            <v>0</v>
          </cell>
          <cell r="FW138">
            <v>0</v>
          </cell>
          <cell r="FZ138">
            <v>0</v>
          </cell>
          <cell r="GC138">
            <v>0</v>
          </cell>
          <cell r="GF138">
            <v>0</v>
          </cell>
          <cell r="GI138">
            <v>0</v>
          </cell>
          <cell r="GM138">
            <v>0</v>
          </cell>
          <cell r="GP138">
            <v>0</v>
          </cell>
          <cell r="GS138">
            <v>0</v>
          </cell>
          <cell r="GV138">
            <v>0</v>
          </cell>
          <cell r="GY138">
            <v>0</v>
          </cell>
          <cell r="HB138">
            <v>0</v>
          </cell>
          <cell r="HE138">
            <v>0</v>
          </cell>
          <cell r="HH138">
            <v>0</v>
          </cell>
          <cell r="HK138">
            <v>0</v>
          </cell>
          <cell r="HN138">
            <v>0</v>
          </cell>
          <cell r="HQ138">
            <v>0</v>
          </cell>
          <cell r="HT138">
            <v>0</v>
          </cell>
        </row>
        <row r="139"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  <cell r="Y139">
            <v>-40</v>
          </cell>
          <cell r="AB139">
            <v>0</v>
          </cell>
          <cell r="AE139">
            <v>0</v>
          </cell>
          <cell r="AH139">
            <v>0</v>
          </cell>
          <cell r="AK139">
            <v>0</v>
          </cell>
          <cell r="AN139">
            <v>0</v>
          </cell>
          <cell r="AQ139">
            <v>-4.5</v>
          </cell>
          <cell r="AU139">
            <v>-48</v>
          </cell>
          <cell r="AX139">
            <v>0</v>
          </cell>
          <cell r="BA139">
            <v>0</v>
          </cell>
          <cell r="BD139">
            <v>0</v>
          </cell>
          <cell r="BG139">
            <v>0</v>
          </cell>
          <cell r="BJ139">
            <v>0</v>
          </cell>
          <cell r="BM139">
            <v>-39.999999999999993</v>
          </cell>
          <cell r="BP139">
            <v>0</v>
          </cell>
          <cell r="BS139">
            <v>0</v>
          </cell>
          <cell r="BV139">
            <v>0</v>
          </cell>
          <cell r="BY139">
            <v>0</v>
          </cell>
          <cell r="CB139">
            <v>-85.826619999999991</v>
          </cell>
          <cell r="CF139">
            <v>-402.30063999999999</v>
          </cell>
          <cell r="CI139">
            <v>18.516799999999989</v>
          </cell>
          <cell r="CL139">
            <v>0</v>
          </cell>
          <cell r="CO139">
            <v>100</v>
          </cell>
          <cell r="CR139">
            <v>-18.516799999999989</v>
          </cell>
          <cell r="CU139">
            <v>-154.16208</v>
          </cell>
          <cell r="CX139">
            <v>0</v>
          </cell>
          <cell r="DA139">
            <v>0</v>
          </cell>
          <cell r="DD139">
            <v>-100</v>
          </cell>
          <cell r="DG139">
            <v>0</v>
          </cell>
          <cell r="DJ139">
            <v>0</v>
          </cell>
          <cell r="DM139">
            <v>-16.349690000000038</v>
          </cell>
          <cell r="DQ139">
            <v>0</v>
          </cell>
          <cell r="DT139">
            <v>0</v>
          </cell>
          <cell r="DW139">
            <v>0</v>
          </cell>
          <cell r="DZ139">
            <v>0</v>
          </cell>
          <cell r="EC139">
            <v>-302.11978999999997</v>
          </cell>
          <cell r="EF139">
            <v>205</v>
          </cell>
          <cell r="EI139">
            <v>-14.674999999999955</v>
          </cell>
          <cell r="EL139">
            <v>0</v>
          </cell>
          <cell r="EO139">
            <v>0</v>
          </cell>
          <cell r="ER139">
            <v>0</v>
          </cell>
          <cell r="EU139">
            <v>0</v>
          </cell>
          <cell r="EX139">
            <v>724.60719999999992</v>
          </cell>
          <cell r="FB139">
            <v>0</v>
          </cell>
          <cell r="FE139">
            <v>0</v>
          </cell>
          <cell r="FH139">
            <v>0</v>
          </cell>
          <cell r="FK139">
            <v>0</v>
          </cell>
          <cell r="FN139">
            <v>0</v>
          </cell>
          <cell r="FQ139">
            <v>0</v>
          </cell>
          <cell r="FT139">
            <v>0</v>
          </cell>
          <cell r="FW139">
            <v>0</v>
          </cell>
          <cell r="FZ139">
            <v>0</v>
          </cell>
          <cell r="GC139">
            <v>0</v>
          </cell>
          <cell r="GF139">
            <v>0</v>
          </cell>
          <cell r="GI139">
            <v>0</v>
          </cell>
          <cell r="GM139">
            <v>0</v>
          </cell>
          <cell r="GP139">
            <v>0</v>
          </cell>
          <cell r="GS139">
            <v>0</v>
          </cell>
          <cell r="GV139">
            <v>0</v>
          </cell>
          <cell r="GY139">
            <v>0</v>
          </cell>
          <cell r="HB139">
            <v>0</v>
          </cell>
          <cell r="HE139">
            <v>0</v>
          </cell>
          <cell r="HH139">
            <v>0</v>
          </cell>
          <cell r="HK139">
            <v>0</v>
          </cell>
          <cell r="HN139">
            <v>0</v>
          </cell>
          <cell r="HQ139">
            <v>0</v>
          </cell>
          <cell r="HT139">
            <v>0</v>
          </cell>
        </row>
        <row r="140">
          <cell r="F140" t="str">
            <v>0460</v>
          </cell>
          <cell r="K140">
            <v>0</v>
          </cell>
          <cell r="N140">
            <v>0</v>
          </cell>
          <cell r="Q140">
            <v>0</v>
          </cell>
          <cell r="T140">
            <v>0</v>
          </cell>
          <cell r="W140">
            <v>0</v>
          </cell>
          <cell r="Z140">
            <v>0</v>
          </cell>
          <cell r="AC140">
            <v>0</v>
          </cell>
          <cell r="AF140">
            <v>0</v>
          </cell>
          <cell r="AI140">
            <v>0</v>
          </cell>
          <cell r="AL140">
            <v>0</v>
          </cell>
          <cell r="AO140">
            <v>0</v>
          </cell>
          <cell r="AR140">
            <v>0</v>
          </cell>
          <cell r="AV140">
            <v>0</v>
          </cell>
          <cell r="AY140">
            <v>0</v>
          </cell>
          <cell r="BB140">
            <v>0</v>
          </cell>
          <cell r="BE140">
            <v>0</v>
          </cell>
          <cell r="BH140">
            <v>0</v>
          </cell>
          <cell r="BK140">
            <v>0</v>
          </cell>
          <cell r="BN140">
            <v>0</v>
          </cell>
          <cell r="BQ140">
            <v>0</v>
          </cell>
          <cell r="BT140">
            <v>0</v>
          </cell>
          <cell r="BW140">
            <v>0</v>
          </cell>
          <cell r="BZ140">
            <v>0</v>
          </cell>
          <cell r="CC140">
            <v>0</v>
          </cell>
          <cell r="CG140">
            <v>-54.102719999999998</v>
          </cell>
          <cell r="CJ140">
            <v>0</v>
          </cell>
          <cell r="CM140">
            <v>0</v>
          </cell>
          <cell r="CP140">
            <v>0</v>
          </cell>
          <cell r="CS140">
            <v>0</v>
          </cell>
          <cell r="CV140">
            <v>0</v>
          </cell>
          <cell r="CY140">
            <v>0</v>
          </cell>
          <cell r="DB140">
            <v>0</v>
          </cell>
          <cell r="DE140">
            <v>0</v>
          </cell>
          <cell r="DH140">
            <v>0</v>
          </cell>
          <cell r="DK140">
            <v>0</v>
          </cell>
          <cell r="DN140">
            <v>42.711489999999998</v>
          </cell>
          <cell r="DR140">
            <v>0</v>
          </cell>
          <cell r="DU140">
            <v>0</v>
          </cell>
          <cell r="DX140">
            <v>0</v>
          </cell>
          <cell r="EA140">
            <v>0</v>
          </cell>
          <cell r="ED140">
            <v>0</v>
          </cell>
          <cell r="EG140">
            <v>0</v>
          </cell>
          <cell r="EJ140">
            <v>0</v>
          </cell>
          <cell r="EM140">
            <v>0</v>
          </cell>
          <cell r="EP140">
            <v>0</v>
          </cell>
          <cell r="ES140">
            <v>0</v>
          </cell>
          <cell r="EV140">
            <v>0</v>
          </cell>
          <cell r="EY140">
            <v>11.39123</v>
          </cell>
          <cell r="FC140">
            <v>0</v>
          </cell>
          <cell r="FF140">
            <v>0</v>
          </cell>
          <cell r="FI140">
            <v>0</v>
          </cell>
          <cell r="FL140">
            <v>0</v>
          </cell>
          <cell r="FO140">
            <v>0</v>
          </cell>
          <cell r="FR140">
            <v>0</v>
          </cell>
          <cell r="FU140">
            <v>0</v>
          </cell>
          <cell r="FX140">
            <v>0</v>
          </cell>
          <cell r="GA140">
            <v>0</v>
          </cell>
          <cell r="GD140">
            <v>0</v>
          </cell>
          <cell r="GG140">
            <v>0</v>
          </cell>
          <cell r="GJ140">
            <v>0</v>
          </cell>
          <cell r="GN140">
            <v>0</v>
          </cell>
          <cell r="GQ140">
            <v>0</v>
          </cell>
          <cell r="GT140">
            <v>0</v>
          </cell>
          <cell r="GW140">
            <v>0</v>
          </cell>
          <cell r="GZ140">
            <v>0</v>
          </cell>
          <cell r="HC140">
            <v>0</v>
          </cell>
          <cell r="HF140">
            <v>0</v>
          </cell>
          <cell r="HI140">
            <v>0</v>
          </cell>
          <cell r="HL140">
            <v>0</v>
          </cell>
          <cell r="HO140">
            <v>0</v>
          </cell>
          <cell r="HR140">
            <v>0</v>
          </cell>
          <cell r="HU140">
            <v>0</v>
          </cell>
        </row>
        <row r="141">
          <cell r="F141" t="str">
            <v>0470</v>
          </cell>
          <cell r="K141">
            <v>0</v>
          </cell>
          <cell r="N141">
            <v>0</v>
          </cell>
          <cell r="Q141">
            <v>0</v>
          </cell>
          <cell r="T141">
            <v>0</v>
          </cell>
          <cell r="W141">
            <v>0</v>
          </cell>
          <cell r="Z141">
            <v>0</v>
          </cell>
          <cell r="AC141">
            <v>0</v>
          </cell>
          <cell r="AF141">
            <v>0</v>
          </cell>
          <cell r="AI141">
            <v>0</v>
          </cell>
          <cell r="AL141">
            <v>0</v>
          </cell>
          <cell r="AO141">
            <v>0</v>
          </cell>
          <cell r="AR141">
            <v>0</v>
          </cell>
          <cell r="AV141">
            <v>0</v>
          </cell>
          <cell r="AY141">
            <v>0</v>
          </cell>
          <cell r="BB141">
            <v>0</v>
          </cell>
          <cell r="BE141">
            <v>0</v>
          </cell>
          <cell r="BH141">
            <v>0</v>
          </cell>
          <cell r="BK141">
            <v>0</v>
          </cell>
          <cell r="BN141">
            <v>0</v>
          </cell>
          <cell r="BQ141">
            <v>0</v>
          </cell>
          <cell r="BT141">
            <v>0</v>
          </cell>
          <cell r="BW141">
            <v>0</v>
          </cell>
          <cell r="BZ141">
            <v>0</v>
          </cell>
          <cell r="CC141">
            <v>0</v>
          </cell>
          <cell r="CG141">
            <v>-288.19792000000001</v>
          </cell>
          <cell r="CJ141">
            <v>18.516799999999989</v>
          </cell>
          <cell r="CM141">
            <v>0</v>
          </cell>
          <cell r="CP141">
            <v>0</v>
          </cell>
          <cell r="CS141">
            <v>-18.516799999999989</v>
          </cell>
          <cell r="CV141">
            <v>-154.16208</v>
          </cell>
          <cell r="CY141">
            <v>0</v>
          </cell>
          <cell r="DB141">
            <v>0</v>
          </cell>
          <cell r="DE141">
            <v>-100</v>
          </cell>
          <cell r="DH141">
            <v>0</v>
          </cell>
          <cell r="DK141">
            <v>0</v>
          </cell>
          <cell r="DN141">
            <v>-59.061180000000036</v>
          </cell>
          <cell r="DR141">
            <v>0</v>
          </cell>
          <cell r="DU141">
            <v>0</v>
          </cell>
          <cell r="DX141">
            <v>0</v>
          </cell>
          <cell r="EA141">
            <v>0</v>
          </cell>
          <cell r="ED141">
            <v>-302.11978999999997</v>
          </cell>
          <cell r="EG141">
            <v>205</v>
          </cell>
          <cell r="EJ141">
            <v>-14.674999999999955</v>
          </cell>
          <cell r="EM141">
            <v>0</v>
          </cell>
          <cell r="EP141">
            <v>0</v>
          </cell>
          <cell r="ES141">
            <v>0</v>
          </cell>
          <cell r="EV141">
            <v>0</v>
          </cell>
          <cell r="EY141">
            <v>713.21596999999997</v>
          </cell>
          <cell r="FC141">
            <v>0</v>
          </cell>
          <cell r="FF141">
            <v>0</v>
          </cell>
          <cell r="FI141">
            <v>0</v>
          </cell>
          <cell r="FL141">
            <v>0</v>
          </cell>
          <cell r="FO141">
            <v>0</v>
          </cell>
          <cell r="FR141">
            <v>0</v>
          </cell>
          <cell r="FU141">
            <v>0</v>
          </cell>
          <cell r="FX141">
            <v>0</v>
          </cell>
          <cell r="GA141">
            <v>0</v>
          </cell>
          <cell r="GD141">
            <v>0</v>
          </cell>
          <cell r="GG141">
            <v>0</v>
          </cell>
          <cell r="GJ141">
            <v>0</v>
          </cell>
          <cell r="GN141">
            <v>0</v>
          </cell>
          <cell r="GQ141">
            <v>0</v>
          </cell>
          <cell r="GT141">
            <v>0</v>
          </cell>
          <cell r="GW141">
            <v>0</v>
          </cell>
          <cell r="GZ141">
            <v>0</v>
          </cell>
          <cell r="HC141">
            <v>0</v>
          </cell>
          <cell r="HF141">
            <v>0</v>
          </cell>
          <cell r="HI141">
            <v>0</v>
          </cell>
          <cell r="HL141">
            <v>0</v>
          </cell>
          <cell r="HO141">
            <v>0</v>
          </cell>
          <cell r="HR141">
            <v>0</v>
          </cell>
          <cell r="HU141">
            <v>0</v>
          </cell>
        </row>
        <row r="142">
          <cell r="F142" t="str">
            <v>0471</v>
          </cell>
          <cell r="K142">
            <v>0</v>
          </cell>
          <cell r="N142">
            <v>0</v>
          </cell>
          <cell r="Q142">
            <v>0</v>
          </cell>
          <cell r="T142">
            <v>0</v>
          </cell>
          <cell r="W142">
            <v>0</v>
          </cell>
          <cell r="Z142">
            <v>0</v>
          </cell>
          <cell r="AC142">
            <v>0</v>
          </cell>
          <cell r="AF142">
            <v>0</v>
          </cell>
          <cell r="AI142">
            <v>0</v>
          </cell>
          <cell r="AL142">
            <v>0</v>
          </cell>
          <cell r="AO142">
            <v>0</v>
          </cell>
          <cell r="AR142">
            <v>0</v>
          </cell>
          <cell r="AV142">
            <v>0</v>
          </cell>
          <cell r="AY142">
            <v>0</v>
          </cell>
          <cell r="BB142">
            <v>0</v>
          </cell>
          <cell r="BE142">
            <v>0</v>
          </cell>
          <cell r="BH142">
            <v>0</v>
          </cell>
          <cell r="BK142">
            <v>0</v>
          </cell>
          <cell r="BN142">
            <v>0</v>
          </cell>
          <cell r="BQ142">
            <v>0</v>
          </cell>
          <cell r="BT142">
            <v>0</v>
          </cell>
          <cell r="BW142">
            <v>0</v>
          </cell>
          <cell r="BZ142">
            <v>0</v>
          </cell>
          <cell r="CC142">
            <v>0</v>
          </cell>
          <cell r="CG142">
            <v>0</v>
          </cell>
          <cell r="CJ142">
            <v>0</v>
          </cell>
          <cell r="CM142">
            <v>0</v>
          </cell>
          <cell r="CP142">
            <v>0</v>
          </cell>
          <cell r="CS142">
            <v>0</v>
          </cell>
          <cell r="CV142">
            <v>0</v>
          </cell>
          <cell r="CY142">
            <v>0</v>
          </cell>
          <cell r="DB142">
            <v>0</v>
          </cell>
          <cell r="DE142">
            <v>0</v>
          </cell>
          <cell r="DH142">
            <v>0</v>
          </cell>
          <cell r="DK142">
            <v>0</v>
          </cell>
          <cell r="DN142">
            <v>0</v>
          </cell>
          <cell r="DR142">
            <v>0</v>
          </cell>
          <cell r="DU142">
            <v>0</v>
          </cell>
          <cell r="DX142">
            <v>0</v>
          </cell>
          <cell r="EA142">
            <v>0</v>
          </cell>
          <cell r="ED142">
            <v>0</v>
          </cell>
          <cell r="EG142">
            <v>0</v>
          </cell>
          <cell r="EJ142">
            <v>0</v>
          </cell>
          <cell r="EM142">
            <v>0</v>
          </cell>
          <cell r="EP142">
            <v>0</v>
          </cell>
          <cell r="ES142">
            <v>0</v>
          </cell>
          <cell r="EV142">
            <v>0</v>
          </cell>
          <cell r="EY142">
            <v>0</v>
          </cell>
          <cell r="FC142">
            <v>0</v>
          </cell>
          <cell r="FF142">
            <v>0</v>
          </cell>
          <cell r="FI142">
            <v>0</v>
          </cell>
          <cell r="FL142">
            <v>0</v>
          </cell>
          <cell r="FO142">
            <v>0</v>
          </cell>
          <cell r="FR142">
            <v>0</v>
          </cell>
          <cell r="FU142">
            <v>0</v>
          </cell>
          <cell r="FX142">
            <v>0</v>
          </cell>
          <cell r="GA142">
            <v>0</v>
          </cell>
          <cell r="GD142">
            <v>0</v>
          </cell>
          <cell r="GG142">
            <v>0</v>
          </cell>
          <cell r="GJ142">
            <v>0</v>
          </cell>
          <cell r="GN142">
            <v>0</v>
          </cell>
          <cell r="GQ142">
            <v>0</v>
          </cell>
          <cell r="GT142">
            <v>0</v>
          </cell>
          <cell r="GW142">
            <v>0</v>
          </cell>
          <cell r="GZ142">
            <v>0</v>
          </cell>
          <cell r="HC142">
            <v>0</v>
          </cell>
          <cell r="HF142">
            <v>0</v>
          </cell>
          <cell r="HI142">
            <v>0</v>
          </cell>
          <cell r="HL142">
            <v>0</v>
          </cell>
          <cell r="HO142">
            <v>0</v>
          </cell>
          <cell r="HR142">
            <v>0</v>
          </cell>
          <cell r="HU142">
            <v>0</v>
          </cell>
        </row>
        <row r="143">
          <cell r="F143" t="str">
            <v>0550</v>
          </cell>
          <cell r="K143">
            <v>0</v>
          </cell>
          <cell r="N143">
            <v>0</v>
          </cell>
          <cell r="Q143">
            <v>0</v>
          </cell>
          <cell r="T143">
            <v>0</v>
          </cell>
          <cell r="W143">
            <v>0</v>
          </cell>
          <cell r="Z143">
            <v>-40</v>
          </cell>
          <cell r="AC143">
            <v>0</v>
          </cell>
          <cell r="AF143">
            <v>0</v>
          </cell>
          <cell r="AI143">
            <v>0</v>
          </cell>
          <cell r="AL143">
            <v>0</v>
          </cell>
          <cell r="AO143">
            <v>0</v>
          </cell>
          <cell r="AR143">
            <v>-4.5</v>
          </cell>
          <cell r="AV143">
            <v>-48</v>
          </cell>
          <cell r="AY143">
            <v>0</v>
          </cell>
          <cell r="BB143">
            <v>0</v>
          </cell>
          <cell r="BE143">
            <v>0</v>
          </cell>
          <cell r="BH143">
            <v>0</v>
          </cell>
          <cell r="BK143">
            <v>0</v>
          </cell>
          <cell r="BN143">
            <v>-39.999999999999993</v>
          </cell>
          <cell r="BQ143">
            <v>0</v>
          </cell>
          <cell r="BT143">
            <v>0</v>
          </cell>
          <cell r="BW143">
            <v>0</v>
          </cell>
          <cell r="BZ143">
            <v>0</v>
          </cell>
          <cell r="CC143">
            <v>-85.826619999999991</v>
          </cell>
          <cell r="CG143">
            <v>-60</v>
          </cell>
          <cell r="CJ143">
            <v>0</v>
          </cell>
          <cell r="CM143">
            <v>0</v>
          </cell>
          <cell r="CP143">
            <v>100</v>
          </cell>
          <cell r="CS143">
            <v>0</v>
          </cell>
          <cell r="CV143">
            <v>0</v>
          </cell>
          <cell r="CY143">
            <v>0</v>
          </cell>
          <cell r="DB143">
            <v>0</v>
          </cell>
          <cell r="DE143">
            <v>0</v>
          </cell>
          <cell r="DH143">
            <v>0</v>
          </cell>
          <cell r="DK143">
            <v>0</v>
          </cell>
          <cell r="DN143">
            <v>0</v>
          </cell>
          <cell r="DR143">
            <v>0</v>
          </cell>
          <cell r="DU143">
            <v>0</v>
          </cell>
          <cell r="DX143">
            <v>0</v>
          </cell>
          <cell r="EA143">
            <v>0</v>
          </cell>
          <cell r="ED143">
            <v>0</v>
          </cell>
          <cell r="EG143">
            <v>0</v>
          </cell>
          <cell r="EJ143">
            <v>0</v>
          </cell>
          <cell r="EM143">
            <v>0</v>
          </cell>
          <cell r="EP143">
            <v>0</v>
          </cell>
          <cell r="ES143">
            <v>0</v>
          </cell>
          <cell r="EV143">
            <v>0</v>
          </cell>
          <cell r="EY143">
            <v>0</v>
          </cell>
          <cell r="FC143">
            <v>0</v>
          </cell>
          <cell r="FF143">
            <v>0</v>
          </cell>
          <cell r="FI143">
            <v>0</v>
          </cell>
          <cell r="FL143">
            <v>0</v>
          </cell>
          <cell r="FO143">
            <v>0</v>
          </cell>
          <cell r="FR143">
            <v>0</v>
          </cell>
          <cell r="FU143">
            <v>0</v>
          </cell>
          <cell r="FX143">
            <v>0</v>
          </cell>
          <cell r="GA143">
            <v>0</v>
          </cell>
          <cell r="GD143">
            <v>0</v>
          </cell>
          <cell r="GG143">
            <v>0</v>
          </cell>
          <cell r="GJ143">
            <v>0</v>
          </cell>
          <cell r="GN143">
            <v>0</v>
          </cell>
          <cell r="GQ143">
            <v>0</v>
          </cell>
          <cell r="GT143">
            <v>0</v>
          </cell>
          <cell r="GW143">
            <v>0</v>
          </cell>
          <cell r="GZ143">
            <v>0</v>
          </cell>
          <cell r="HC143">
            <v>0</v>
          </cell>
          <cell r="HF143">
            <v>0</v>
          </cell>
          <cell r="HI143">
            <v>0</v>
          </cell>
          <cell r="HL143">
            <v>0</v>
          </cell>
          <cell r="HO143">
            <v>0</v>
          </cell>
          <cell r="HR143">
            <v>0</v>
          </cell>
          <cell r="HU143">
            <v>0</v>
          </cell>
        </row>
        <row r="146"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  <cell r="Y146">
            <v>0</v>
          </cell>
          <cell r="AB146">
            <v>0</v>
          </cell>
          <cell r="AE146">
            <v>0</v>
          </cell>
          <cell r="AH146">
            <v>0</v>
          </cell>
          <cell r="AK146">
            <v>0</v>
          </cell>
          <cell r="AN146">
            <v>0</v>
          </cell>
          <cell r="AQ146">
            <v>0</v>
          </cell>
          <cell r="AU146">
            <v>0</v>
          </cell>
          <cell r="AX146">
            <v>0</v>
          </cell>
          <cell r="BA146">
            <v>0</v>
          </cell>
          <cell r="BD146">
            <v>0</v>
          </cell>
          <cell r="BG146">
            <v>0</v>
          </cell>
          <cell r="BJ146">
            <v>0</v>
          </cell>
          <cell r="BM146">
            <v>0</v>
          </cell>
          <cell r="BP146">
            <v>0</v>
          </cell>
          <cell r="BS146">
            <v>0</v>
          </cell>
          <cell r="BV146">
            <v>0</v>
          </cell>
          <cell r="BY146">
            <v>0</v>
          </cell>
          <cell r="CB146">
            <v>-288.19792000000001</v>
          </cell>
          <cell r="CF146">
            <v>288.19792000000001</v>
          </cell>
          <cell r="CI146">
            <v>0</v>
          </cell>
          <cell r="CL146">
            <v>0</v>
          </cell>
          <cell r="CO146">
            <v>0</v>
          </cell>
          <cell r="CR146">
            <v>0</v>
          </cell>
          <cell r="CU146">
            <v>0</v>
          </cell>
          <cell r="CX146">
            <v>0</v>
          </cell>
          <cell r="DA146">
            <v>0</v>
          </cell>
          <cell r="DD146">
            <v>0</v>
          </cell>
          <cell r="DG146">
            <v>0</v>
          </cell>
          <cell r="DJ146">
            <v>0</v>
          </cell>
          <cell r="DM146">
            <v>0</v>
          </cell>
          <cell r="DQ146">
            <v>0</v>
          </cell>
          <cell r="DT146">
            <v>0</v>
          </cell>
          <cell r="DW146">
            <v>0</v>
          </cell>
          <cell r="DZ146">
            <v>0</v>
          </cell>
          <cell r="EC146">
            <v>0</v>
          </cell>
          <cell r="EF146">
            <v>0</v>
          </cell>
          <cell r="EI146">
            <v>0</v>
          </cell>
          <cell r="EL146">
            <v>0</v>
          </cell>
          <cell r="EO146">
            <v>0</v>
          </cell>
          <cell r="ER146">
            <v>0</v>
          </cell>
          <cell r="EU146">
            <v>0</v>
          </cell>
          <cell r="EX146">
            <v>0</v>
          </cell>
          <cell r="FB146">
            <v>0</v>
          </cell>
          <cell r="FE146">
            <v>0</v>
          </cell>
          <cell r="FH146">
            <v>0</v>
          </cell>
          <cell r="FK146">
            <v>0</v>
          </cell>
          <cell r="FN146">
            <v>0</v>
          </cell>
          <cell r="FQ146">
            <v>0</v>
          </cell>
          <cell r="FT146">
            <v>0</v>
          </cell>
          <cell r="FW146">
            <v>0</v>
          </cell>
          <cell r="FZ146">
            <v>0</v>
          </cell>
          <cell r="GC146">
            <v>0</v>
          </cell>
          <cell r="GF146">
            <v>0</v>
          </cell>
          <cell r="GI146">
            <v>0</v>
          </cell>
          <cell r="GM146">
            <v>0</v>
          </cell>
          <cell r="GP146">
            <v>0</v>
          </cell>
          <cell r="GS146">
            <v>0</v>
          </cell>
          <cell r="GV146">
            <v>0</v>
          </cell>
          <cell r="GY146">
            <v>0</v>
          </cell>
          <cell r="HB146">
            <v>0</v>
          </cell>
          <cell r="HE146">
            <v>0</v>
          </cell>
          <cell r="HH146">
            <v>0</v>
          </cell>
          <cell r="HK146">
            <v>0</v>
          </cell>
          <cell r="HN146">
            <v>0</v>
          </cell>
          <cell r="HQ146">
            <v>0</v>
          </cell>
          <cell r="HT146">
            <v>0</v>
          </cell>
        </row>
        <row r="147"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  <cell r="Y147">
            <v>0</v>
          </cell>
          <cell r="AB147">
            <v>0</v>
          </cell>
          <cell r="AE147">
            <v>0</v>
          </cell>
          <cell r="AH147">
            <v>0</v>
          </cell>
          <cell r="AK147">
            <v>0</v>
          </cell>
          <cell r="AN147">
            <v>0</v>
          </cell>
          <cell r="AQ147">
            <v>0</v>
          </cell>
          <cell r="AU147">
            <v>0</v>
          </cell>
          <cell r="AX147">
            <v>0</v>
          </cell>
          <cell r="BA147">
            <v>0</v>
          </cell>
          <cell r="BD147">
            <v>0</v>
          </cell>
          <cell r="BG147">
            <v>0</v>
          </cell>
          <cell r="BJ147">
            <v>0</v>
          </cell>
          <cell r="BM147">
            <v>0</v>
          </cell>
          <cell r="BP147">
            <v>0</v>
          </cell>
          <cell r="BS147">
            <v>0</v>
          </cell>
          <cell r="BV147">
            <v>0</v>
          </cell>
          <cell r="BY147">
            <v>0</v>
          </cell>
          <cell r="CB147">
            <v>-288.19792000000001</v>
          </cell>
          <cell r="CF147">
            <v>288.19792000000001</v>
          </cell>
          <cell r="CI147">
            <v>0</v>
          </cell>
          <cell r="CL147">
            <v>0</v>
          </cell>
          <cell r="CO147">
            <v>0</v>
          </cell>
          <cell r="CR147">
            <v>0</v>
          </cell>
          <cell r="CU147">
            <v>0</v>
          </cell>
          <cell r="CX147">
            <v>0</v>
          </cell>
          <cell r="DA147">
            <v>0</v>
          </cell>
          <cell r="DD147">
            <v>0</v>
          </cell>
          <cell r="DG147">
            <v>0</v>
          </cell>
          <cell r="DJ147">
            <v>0</v>
          </cell>
          <cell r="DM147">
            <v>0</v>
          </cell>
          <cell r="DQ147">
            <v>0</v>
          </cell>
          <cell r="DT147">
            <v>0</v>
          </cell>
          <cell r="DW147">
            <v>0</v>
          </cell>
          <cell r="DZ147">
            <v>0</v>
          </cell>
          <cell r="EC147">
            <v>0</v>
          </cell>
          <cell r="EF147">
            <v>0</v>
          </cell>
          <cell r="EI147">
            <v>0</v>
          </cell>
          <cell r="EL147">
            <v>0</v>
          </cell>
          <cell r="EO147">
            <v>0</v>
          </cell>
          <cell r="ER147">
            <v>0</v>
          </cell>
          <cell r="EU147">
            <v>0</v>
          </cell>
          <cell r="EX147">
            <v>0</v>
          </cell>
          <cell r="FB147">
            <v>0</v>
          </cell>
          <cell r="FE147">
            <v>0</v>
          </cell>
          <cell r="FH147">
            <v>0</v>
          </cell>
          <cell r="FK147">
            <v>0</v>
          </cell>
          <cell r="FN147">
            <v>0</v>
          </cell>
          <cell r="FQ147">
            <v>0</v>
          </cell>
          <cell r="FT147">
            <v>0</v>
          </cell>
          <cell r="FW147">
            <v>0</v>
          </cell>
          <cell r="FZ147">
            <v>0</v>
          </cell>
          <cell r="GC147">
            <v>0</v>
          </cell>
          <cell r="GF147">
            <v>0</v>
          </cell>
          <cell r="GI147">
            <v>0</v>
          </cell>
          <cell r="GM147">
            <v>0</v>
          </cell>
          <cell r="GP147">
            <v>0</v>
          </cell>
          <cell r="GS147">
            <v>0</v>
          </cell>
          <cell r="GV147">
            <v>0</v>
          </cell>
          <cell r="GY147">
            <v>0</v>
          </cell>
          <cell r="HB147">
            <v>0</v>
          </cell>
          <cell r="HE147">
            <v>0</v>
          </cell>
          <cell r="HH147">
            <v>0</v>
          </cell>
          <cell r="HK147">
            <v>0</v>
          </cell>
          <cell r="HN147">
            <v>0</v>
          </cell>
          <cell r="HQ147">
            <v>0</v>
          </cell>
          <cell r="HT147">
            <v>0</v>
          </cell>
        </row>
        <row r="148"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  <cell r="Y148">
            <v>0</v>
          </cell>
          <cell r="AB148">
            <v>0</v>
          </cell>
          <cell r="AE148">
            <v>0</v>
          </cell>
          <cell r="AH148">
            <v>0</v>
          </cell>
          <cell r="AK148">
            <v>0</v>
          </cell>
          <cell r="AN148">
            <v>0</v>
          </cell>
          <cell r="AQ148">
            <v>0</v>
          </cell>
          <cell r="AU148">
            <v>0</v>
          </cell>
          <cell r="AX148">
            <v>0</v>
          </cell>
          <cell r="BA148">
            <v>0</v>
          </cell>
          <cell r="BD148">
            <v>0</v>
          </cell>
          <cell r="BG148">
            <v>0</v>
          </cell>
          <cell r="BJ148">
            <v>0</v>
          </cell>
          <cell r="BM148">
            <v>0</v>
          </cell>
          <cell r="BP148">
            <v>0</v>
          </cell>
          <cell r="BS148">
            <v>0</v>
          </cell>
          <cell r="BV148">
            <v>0</v>
          </cell>
          <cell r="BY148">
            <v>0</v>
          </cell>
          <cell r="CB148">
            <v>-288.19792000000001</v>
          </cell>
          <cell r="CF148">
            <v>288.19792000000001</v>
          </cell>
          <cell r="CI148">
            <v>0</v>
          </cell>
          <cell r="CL148">
            <v>0</v>
          </cell>
          <cell r="CO148">
            <v>0</v>
          </cell>
          <cell r="CR148">
            <v>0</v>
          </cell>
          <cell r="CU148">
            <v>0</v>
          </cell>
          <cell r="CX148">
            <v>0</v>
          </cell>
          <cell r="DA148">
            <v>0</v>
          </cell>
          <cell r="DD148">
            <v>0</v>
          </cell>
          <cell r="DG148">
            <v>0</v>
          </cell>
          <cell r="DJ148">
            <v>0</v>
          </cell>
          <cell r="DM148">
            <v>0</v>
          </cell>
          <cell r="DQ148">
            <v>0</v>
          </cell>
          <cell r="DT148">
            <v>0</v>
          </cell>
          <cell r="DW148">
            <v>0</v>
          </cell>
          <cell r="DZ148">
            <v>0</v>
          </cell>
          <cell r="EC148">
            <v>0</v>
          </cell>
          <cell r="EF148">
            <v>0</v>
          </cell>
          <cell r="EI148">
            <v>0</v>
          </cell>
          <cell r="EL148">
            <v>0</v>
          </cell>
          <cell r="EO148">
            <v>0</v>
          </cell>
          <cell r="ER148">
            <v>0</v>
          </cell>
          <cell r="EU148">
            <v>0</v>
          </cell>
          <cell r="EX148">
            <v>0</v>
          </cell>
          <cell r="FB148">
            <v>0</v>
          </cell>
          <cell r="FE148">
            <v>0</v>
          </cell>
          <cell r="FH148">
            <v>0</v>
          </cell>
          <cell r="FK148">
            <v>0</v>
          </cell>
          <cell r="FN148">
            <v>0</v>
          </cell>
          <cell r="FQ148">
            <v>0</v>
          </cell>
          <cell r="FT148">
            <v>0</v>
          </cell>
          <cell r="FW148">
            <v>0</v>
          </cell>
          <cell r="FZ148">
            <v>0</v>
          </cell>
          <cell r="GC148">
            <v>0</v>
          </cell>
          <cell r="GF148">
            <v>0</v>
          </cell>
          <cell r="GI148">
            <v>0</v>
          </cell>
          <cell r="GM148">
            <v>0</v>
          </cell>
          <cell r="GP148">
            <v>0</v>
          </cell>
          <cell r="GS148">
            <v>0</v>
          </cell>
          <cell r="GV148">
            <v>0</v>
          </cell>
          <cell r="GY148">
            <v>0</v>
          </cell>
          <cell r="HB148">
            <v>0</v>
          </cell>
          <cell r="HE148">
            <v>0</v>
          </cell>
          <cell r="HH148">
            <v>0</v>
          </cell>
          <cell r="HK148">
            <v>0</v>
          </cell>
          <cell r="HN148">
            <v>0</v>
          </cell>
          <cell r="HQ148">
            <v>0</v>
          </cell>
          <cell r="HT148">
            <v>0</v>
          </cell>
        </row>
        <row r="149">
          <cell r="F149" t="str">
            <v>0400</v>
          </cell>
          <cell r="K149">
            <v>0</v>
          </cell>
          <cell r="N149">
            <v>0</v>
          </cell>
          <cell r="Q149">
            <v>0</v>
          </cell>
          <cell r="T149">
            <v>0</v>
          </cell>
          <cell r="W149">
            <v>0</v>
          </cell>
          <cell r="Z149">
            <v>0</v>
          </cell>
          <cell r="AC149">
            <v>0</v>
          </cell>
          <cell r="AF149">
            <v>0</v>
          </cell>
          <cell r="AI149">
            <v>0</v>
          </cell>
          <cell r="AL149">
            <v>0</v>
          </cell>
          <cell r="AO149">
            <v>0</v>
          </cell>
          <cell r="AR149">
            <v>0</v>
          </cell>
          <cell r="AV149">
            <v>0</v>
          </cell>
          <cell r="AY149">
            <v>0</v>
          </cell>
          <cell r="BB149">
            <v>0</v>
          </cell>
          <cell r="BE149">
            <v>0</v>
          </cell>
          <cell r="BH149">
            <v>0</v>
          </cell>
          <cell r="BK149">
            <v>0</v>
          </cell>
          <cell r="BN149">
            <v>0</v>
          </cell>
          <cell r="BQ149">
            <v>0</v>
          </cell>
          <cell r="BT149">
            <v>0</v>
          </cell>
          <cell r="BW149">
            <v>0</v>
          </cell>
          <cell r="BZ149">
            <v>0</v>
          </cell>
          <cell r="CC149">
            <v>0</v>
          </cell>
          <cell r="CG149">
            <v>0</v>
          </cell>
          <cell r="CJ149">
            <v>0</v>
          </cell>
          <cell r="CM149">
            <v>0</v>
          </cell>
          <cell r="CP149">
            <v>0</v>
          </cell>
          <cell r="CS149">
            <v>0</v>
          </cell>
          <cell r="CV149">
            <v>0</v>
          </cell>
          <cell r="CY149">
            <v>0</v>
          </cell>
          <cell r="DB149">
            <v>0</v>
          </cell>
          <cell r="DE149">
            <v>0</v>
          </cell>
          <cell r="DH149">
            <v>0</v>
          </cell>
          <cell r="DK149">
            <v>0</v>
          </cell>
          <cell r="DN149">
            <v>0</v>
          </cell>
          <cell r="DR149">
            <v>0</v>
          </cell>
          <cell r="DU149">
            <v>0</v>
          </cell>
          <cell r="DX149">
            <v>0</v>
          </cell>
          <cell r="EA149">
            <v>0</v>
          </cell>
          <cell r="ED149">
            <v>0</v>
          </cell>
          <cell r="EG149">
            <v>0</v>
          </cell>
          <cell r="EJ149">
            <v>0</v>
          </cell>
          <cell r="EM149">
            <v>0</v>
          </cell>
          <cell r="EP149">
            <v>0</v>
          </cell>
          <cell r="ES149">
            <v>0</v>
          </cell>
          <cell r="EV149">
            <v>0</v>
          </cell>
          <cell r="EY149">
            <v>0</v>
          </cell>
          <cell r="FC149">
            <v>0</v>
          </cell>
          <cell r="FF149">
            <v>0</v>
          </cell>
          <cell r="FI149">
            <v>0</v>
          </cell>
          <cell r="FL149">
            <v>0</v>
          </cell>
          <cell r="FO149">
            <v>0</v>
          </cell>
          <cell r="FR149">
            <v>0</v>
          </cell>
          <cell r="FU149">
            <v>0</v>
          </cell>
          <cell r="FX149">
            <v>0</v>
          </cell>
          <cell r="GA149">
            <v>0</v>
          </cell>
          <cell r="GD149">
            <v>0</v>
          </cell>
          <cell r="GG149">
            <v>0</v>
          </cell>
          <cell r="GJ149">
            <v>0</v>
          </cell>
          <cell r="GN149">
            <v>0</v>
          </cell>
          <cell r="GQ149">
            <v>0</v>
          </cell>
          <cell r="GT149">
            <v>0</v>
          </cell>
          <cell r="GW149">
            <v>0</v>
          </cell>
          <cell r="GZ149">
            <v>0</v>
          </cell>
          <cell r="HC149">
            <v>0</v>
          </cell>
          <cell r="HF149">
            <v>0</v>
          </cell>
          <cell r="HI149">
            <v>0</v>
          </cell>
          <cell r="HL149">
            <v>0</v>
          </cell>
          <cell r="HO149">
            <v>0</v>
          </cell>
          <cell r="HR149">
            <v>0</v>
          </cell>
          <cell r="HU149">
            <v>0</v>
          </cell>
        </row>
        <row r="150">
          <cell r="F150" t="str">
            <v>0401</v>
          </cell>
          <cell r="K150">
            <v>0</v>
          </cell>
          <cell r="N150">
            <v>0</v>
          </cell>
          <cell r="Q150">
            <v>0</v>
          </cell>
          <cell r="T150">
            <v>0</v>
          </cell>
          <cell r="W150">
            <v>0</v>
          </cell>
          <cell r="Z150">
            <v>0</v>
          </cell>
          <cell r="AC150">
            <v>0</v>
          </cell>
          <cell r="AF150">
            <v>0</v>
          </cell>
          <cell r="AI150">
            <v>0</v>
          </cell>
          <cell r="AL150">
            <v>0</v>
          </cell>
          <cell r="AO150">
            <v>0</v>
          </cell>
          <cell r="AR150">
            <v>0</v>
          </cell>
          <cell r="AV150">
            <v>0</v>
          </cell>
          <cell r="AY150">
            <v>0</v>
          </cell>
          <cell r="BB150">
            <v>0</v>
          </cell>
          <cell r="BE150">
            <v>0</v>
          </cell>
          <cell r="BH150">
            <v>0</v>
          </cell>
          <cell r="BK150">
            <v>0</v>
          </cell>
          <cell r="BN150">
            <v>0</v>
          </cell>
          <cell r="BQ150">
            <v>0</v>
          </cell>
          <cell r="BT150">
            <v>0</v>
          </cell>
          <cell r="BW150">
            <v>0</v>
          </cell>
          <cell r="BZ150">
            <v>0</v>
          </cell>
          <cell r="CC150">
            <v>0</v>
          </cell>
          <cell r="CG150">
            <v>0</v>
          </cell>
          <cell r="CJ150">
            <v>0</v>
          </cell>
          <cell r="CM150">
            <v>0</v>
          </cell>
          <cell r="CP150">
            <v>0</v>
          </cell>
          <cell r="CS150">
            <v>0</v>
          </cell>
          <cell r="CV150">
            <v>0</v>
          </cell>
          <cell r="CY150">
            <v>0</v>
          </cell>
          <cell r="DB150">
            <v>0</v>
          </cell>
          <cell r="DE150">
            <v>0</v>
          </cell>
          <cell r="DH150">
            <v>0</v>
          </cell>
          <cell r="DK150">
            <v>0</v>
          </cell>
          <cell r="DN150">
            <v>0</v>
          </cell>
          <cell r="DR150">
            <v>0</v>
          </cell>
          <cell r="DU150">
            <v>0</v>
          </cell>
          <cell r="DX150">
            <v>0</v>
          </cell>
          <cell r="EA150">
            <v>0</v>
          </cell>
          <cell r="ED150">
            <v>0</v>
          </cell>
          <cell r="EG150">
            <v>0</v>
          </cell>
          <cell r="EJ150">
            <v>0</v>
          </cell>
          <cell r="EM150">
            <v>0</v>
          </cell>
          <cell r="EP150">
            <v>0</v>
          </cell>
          <cell r="ES150">
            <v>0</v>
          </cell>
          <cell r="EV150">
            <v>0</v>
          </cell>
          <cell r="EY150">
            <v>0</v>
          </cell>
          <cell r="FC150">
            <v>0</v>
          </cell>
          <cell r="FF150">
            <v>0</v>
          </cell>
          <cell r="FI150">
            <v>0</v>
          </cell>
          <cell r="FL150">
            <v>0</v>
          </cell>
          <cell r="FO150">
            <v>0</v>
          </cell>
          <cell r="FR150">
            <v>0</v>
          </cell>
          <cell r="FU150">
            <v>0</v>
          </cell>
          <cell r="FX150">
            <v>0</v>
          </cell>
          <cell r="GA150">
            <v>0</v>
          </cell>
          <cell r="GD150">
            <v>0</v>
          </cell>
          <cell r="GG150">
            <v>0</v>
          </cell>
          <cell r="GJ150">
            <v>0</v>
          </cell>
          <cell r="GN150">
            <v>0</v>
          </cell>
          <cell r="GQ150">
            <v>0</v>
          </cell>
          <cell r="GT150">
            <v>0</v>
          </cell>
          <cell r="GW150">
            <v>0</v>
          </cell>
          <cell r="GZ150">
            <v>0</v>
          </cell>
          <cell r="HC150">
            <v>0</v>
          </cell>
          <cell r="HF150">
            <v>0</v>
          </cell>
          <cell r="HI150">
            <v>0</v>
          </cell>
          <cell r="HL150">
            <v>0</v>
          </cell>
          <cell r="HO150">
            <v>0</v>
          </cell>
          <cell r="HR150">
            <v>0</v>
          </cell>
          <cell r="HU150">
            <v>0</v>
          </cell>
        </row>
        <row r="151">
          <cell r="F151" t="str">
            <v>0450</v>
          </cell>
          <cell r="K151">
            <v>0</v>
          </cell>
          <cell r="N151">
            <v>0</v>
          </cell>
          <cell r="Q151">
            <v>0</v>
          </cell>
          <cell r="T151">
            <v>0</v>
          </cell>
          <cell r="W151">
            <v>0</v>
          </cell>
          <cell r="Z151">
            <v>0</v>
          </cell>
          <cell r="AC151">
            <v>0</v>
          </cell>
          <cell r="AF151">
            <v>0</v>
          </cell>
          <cell r="AI151">
            <v>0</v>
          </cell>
          <cell r="AL151">
            <v>0</v>
          </cell>
          <cell r="AO151">
            <v>0</v>
          </cell>
          <cell r="AR151">
            <v>0</v>
          </cell>
          <cell r="AV151">
            <v>0</v>
          </cell>
          <cell r="AY151">
            <v>0</v>
          </cell>
          <cell r="BB151">
            <v>0</v>
          </cell>
          <cell r="BE151">
            <v>0</v>
          </cell>
          <cell r="BH151">
            <v>0</v>
          </cell>
          <cell r="BK151">
            <v>0</v>
          </cell>
          <cell r="BN151">
            <v>0</v>
          </cell>
          <cell r="BQ151">
            <v>0</v>
          </cell>
          <cell r="BT151">
            <v>0</v>
          </cell>
          <cell r="BW151">
            <v>0</v>
          </cell>
          <cell r="BZ151">
            <v>0</v>
          </cell>
          <cell r="CC151">
            <v>-288.19792000000001</v>
          </cell>
          <cell r="CG151">
            <v>288.19792000000001</v>
          </cell>
          <cell r="CJ151">
            <v>0</v>
          </cell>
          <cell r="CM151">
            <v>0</v>
          </cell>
          <cell r="CP151">
            <v>0</v>
          </cell>
          <cell r="CS151">
            <v>0</v>
          </cell>
          <cell r="CV151">
            <v>0</v>
          </cell>
          <cell r="CY151">
            <v>0</v>
          </cell>
          <cell r="DB151">
            <v>0</v>
          </cell>
          <cell r="DE151">
            <v>0</v>
          </cell>
          <cell r="DH151">
            <v>0</v>
          </cell>
          <cell r="DK151">
            <v>0</v>
          </cell>
          <cell r="DN151">
            <v>0</v>
          </cell>
          <cell r="DR151">
            <v>0</v>
          </cell>
          <cell r="DU151">
            <v>0</v>
          </cell>
          <cell r="DX151">
            <v>0</v>
          </cell>
          <cell r="EA151">
            <v>0</v>
          </cell>
          <cell r="ED151">
            <v>0</v>
          </cell>
          <cell r="EG151">
            <v>0</v>
          </cell>
          <cell r="EJ151">
            <v>0</v>
          </cell>
          <cell r="EM151">
            <v>0</v>
          </cell>
          <cell r="EP151">
            <v>0</v>
          </cell>
          <cell r="ES151">
            <v>0</v>
          </cell>
          <cell r="EV151">
            <v>0</v>
          </cell>
          <cell r="EY151">
            <v>0</v>
          </cell>
          <cell r="FC151">
            <v>0</v>
          </cell>
          <cell r="FF151">
            <v>0</v>
          </cell>
          <cell r="FI151">
            <v>0</v>
          </cell>
          <cell r="FL151">
            <v>0</v>
          </cell>
          <cell r="FO151">
            <v>0</v>
          </cell>
          <cell r="FR151">
            <v>0</v>
          </cell>
          <cell r="FU151">
            <v>0</v>
          </cell>
          <cell r="FX151">
            <v>0</v>
          </cell>
          <cell r="GA151">
            <v>0</v>
          </cell>
          <cell r="GD151">
            <v>0</v>
          </cell>
          <cell r="GG151">
            <v>0</v>
          </cell>
          <cell r="GJ151">
            <v>0</v>
          </cell>
          <cell r="GN151">
            <v>0</v>
          </cell>
          <cell r="GQ151">
            <v>0</v>
          </cell>
          <cell r="GT151">
            <v>0</v>
          </cell>
          <cell r="GW151">
            <v>0</v>
          </cell>
          <cell r="GZ151">
            <v>0</v>
          </cell>
          <cell r="HC151">
            <v>0</v>
          </cell>
          <cell r="HF151">
            <v>0</v>
          </cell>
          <cell r="HI151">
            <v>0</v>
          </cell>
          <cell r="HL151">
            <v>0</v>
          </cell>
          <cell r="HO151">
            <v>0</v>
          </cell>
          <cell r="HR151">
            <v>0</v>
          </cell>
          <cell r="HU151">
            <v>0</v>
          </cell>
        </row>
        <row r="154"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  <cell r="Y154">
            <v>-40</v>
          </cell>
          <cell r="AB154">
            <v>0</v>
          </cell>
          <cell r="AE154">
            <v>0</v>
          </cell>
          <cell r="AH154">
            <v>0</v>
          </cell>
          <cell r="AK154">
            <v>0</v>
          </cell>
          <cell r="AN154">
            <v>0</v>
          </cell>
          <cell r="AQ154">
            <v>-4.5</v>
          </cell>
          <cell r="AU154">
            <v>-48</v>
          </cell>
          <cell r="AX154">
            <v>0</v>
          </cell>
          <cell r="BA154">
            <v>-100</v>
          </cell>
          <cell r="BD154">
            <v>0</v>
          </cell>
          <cell r="BG154">
            <v>0</v>
          </cell>
          <cell r="BJ154">
            <v>0</v>
          </cell>
          <cell r="BM154">
            <v>-39.999999999999993</v>
          </cell>
          <cell r="BP154">
            <v>0</v>
          </cell>
          <cell r="BS154">
            <v>0</v>
          </cell>
          <cell r="BV154">
            <v>0</v>
          </cell>
          <cell r="BY154">
            <v>0</v>
          </cell>
          <cell r="CB154">
            <v>-274.02454</v>
          </cell>
          <cell r="CF154">
            <v>-114.10271999999998</v>
          </cell>
          <cell r="CI154">
            <v>18.516799999999989</v>
          </cell>
          <cell r="CL154">
            <v>0</v>
          </cell>
          <cell r="CO154">
            <v>0</v>
          </cell>
          <cell r="CR154">
            <v>-18.516799999999989</v>
          </cell>
          <cell r="CU154">
            <v>-154.16208</v>
          </cell>
          <cell r="CX154">
            <v>0</v>
          </cell>
          <cell r="DA154">
            <v>0</v>
          </cell>
          <cell r="DD154">
            <v>-100</v>
          </cell>
          <cell r="DG154">
            <v>0</v>
          </cell>
          <cell r="DJ154">
            <v>0</v>
          </cell>
          <cell r="DM154">
            <v>-16.349690000000038</v>
          </cell>
          <cell r="DQ154">
            <v>0</v>
          </cell>
          <cell r="DT154">
            <v>0</v>
          </cell>
          <cell r="DW154">
            <v>0</v>
          </cell>
          <cell r="DZ154">
            <v>0</v>
          </cell>
          <cell r="EC154">
            <v>-302.11978999999997</v>
          </cell>
          <cell r="EF154">
            <v>0</v>
          </cell>
          <cell r="EI154">
            <v>-14.674999999999955</v>
          </cell>
          <cell r="EL154">
            <v>0</v>
          </cell>
          <cell r="EO154">
            <v>0</v>
          </cell>
          <cell r="ER154">
            <v>0</v>
          </cell>
          <cell r="EU154">
            <v>0</v>
          </cell>
          <cell r="EX154">
            <v>698.65594999999996</v>
          </cell>
          <cell r="FB154">
            <v>0</v>
          </cell>
          <cell r="FE154">
            <v>0</v>
          </cell>
          <cell r="FH154">
            <v>0</v>
          </cell>
          <cell r="FK154">
            <v>0</v>
          </cell>
          <cell r="FN154">
            <v>0</v>
          </cell>
          <cell r="FQ154">
            <v>0</v>
          </cell>
          <cell r="FT154">
            <v>0</v>
          </cell>
          <cell r="FW154">
            <v>0</v>
          </cell>
          <cell r="FZ154">
            <v>0</v>
          </cell>
          <cell r="GC154">
            <v>0</v>
          </cell>
          <cell r="GF154">
            <v>0</v>
          </cell>
          <cell r="GI154">
            <v>0</v>
          </cell>
          <cell r="GM154">
            <v>0</v>
          </cell>
          <cell r="GP154">
            <v>0</v>
          </cell>
          <cell r="GS154">
            <v>0</v>
          </cell>
          <cell r="GV154">
            <v>0</v>
          </cell>
          <cell r="GY154">
            <v>0</v>
          </cell>
          <cell r="HB154">
            <v>0</v>
          </cell>
          <cell r="HE154">
            <v>0</v>
          </cell>
          <cell r="HH154">
            <v>0</v>
          </cell>
          <cell r="HK154">
            <v>0</v>
          </cell>
          <cell r="HN154">
            <v>0</v>
          </cell>
          <cell r="HQ154">
            <v>0</v>
          </cell>
          <cell r="HT154">
            <v>0</v>
          </cell>
        </row>
        <row r="156">
          <cell r="J156">
            <v>15.606840000000004</v>
          </cell>
          <cell r="M156">
            <v>49.145050000000026</v>
          </cell>
          <cell r="P156">
            <v>119.90273000000002</v>
          </cell>
          <cell r="S156">
            <v>164.17972</v>
          </cell>
          <cell r="V156">
            <v>225.44148000000001</v>
          </cell>
          <cell r="Y156">
            <v>328.11349999999993</v>
          </cell>
          <cell r="AB156">
            <v>343.94489999999996</v>
          </cell>
          <cell r="AE156">
            <v>404.15917000000002</v>
          </cell>
          <cell r="AH156">
            <v>447.36747000000003</v>
          </cell>
          <cell r="AK156">
            <v>430.23406999999992</v>
          </cell>
          <cell r="AN156">
            <v>373.25299999999987</v>
          </cell>
          <cell r="AQ156">
            <v>392.65528999999981</v>
          </cell>
          <cell r="AU156">
            <v>381.05084000000005</v>
          </cell>
          <cell r="AX156">
            <v>540.6585</v>
          </cell>
          <cell r="BA156">
            <v>572.53649999999993</v>
          </cell>
          <cell r="BD156">
            <v>614.45320000000015</v>
          </cell>
          <cell r="BG156">
            <v>717.30667000000017</v>
          </cell>
          <cell r="BJ156">
            <v>803.27846000000068</v>
          </cell>
          <cell r="BM156">
            <v>611.44349999999997</v>
          </cell>
          <cell r="BP156">
            <v>336.46446999999989</v>
          </cell>
          <cell r="BS156">
            <v>434.02881999999994</v>
          </cell>
          <cell r="BV156">
            <v>512.96349999999984</v>
          </cell>
          <cell r="BY156">
            <v>527.68114000000014</v>
          </cell>
          <cell r="CB156">
            <v>174.22348</v>
          </cell>
          <cell r="CF156">
            <v>126.89904000000041</v>
          </cell>
          <cell r="CI156">
            <v>181.0326800000002</v>
          </cell>
          <cell r="CL156">
            <v>339.43427000000014</v>
          </cell>
          <cell r="CO156">
            <v>420.59838999999999</v>
          </cell>
          <cell r="CR156">
            <v>881.41619000000003</v>
          </cell>
          <cell r="CU156">
            <v>859.95095999999921</v>
          </cell>
          <cell r="CX156">
            <v>775.04122999999947</v>
          </cell>
          <cell r="DA156">
            <v>601.3670099999996</v>
          </cell>
          <cell r="DD156">
            <v>394.70744999999988</v>
          </cell>
          <cell r="DG156">
            <v>557.87576999999987</v>
          </cell>
          <cell r="DJ156">
            <v>282.50482000000005</v>
          </cell>
          <cell r="DM156">
            <v>136.51772999999949</v>
          </cell>
          <cell r="DQ156">
            <v>222.11163000000022</v>
          </cell>
          <cell r="DT156">
            <v>256.57085999999981</v>
          </cell>
          <cell r="DW156">
            <v>380.94157000000018</v>
          </cell>
          <cell r="DZ156">
            <v>332.40007999999955</v>
          </cell>
          <cell r="EC156">
            <v>708.56714000000011</v>
          </cell>
          <cell r="EF156">
            <v>452.48557999999849</v>
          </cell>
          <cell r="EI156">
            <v>816.83478999999909</v>
          </cell>
          <cell r="EL156">
            <v>302.72853000000066</v>
          </cell>
          <cell r="EO156">
            <v>549.25597999999945</v>
          </cell>
          <cell r="ER156">
            <v>759.58495000000005</v>
          </cell>
          <cell r="EU156">
            <v>350.07164000000006</v>
          </cell>
          <cell r="EX156">
            <v>1130.1049797007718</v>
          </cell>
          <cell r="FB156">
            <v>-93.697082459305847</v>
          </cell>
          <cell r="FE156">
            <v>-44.395209781728049</v>
          </cell>
          <cell r="FH156">
            <v>16.696974017064157</v>
          </cell>
          <cell r="FK156">
            <v>52.725960945782298</v>
          </cell>
          <cell r="FN156">
            <v>231.04149145395911</v>
          </cell>
          <cell r="FQ156">
            <v>430.87698437526109</v>
          </cell>
          <cell r="FT156">
            <v>502.40125511622739</v>
          </cell>
          <cell r="FW156">
            <v>243.7368582149841</v>
          </cell>
          <cell r="FZ156">
            <v>134.18266198182769</v>
          </cell>
          <cell r="GC156">
            <v>64.714697882267032</v>
          </cell>
          <cell r="GF156">
            <v>34.157483635131257</v>
          </cell>
          <cell r="GI156">
            <v>66.731871657031618</v>
          </cell>
          <cell r="GM156">
            <v>0</v>
          </cell>
          <cell r="GP156">
            <v>0</v>
          </cell>
          <cell r="GS156">
            <v>0</v>
          </cell>
          <cell r="GV156">
            <v>0</v>
          </cell>
          <cell r="GY156">
            <v>0</v>
          </cell>
          <cell r="HB156">
            <v>0</v>
          </cell>
          <cell r="HE156">
            <v>0</v>
          </cell>
          <cell r="HH156">
            <v>0</v>
          </cell>
          <cell r="HK156">
            <v>0</v>
          </cell>
          <cell r="HN156">
            <v>0</v>
          </cell>
          <cell r="HQ156">
            <v>0</v>
          </cell>
          <cell r="HT156">
            <v>0</v>
          </cell>
        </row>
        <row r="159">
          <cell r="K159">
            <v>0</v>
          </cell>
          <cell r="N159">
            <v>0</v>
          </cell>
          <cell r="Q159">
            <v>0</v>
          </cell>
          <cell r="T159">
            <v>0</v>
          </cell>
          <cell r="W159">
            <v>0</v>
          </cell>
          <cell r="Z159">
            <v>0</v>
          </cell>
          <cell r="AC159">
            <v>0</v>
          </cell>
          <cell r="AF159">
            <v>0</v>
          </cell>
          <cell r="AI159">
            <v>0</v>
          </cell>
          <cell r="AL159">
            <v>0</v>
          </cell>
          <cell r="AO159">
            <v>0</v>
          </cell>
          <cell r="AR159">
            <v>0</v>
          </cell>
          <cell r="AV159">
            <v>0</v>
          </cell>
          <cell r="AY159">
            <v>0</v>
          </cell>
          <cell r="BB159">
            <v>0</v>
          </cell>
          <cell r="BE159">
            <v>0</v>
          </cell>
          <cell r="BH159">
            <v>0</v>
          </cell>
          <cell r="BK159">
            <v>0</v>
          </cell>
          <cell r="BN159">
            <v>0</v>
          </cell>
          <cell r="BQ159">
            <v>0</v>
          </cell>
          <cell r="BT159">
            <v>0</v>
          </cell>
          <cell r="BW159">
            <v>0</v>
          </cell>
          <cell r="BZ159">
            <v>0</v>
          </cell>
          <cell r="CC159">
            <v>0</v>
          </cell>
          <cell r="CG159">
            <v>0</v>
          </cell>
          <cell r="CJ159">
            <v>0</v>
          </cell>
          <cell r="CM159">
            <v>0</v>
          </cell>
          <cell r="CP159">
            <v>0</v>
          </cell>
          <cell r="CS159">
            <v>0</v>
          </cell>
          <cell r="CV159">
            <v>0</v>
          </cell>
          <cell r="CY159">
            <v>0</v>
          </cell>
          <cell r="DB159">
            <v>0</v>
          </cell>
          <cell r="DE159">
            <v>0</v>
          </cell>
          <cell r="DH159">
            <v>0</v>
          </cell>
          <cell r="DK159">
            <v>0</v>
          </cell>
          <cell r="DN159">
            <v>0</v>
          </cell>
          <cell r="DR159">
            <v>0</v>
          </cell>
          <cell r="DU159">
            <v>0</v>
          </cell>
          <cell r="DX159">
            <v>0</v>
          </cell>
          <cell r="EA159">
            <v>0</v>
          </cell>
          <cell r="ED159">
            <v>0</v>
          </cell>
          <cell r="EG159">
            <v>0</v>
          </cell>
          <cell r="EJ159">
            <v>0</v>
          </cell>
          <cell r="EM159">
            <v>0</v>
          </cell>
          <cell r="EP159">
            <v>0</v>
          </cell>
          <cell r="ES159">
            <v>0</v>
          </cell>
          <cell r="EV159">
            <v>0</v>
          </cell>
          <cell r="EY159">
            <v>1130</v>
          </cell>
          <cell r="FC159">
            <v>-94</v>
          </cell>
          <cell r="FF159">
            <v>-44</v>
          </cell>
          <cell r="FI159">
            <v>17</v>
          </cell>
          <cell r="FL159">
            <v>53</v>
          </cell>
          <cell r="FO159">
            <v>231</v>
          </cell>
          <cell r="FR159">
            <v>431</v>
          </cell>
          <cell r="FU159">
            <v>502</v>
          </cell>
          <cell r="FX159">
            <v>244</v>
          </cell>
          <cell r="GA159">
            <v>134</v>
          </cell>
          <cell r="GD159">
            <v>65</v>
          </cell>
          <cell r="GG159">
            <v>34</v>
          </cell>
          <cell r="GJ159">
            <v>67</v>
          </cell>
          <cell r="GN159">
            <v>0</v>
          </cell>
          <cell r="GQ159">
            <v>0</v>
          </cell>
          <cell r="GT159">
            <v>0</v>
          </cell>
          <cell r="GW159">
            <v>0</v>
          </cell>
          <cell r="GZ159">
            <v>0</v>
          </cell>
          <cell r="HC159">
            <v>0</v>
          </cell>
          <cell r="HF159">
            <v>0</v>
          </cell>
          <cell r="HI159">
            <v>0</v>
          </cell>
          <cell r="HL159">
            <v>0</v>
          </cell>
          <cell r="HO159">
            <v>0</v>
          </cell>
          <cell r="HR159">
            <v>0</v>
          </cell>
          <cell r="HU159">
            <v>0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isie mois de reporting"/>
      <sheetName val="éléments pour le reporting"/>
      <sheetName val="P&amp;L mensualisé"/>
      <sheetName val="bilan et cash flow"/>
      <sheetName val="evolution effectif salarié"/>
      <sheetName val="suivi salaires"/>
      <sheetName val="base salaires"/>
      <sheetName val="report 2017 par fonction"/>
      <sheetName val="GROUPING balance"/>
      <sheetName val="01,2017"/>
      <sheetName val="02,2017"/>
      <sheetName val="03,2017"/>
      <sheetName val="04,2017"/>
      <sheetName val="05,2017"/>
      <sheetName val="06,2017"/>
      <sheetName val="07,2017"/>
      <sheetName val="08,2017"/>
      <sheetName val="09,2017"/>
      <sheetName val="10,2017"/>
      <sheetName val="11,2017"/>
      <sheetName val="12,2017"/>
      <sheetName val="Budget 2017 par fonction"/>
      <sheetName val="budget salaires"/>
      <sheetName val="BUDGET CASH FLOW 2017"/>
      <sheetName val="P&amp;L mensualisé 2016"/>
      <sheetName val="report 2016 par fonction"/>
      <sheetName val="BALANCE ouverture 12 2016"/>
      <sheetName val="P&amp;L mensualisé budget 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C2" t="str">
            <v>Etat</v>
          </cell>
          <cell r="E2" t="str">
            <v>Section</v>
          </cell>
          <cell r="F2" t="str">
            <v>Sous-section</v>
          </cell>
        </row>
        <row r="3">
          <cell r="C3" t="str">
            <v>Bilan</v>
          </cell>
          <cell r="E3" t="str">
            <v>Capitaux Propres</v>
          </cell>
          <cell r="F3" t="str">
            <v>Capitaux Propres</v>
          </cell>
        </row>
        <row r="4">
          <cell r="C4" t="str">
            <v>Bilan</v>
          </cell>
          <cell r="E4" t="str">
            <v>Capitaux Propres</v>
          </cell>
          <cell r="F4" t="str">
            <v>Capitaux Propres</v>
          </cell>
        </row>
        <row r="5">
          <cell r="C5" t="str">
            <v>Bilan</v>
          </cell>
          <cell r="E5" t="str">
            <v>Capitaux Propres</v>
          </cell>
          <cell r="F5" t="str">
            <v>Capitaux Propres</v>
          </cell>
        </row>
        <row r="6">
          <cell r="C6" t="str">
            <v>Bilan</v>
          </cell>
          <cell r="E6" t="str">
            <v>Capitaux Propres</v>
          </cell>
          <cell r="F6" t="str">
            <v>Capitaux Propres</v>
          </cell>
        </row>
        <row r="7">
          <cell r="C7" t="str">
            <v>Bilan</v>
          </cell>
          <cell r="E7" t="str">
            <v>Capitaux Propres</v>
          </cell>
          <cell r="F7" t="str">
            <v>Capitaux Propres</v>
          </cell>
        </row>
        <row r="8">
          <cell r="C8" t="str">
            <v>Bilan</v>
          </cell>
          <cell r="E8" t="str">
            <v>Capitaux Propres</v>
          </cell>
          <cell r="F8" t="str">
            <v>Capitaux Propres</v>
          </cell>
        </row>
        <row r="9">
          <cell r="C9" t="str">
            <v>Bilan</v>
          </cell>
          <cell r="E9" t="str">
            <v>Dette financière</v>
          </cell>
          <cell r="F9" t="str">
            <v>Dette financière</v>
          </cell>
        </row>
        <row r="10">
          <cell r="C10" t="str">
            <v>Bilan</v>
          </cell>
          <cell r="E10" t="str">
            <v>Dette financière</v>
          </cell>
          <cell r="F10" t="str">
            <v>Dette financière</v>
          </cell>
        </row>
        <row r="11">
          <cell r="C11" t="str">
            <v>Bilan</v>
          </cell>
          <cell r="E11" t="str">
            <v>Dette financière</v>
          </cell>
          <cell r="F11" t="str">
            <v>Dette financière</v>
          </cell>
        </row>
        <row r="12">
          <cell r="C12" t="str">
            <v>Bilan</v>
          </cell>
          <cell r="E12" t="str">
            <v>Dette financière</v>
          </cell>
          <cell r="F12" t="str">
            <v>Dette financière</v>
          </cell>
        </row>
        <row r="13">
          <cell r="C13" t="str">
            <v>Bilan</v>
          </cell>
          <cell r="E13" t="str">
            <v>Dette financière</v>
          </cell>
          <cell r="F13" t="str">
            <v>Dette financière</v>
          </cell>
        </row>
        <row r="14">
          <cell r="C14" t="str">
            <v>Bilan</v>
          </cell>
          <cell r="E14" t="str">
            <v>Dette financière</v>
          </cell>
          <cell r="F14" t="str">
            <v>Dette financière</v>
          </cell>
        </row>
        <row r="15">
          <cell r="C15" t="str">
            <v>Bilan</v>
          </cell>
          <cell r="E15" t="str">
            <v>Dette financière</v>
          </cell>
          <cell r="F15" t="str">
            <v>Dette financière</v>
          </cell>
        </row>
        <row r="16">
          <cell r="C16" t="str">
            <v>Bilan</v>
          </cell>
          <cell r="E16" t="str">
            <v>Dette financière</v>
          </cell>
          <cell r="F16" t="str">
            <v>Dette financière</v>
          </cell>
        </row>
        <row r="17">
          <cell r="C17" t="str">
            <v>Bilan</v>
          </cell>
          <cell r="E17" t="str">
            <v>Dette financière</v>
          </cell>
          <cell r="F17" t="str">
            <v>Dette financière</v>
          </cell>
        </row>
        <row r="18">
          <cell r="C18" t="str">
            <v>Bilan</v>
          </cell>
          <cell r="E18" t="str">
            <v>Dette financière</v>
          </cell>
          <cell r="F18" t="str">
            <v>Dette financière</v>
          </cell>
        </row>
        <row r="19">
          <cell r="C19" t="str">
            <v>Bilan</v>
          </cell>
          <cell r="E19" t="str">
            <v>Dette financière</v>
          </cell>
          <cell r="F19" t="str">
            <v>Dette financière</v>
          </cell>
        </row>
        <row r="20">
          <cell r="C20" t="str">
            <v>Bilan</v>
          </cell>
          <cell r="E20" t="str">
            <v>Immo</v>
          </cell>
          <cell r="F20" t="str">
            <v>Immo Incorp</v>
          </cell>
        </row>
        <row r="21">
          <cell r="C21" t="str">
            <v>Bilan</v>
          </cell>
          <cell r="E21" t="str">
            <v>Immo</v>
          </cell>
          <cell r="F21" t="str">
            <v>Immo Incorp</v>
          </cell>
        </row>
        <row r="22">
          <cell r="C22" t="str">
            <v>Bilan</v>
          </cell>
          <cell r="E22" t="str">
            <v>Immo</v>
          </cell>
          <cell r="F22" t="str">
            <v>Immo Incorp</v>
          </cell>
        </row>
        <row r="23">
          <cell r="C23" t="str">
            <v>Bilan</v>
          </cell>
          <cell r="E23" t="str">
            <v>Immo</v>
          </cell>
          <cell r="F23" t="str">
            <v>Immo Incorp</v>
          </cell>
        </row>
        <row r="24">
          <cell r="C24" t="str">
            <v>Bilan</v>
          </cell>
          <cell r="E24" t="str">
            <v>Immo</v>
          </cell>
          <cell r="F24" t="str">
            <v>Immo corp</v>
          </cell>
        </row>
        <row r="25">
          <cell r="C25" t="str">
            <v>Bilan</v>
          </cell>
          <cell r="E25" t="str">
            <v>Immo</v>
          </cell>
          <cell r="F25" t="str">
            <v>Immo corp</v>
          </cell>
        </row>
        <row r="26">
          <cell r="C26" t="str">
            <v>Bilan</v>
          </cell>
          <cell r="E26" t="str">
            <v>Immo</v>
          </cell>
          <cell r="F26" t="str">
            <v>Immo corp</v>
          </cell>
        </row>
        <row r="27">
          <cell r="C27" t="str">
            <v>Bilan</v>
          </cell>
          <cell r="E27" t="str">
            <v>Immo</v>
          </cell>
          <cell r="F27" t="str">
            <v>Immo corp</v>
          </cell>
        </row>
        <row r="28">
          <cell r="C28" t="str">
            <v>Bilan</v>
          </cell>
          <cell r="E28" t="str">
            <v>Immo</v>
          </cell>
          <cell r="F28" t="str">
            <v>Immo corp</v>
          </cell>
        </row>
        <row r="29">
          <cell r="C29" t="str">
            <v>Bilan</v>
          </cell>
          <cell r="E29" t="str">
            <v>Immo</v>
          </cell>
          <cell r="F29" t="str">
            <v>Immo financière</v>
          </cell>
        </row>
        <row r="30">
          <cell r="C30" t="str">
            <v>Bilan</v>
          </cell>
          <cell r="E30" t="str">
            <v>Immo</v>
          </cell>
          <cell r="F30" t="str">
            <v>Immo financière</v>
          </cell>
        </row>
        <row r="31">
          <cell r="C31" t="str">
            <v>Bilan</v>
          </cell>
          <cell r="E31" t="str">
            <v>Immo</v>
          </cell>
          <cell r="F31" t="str">
            <v>Immo financière</v>
          </cell>
        </row>
        <row r="32">
          <cell r="C32" t="str">
            <v>Bilan</v>
          </cell>
          <cell r="E32" t="str">
            <v>Immo</v>
          </cell>
          <cell r="F32" t="str">
            <v>Immo financière</v>
          </cell>
        </row>
        <row r="33">
          <cell r="C33" t="str">
            <v>Bilan</v>
          </cell>
          <cell r="E33" t="str">
            <v>Immo</v>
          </cell>
          <cell r="F33" t="str">
            <v>Immo Incorp</v>
          </cell>
        </row>
        <row r="34">
          <cell r="C34" t="str">
            <v>Bilan</v>
          </cell>
          <cell r="E34" t="str">
            <v>Immo</v>
          </cell>
          <cell r="F34" t="str">
            <v>Immo Incorp</v>
          </cell>
        </row>
        <row r="35">
          <cell r="C35" t="str">
            <v>Bilan</v>
          </cell>
          <cell r="E35" t="str">
            <v>Immo</v>
          </cell>
          <cell r="F35" t="str">
            <v>Immo corp</v>
          </cell>
        </row>
        <row r="36">
          <cell r="C36" t="str">
            <v>Bilan</v>
          </cell>
          <cell r="E36" t="str">
            <v>Immo</v>
          </cell>
          <cell r="F36" t="str">
            <v>Immo corp</v>
          </cell>
        </row>
        <row r="37">
          <cell r="C37" t="str">
            <v>Bilan</v>
          </cell>
          <cell r="E37" t="str">
            <v>Immo</v>
          </cell>
          <cell r="F37" t="str">
            <v>Immo corp</v>
          </cell>
        </row>
        <row r="38">
          <cell r="C38" t="str">
            <v>Bilan</v>
          </cell>
          <cell r="E38" t="str">
            <v>Immo</v>
          </cell>
          <cell r="F38" t="str">
            <v>Immo corp</v>
          </cell>
        </row>
        <row r="39">
          <cell r="C39" t="str">
            <v>Bilan</v>
          </cell>
          <cell r="E39" t="str">
            <v>Stocks</v>
          </cell>
          <cell r="F39" t="str">
            <v>Stocks</v>
          </cell>
        </row>
        <row r="40">
          <cell r="C40" t="str">
            <v>Bilan</v>
          </cell>
          <cell r="E40" t="str">
            <v>Fournisseurs</v>
          </cell>
          <cell r="F40" t="str">
            <v>Fournisseurs</v>
          </cell>
        </row>
        <row r="41">
          <cell r="C41" t="str">
            <v>Bilan</v>
          </cell>
          <cell r="E41" t="str">
            <v>Fournisseurs</v>
          </cell>
          <cell r="F41" t="str">
            <v>Fournisseurs</v>
          </cell>
        </row>
        <row r="42">
          <cell r="C42" t="str">
            <v>Bilan</v>
          </cell>
          <cell r="E42" t="str">
            <v>Clients</v>
          </cell>
          <cell r="F42" t="str">
            <v>Clients</v>
          </cell>
        </row>
        <row r="43">
          <cell r="C43" t="str">
            <v>Bilan</v>
          </cell>
          <cell r="E43" t="str">
            <v>Clients</v>
          </cell>
          <cell r="F43" t="str">
            <v>Clients</v>
          </cell>
        </row>
        <row r="44">
          <cell r="C44" t="str">
            <v>Bilan</v>
          </cell>
          <cell r="E44" t="str">
            <v>Clients</v>
          </cell>
          <cell r="F44" t="str">
            <v>Clients</v>
          </cell>
        </row>
        <row r="45">
          <cell r="C45" t="str">
            <v>Bilan</v>
          </cell>
          <cell r="E45" t="str">
            <v>Personnel</v>
          </cell>
          <cell r="F45" t="str">
            <v>Personnel</v>
          </cell>
        </row>
        <row r="46">
          <cell r="C46" t="str">
            <v>Bilan</v>
          </cell>
          <cell r="E46" t="str">
            <v>Personnel</v>
          </cell>
          <cell r="F46" t="str">
            <v>Personnel</v>
          </cell>
        </row>
        <row r="47">
          <cell r="C47" t="str">
            <v>Bilan</v>
          </cell>
          <cell r="E47" t="str">
            <v>Personnel</v>
          </cell>
          <cell r="F47" t="str">
            <v>Personnel</v>
          </cell>
        </row>
        <row r="48">
          <cell r="C48" t="str">
            <v>Bilan</v>
          </cell>
          <cell r="E48" t="str">
            <v>Personnel</v>
          </cell>
          <cell r="F48" t="str">
            <v>Personnel</v>
          </cell>
        </row>
        <row r="49">
          <cell r="C49" t="str">
            <v>Bilan</v>
          </cell>
          <cell r="E49" t="str">
            <v>Personnel</v>
          </cell>
          <cell r="F49" t="str">
            <v>Personnel</v>
          </cell>
        </row>
        <row r="50">
          <cell r="C50" t="str">
            <v>Bilan</v>
          </cell>
          <cell r="E50" t="str">
            <v>Personnel</v>
          </cell>
          <cell r="F50" t="str">
            <v>Personnel</v>
          </cell>
        </row>
        <row r="51">
          <cell r="C51" t="str">
            <v>Bilan</v>
          </cell>
          <cell r="E51" t="str">
            <v>Personnel</v>
          </cell>
          <cell r="F51" t="str">
            <v>Personnel</v>
          </cell>
        </row>
        <row r="52">
          <cell r="C52" t="str">
            <v>Bilan</v>
          </cell>
          <cell r="E52" t="str">
            <v>Personnel</v>
          </cell>
          <cell r="F52" t="str">
            <v>Personnel</v>
          </cell>
        </row>
        <row r="53">
          <cell r="C53" t="str">
            <v>Bilan</v>
          </cell>
          <cell r="E53" t="str">
            <v>Personnel</v>
          </cell>
          <cell r="F53" t="str">
            <v>Personnel</v>
          </cell>
        </row>
        <row r="54">
          <cell r="C54" t="str">
            <v>Bilan</v>
          </cell>
          <cell r="E54" t="str">
            <v>Personnel</v>
          </cell>
          <cell r="F54" t="str">
            <v>Personnel</v>
          </cell>
        </row>
        <row r="55">
          <cell r="C55" t="str">
            <v>Bilan</v>
          </cell>
          <cell r="E55" t="str">
            <v>Personnel</v>
          </cell>
          <cell r="F55" t="str">
            <v>Personnel</v>
          </cell>
        </row>
        <row r="56">
          <cell r="C56" t="str">
            <v>Bilan</v>
          </cell>
          <cell r="E56" t="str">
            <v>Personnel</v>
          </cell>
          <cell r="F56" t="str">
            <v>Personnel</v>
          </cell>
        </row>
        <row r="57">
          <cell r="C57" t="str">
            <v>Bilan</v>
          </cell>
          <cell r="E57" t="str">
            <v>Personnel</v>
          </cell>
          <cell r="F57" t="str">
            <v>Personnel</v>
          </cell>
        </row>
        <row r="58">
          <cell r="C58" t="str">
            <v>Bilan</v>
          </cell>
          <cell r="E58" t="str">
            <v>Personnel</v>
          </cell>
          <cell r="F58" t="str">
            <v>Personnel</v>
          </cell>
        </row>
        <row r="59">
          <cell r="C59" t="str">
            <v>Bilan</v>
          </cell>
          <cell r="E59" t="str">
            <v>Personnel</v>
          </cell>
          <cell r="F59" t="str">
            <v>Personnel</v>
          </cell>
        </row>
        <row r="60">
          <cell r="C60" t="str">
            <v>Bilan</v>
          </cell>
          <cell r="E60" t="str">
            <v>Personnel</v>
          </cell>
          <cell r="F60" t="str">
            <v>Personnel</v>
          </cell>
        </row>
        <row r="61">
          <cell r="C61" t="str">
            <v>Bilan</v>
          </cell>
          <cell r="E61" t="str">
            <v>Personnel</v>
          </cell>
          <cell r="F61" t="str">
            <v>Personnel</v>
          </cell>
        </row>
        <row r="62">
          <cell r="C62" t="str">
            <v>Bilan</v>
          </cell>
          <cell r="E62" t="str">
            <v>Personnel</v>
          </cell>
          <cell r="F62" t="str">
            <v>Personnel</v>
          </cell>
        </row>
        <row r="63">
          <cell r="C63" t="str">
            <v>Bilan</v>
          </cell>
          <cell r="E63" t="str">
            <v>Personnel</v>
          </cell>
          <cell r="F63" t="str">
            <v>Personnel</v>
          </cell>
        </row>
        <row r="64">
          <cell r="C64" t="str">
            <v>Bilan</v>
          </cell>
          <cell r="E64" t="str">
            <v>Personnel</v>
          </cell>
          <cell r="F64" t="str">
            <v>Personnel</v>
          </cell>
        </row>
        <row r="65">
          <cell r="C65" t="str">
            <v>Bilan</v>
          </cell>
          <cell r="E65" t="str">
            <v>Personnel</v>
          </cell>
          <cell r="F65" t="str">
            <v>Personnel</v>
          </cell>
        </row>
        <row r="66">
          <cell r="C66" t="str">
            <v>Bilan</v>
          </cell>
          <cell r="E66" t="str">
            <v>Personnel</v>
          </cell>
          <cell r="F66" t="str">
            <v>Personnel</v>
          </cell>
        </row>
        <row r="67">
          <cell r="C67" t="str">
            <v>Bilan</v>
          </cell>
          <cell r="E67" t="str">
            <v>Personnel</v>
          </cell>
          <cell r="F67" t="str">
            <v>Personnel</v>
          </cell>
        </row>
        <row r="68">
          <cell r="C68" t="str">
            <v>Bilan</v>
          </cell>
          <cell r="E68" t="str">
            <v>Personnel</v>
          </cell>
          <cell r="F68" t="str">
            <v>Personnel</v>
          </cell>
        </row>
        <row r="69">
          <cell r="C69" t="str">
            <v>Bilan</v>
          </cell>
          <cell r="E69" t="str">
            <v>Personnel</v>
          </cell>
          <cell r="F69" t="str">
            <v>Personnel</v>
          </cell>
        </row>
        <row r="70">
          <cell r="C70" t="str">
            <v>Bilan</v>
          </cell>
          <cell r="E70" t="str">
            <v>Personnel</v>
          </cell>
          <cell r="F70" t="str">
            <v>Personnel</v>
          </cell>
        </row>
        <row r="71">
          <cell r="C71" t="str">
            <v>Bilan</v>
          </cell>
          <cell r="E71" t="str">
            <v>Personnel</v>
          </cell>
          <cell r="F71" t="str">
            <v>Personnel</v>
          </cell>
        </row>
        <row r="72">
          <cell r="C72" t="str">
            <v>Bilan</v>
          </cell>
          <cell r="E72" t="str">
            <v>Personnel</v>
          </cell>
          <cell r="F72" t="str">
            <v>Personnel</v>
          </cell>
        </row>
        <row r="73">
          <cell r="C73" t="str">
            <v>Bilan</v>
          </cell>
          <cell r="E73" t="str">
            <v>Personnel</v>
          </cell>
          <cell r="F73" t="str">
            <v>Personnel</v>
          </cell>
        </row>
        <row r="74">
          <cell r="C74" t="str">
            <v>Bilan</v>
          </cell>
          <cell r="E74" t="str">
            <v>Personnel</v>
          </cell>
          <cell r="F74" t="str">
            <v>Personnel</v>
          </cell>
        </row>
        <row r="75">
          <cell r="C75" t="str">
            <v>Bilan</v>
          </cell>
          <cell r="E75" t="str">
            <v>Personnel</v>
          </cell>
          <cell r="F75" t="str">
            <v>Personnel</v>
          </cell>
        </row>
        <row r="76">
          <cell r="C76" t="str">
            <v>Bilan</v>
          </cell>
          <cell r="E76" t="str">
            <v>Personnel</v>
          </cell>
          <cell r="F76" t="str">
            <v>Personnel</v>
          </cell>
        </row>
        <row r="77">
          <cell r="C77" t="str">
            <v>Bilan</v>
          </cell>
          <cell r="E77" t="str">
            <v>Personnel</v>
          </cell>
          <cell r="F77" t="str">
            <v>Personnel</v>
          </cell>
        </row>
        <row r="78">
          <cell r="C78" t="str">
            <v>Bilan</v>
          </cell>
          <cell r="E78" t="str">
            <v>Personnel</v>
          </cell>
          <cell r="F78" t="str">
            <v>Personnel</v>
          </cell>
        </row>
        <row r="79">
          <cell r="C79" t="str">
            <v>Bilan</v>
          </cell>
          <cell r="E79" t="str">
            <v>Personnel</v>
          </cell>
          <cell r="F79" t="str">
            <v>Personnel</v>
          </cell>
        </row>
        <row r="80">
          <cell r="C80" t="str">
            <v>Bilan</v>
          </cell>
          <cell r="E80" t="str">
            <v>Personnel</v>
          </cell>
          <cell r="F80" t="str">
            <v>Personnel</v>
          </cell>
        </row>
        <row r="81">
          <cell r="C81" t="str">
            <v>Bilan</v>
          </cell>
          <cell r="E81" t="str">
            <v>Personnel</v>
          </cell>
          <cell r="F81" t="str">
            <v>Personnel</v>
          </cell>
        </row>
        <row r="82">
          <cell r="C82" t="str">
            <v>Bilan</v>
          </cell>
          <cell r="E82" t="str">
            <v>Personnel</v>
          </cell>
          <cell r="F82" t="str">
            <v>Personnel</v>
          </cell>
        </row>
        <row r="83">
          <cell r="C83" t="str">
            <v>Bilan</v>
          </cell>
          <cell r="E83" t="str">
            <v>Personnel</v>
          </cell>
          <cell r="F83" t="str">
            <v>Personnel</v>
          </cell>
        </row>
        <row r="84">
          <cell r="C84" t="str">
            <v>Bilan</v>
          </cell>
          <cell r="E84" t="str">
            <v>Personnel</v>
          </cell>
          <cell r="F84" t="str">
            <v>Personnel</v>
          </cell>
        </row>
        <row r="85">
          <cell r="C85" t="str">
            <v>Bilan</v>
          </cell>
          <cell r="E85" t="str">
            <v>Personnel</v>
          </cell>
          <cell r="F85" t="str">
            <v>Personnel</v>
          </cell>
        </row>
        <row r="86">
          <cell r="C86" t="str">
            <v>Bilan</v>
          </cell>
          <cell r="E86" t="str">
            <v>Etat et collect</v>
          </cell>
          <cell r="F86" t="str">
            <v>Etat et collect</v>
          </cell>
        </row>
        <row r="87">
          <cell r="C87" t="str">
            <v>Bilan</v>
          </cell>
          <cell r="E87" t="str">
            <v>Etat et collect</v>
          </cell>
          <cell r="F87" t="str">
            <v>Etat et collect</v>
          </cell>
        </row>
        <row r="88">
          <cell r="C88" t="str">
            <v>Bilan</v>
          </cell>
          <cell r="E88" t="str">
            <v>Etat et collect</v>
          </cell>
          <cell r="F88" t="str">
            <v>Etat et collect</v>
          </cell>
        </row>
        <row r="89">
          <cell r="C89" t="str">
            <v>Bilan</v>
          </cell>
          <cell r="E89" t="str">
            <v>Etat et collect</v>
          </cell>
          <cell r="F89" t="str">
            <v>Etat et collect</v>
          </cell>
        </row>
        <row r="90">
          <cell r="C90" t="str">
            <v>Bilan</v>
          </cell>
          <cell r="E90" t="str">
            <v>Etat et collect</v>
          </cell>
          <cell r="F90" t="str">
            <v>Etat et collect</v>
          </cell>
        </row>
        <row r="91">
          <cell r="C91" t="str">
            <v>Bilan</v>
          </cell>
          <cell r="E91" t="str">
            <v>Etat et collect</v>
          </cell>
          <cell r="F91" t="str">
            <v>Etat et collect</v>
          </cell>
        </row>
        <row r="92">
          <cell r="C92" t="str">
            <v>Bilan</v>
          </cell>
          <cell r="E92" t="str">
            <v>Etat et collect</v>
          </cell>
          <cell r="F92" t="str">
            <v>Etat et collect</v>
          </cell>
        </row>
        <row r="93">
          <cell r="C93" t="str">
            <v>Bilan</v>
          </cell>
          <cell r="E93" t="str">
            <v>Etat et collect</v>
          </cell>
          <cell r="F93" t="str">
            <v>Etat et collect</v>
          </cell>
        </row>
        <row r="94">
          <cell r="C94" t="str">
            <v>Bilan</v>
          </cell>
          <cell r="E94" t="str">
            <v>Etat et collect</v>
          </cell>
          <cell r="F94" t="str">
            <v>Etat et collect</v>
          </cell>
        </row>
        <row r="95">
          <cell r="C95" t="str">
            <v>Bilan</v>
          </cell>
          <cell r="E95" t="str">
            <v>Etat et collect</v>
          </cell>
          <cell r="F95" t="str">
            <v>Etat et collect</v>
          </cell>
        </row>
        <row r="96">
          <cell r="C96" t="str">
            <v>Bilan</v>
          </cell>
          <cell r="E96" t="str">
            <v>Etat et collect</v>
          </cell>
          <cell r="F96" t="str">
            <v>Etat et collect</v>
          </cell>
        </row>
        <row r="97">
          <cell r="C97" t="str">
            <v>Bilan</v>
          </cell>
          <cell r="E97" t="str">
            <v>Etat et collect</v>
          </cell>
          <cell r="F97" t="str">
            <v>Etat et collect</v>
          </cell>
        </row>
        <row r="98">
          <cell r="C98" t="str">
            <v>Bilan</v>
          </cell>
          <cell r="E98" t="str">
            <v>Etat et collect</v>
          </cell>
          <cell r="F98" t="str">
            <v>Etat et collect</v>
          </cell>
        </row>
        <row r="99">
          <cell r="C99" t="str">
            <v>Bilan</v>
          </cell>
          <cell r="E99" t="str">
            <v>Etat et collect</v>
          </cell>
          <cell r="F99" t="str">
            <v>Etat et collect</v>
          </cell>
        </row>
        <row r="100">
          <cell r="C100" t="str">
            <v>Bilan</v>
          </cell>
          <cell r="E100" t="str">
            <v>Etat et collect</v>
          </cell>
          <cell r="F100" t="str">
            <v>Etat et collect</v>
          </cell>
        </row>
        <row r="101">
          <cell r="C101" t="str">
            <v>Bilan</v>
          </cell>
          <cell r="E101" t="str">
            <v>COMPTE COURANT</v>
          </cell>
          <cell r="F101" t="str">
            <v>Dette financière</v>
          </cell>
        </row>
        <row r="102">
          <cell r="C102" t="str">
            <v>Bilan</v>
          </cell>
          <cell r="E102" t="str">
            <v>COMPTE COURANT</v>
          </cell>
          <cell r="F102" t="str">
            <v>Dette financière</v>
          </cell>
        </row>
        <row r="103">
          <cell r="C103" t="str">
            <v>Bilan</v>
          </cell>
          <cell r="E103" t="str">
            <v>COMPTE COURANT</v>
          </cell>
          <cell r="F103" t="str">
            <v>Dette financière</v>
          </cell>
        </row>
        <row r="104">
          <cell r="C104" t="str">
            <v>Bilan</v>
          </cell>
          <cell r="E104" t="str">
            <v>COMPTE COURANT</v>
          </cell>
          <cell r="F104" t="str">
            <v>Dette financière</v>
          </cell>
        </row>
        <row r="105">
          <cell r="C105" t="str">
            <v>Bilan</v>
          </cell>
          <cell r="E105" t="str">
            <v>COMPTE COURANT</v>
          </cell>
          <cell r="F105" t="str">
            <v>Dette financière</v>
          </cell>
        </row>
        <row r="106">
          <cell r="C106" t="str">
            <v>Bilan</v>
          </cell>
          <cell r="E106" t="str">
            <v>COMPTE COURANT</v>
          </cell>
          <cell r="F106" t="str">
            <v>Dette financière</v>
          </cell>
        </row>
        <row r="107">
          <cell r="C107" t="str">
            <v>Bilan</v>
          </cell>
          <cell r="E107" t="str">
            <v>COMPTE COURANT</v>
          </cell>
          <cell r="F107" t="str">
            <v>Dette financière</v>
          </cell>
        </row>
        <row r="108">
          <cell r="C108" t="str">
            <v>Bilan</v>
          </cell>
          <cell r="E108" t="str">
            <v>COMPTE COURANT</v>
          </cell>
          <cell r="F108" t="str">
            <v>Dette financière</v>
          </cell>
        </row>
        <row r="109">
          <cell r="C109" t="str">
            <v>Bilan</v>
          </cell>
          <cell r="E109" t="str">
            <v>COMPTE COURANT</v>
          </cell>
          <cell r="F109" t="str">
            <v>Dette financière</v>
          </cell>
        </row>
        <row r="110">
          <cell r="C110" t="str">
            <v>Bilan</v>
          </cell>
          <cell r="E110" t="str">
            <v>COMPTE COURANT</v>
          </cell>
          <cell r="F110" t="str">
            <v>Dette financière</v>
          </cell>
        </row>
        <row r="111">
          <cell r="C111" t="str">
            <v>Bilan</v>
          </cell>
          <cell r="E111" t="str">
            <v>COMPTE COURANT</v>
          </cell>
          <cell r="F111" t="str">
            <v>Dette financière</v>
          </cell>
        </row>
        <row r="112">
          <cell r="C112" t="str">
            <v>Bilan</v>
          </cell>
          <cell r="E112" t="str">
            <v>Autres créances &amp; dettes</v>
          </cell>
          <cell r="F112" t="str">
            <v>Autres créances &amp; dettes</v>
          </cell>
        </row>
        <row r="113">
          <cell r="C113" t="str">
            <v>Bilan</v>
          </cell>
          <cell r="E113" t="str">
            <v>Autres créances &amp; dettes</v>
          </cell>
          <cell r="F113" t="str">
            <v>Autres créances &amp; dettes</v>
          </cell>
        </row>
        <row r="114">
          <cell r="C114" t="str">
            <v>Bilan</v>
          </cell>
          <cell r="E114" t="str">
            <v>Autres créances &amp; dettes</v>
          </cell>
          <cell r="F114" t="str">
            <v>Autres créances &amp; dettes</v>
          </cell>
        </row>
        <row r="115">
          <cell r="C115" t="str">
            <v>Bilan</v>
          </cell>
          <cell r="E115" t="str">
            <v>Autres créances &amp; dettes</v>
          </cell>
          <cell r="F115" t="str">
            <v>Autres créances &amp; dettes</v>
          </cell>
        </row>
        <row r="116">
          <cell r="C116" t="str">
            <v>Bilan</v>
          </cell>
          <cell r="E116" t="str">
            <v>Autres créances &amp; dettes</v>
          </cell>
          <cell r="F116" t="str">
            <v>Autres créances &amp; dettes</v>
          </cell>
        </row>
        <row r="117">
          <cell r="C117" t="str">
            <v>Bilan</v>
          </cell>
          <cell r="E117" t="str">
            <v>Autres créances &amp; dettes</v>
          </cell>
          <cell r="F117" t="str">
            <v>Autres créances &amp; dettes</v>
          </cell>
        </row>
        <row r="118">
          <cell r="C118" t="str">
            <v>Bilan</v>
          </cell>
          <cell r="E118" t="str">
            <v>Autres créances &amp; dettes</v>
          </cell>
          <cell r="F118" t="str">
            <v>Autres créances &amp; dettes</v>
          </cell>
        </row>
        <row r="119">
          <cell r="C119" t="str">
            <v>Bilan</v>
          </cell>
          <cell r="E119" t="str">
            <v>Autres créances &amp; dettes</v>
          </cell>
          <cell r="F119" t="str">
            <v>Autres créances &amp; dettes</v>
          </cell>
        </row>
        <row r="120">
          <cell r="C120" t="str">
            <v>Bilan</v>
          </cell>
          <cell r="E120" t="str">
            <v>Autres créances &amp; dettes</v>
          </cell>
          <cell r="F120" t="str">
            <v>Autres créances &amp; dettes</v>
          </cell>
        </row>
        <row r="121">
          <cell r="C121" t="str">
            <v>Bilan</v>
          </cell>
          <cell r="E121" t="str">
            <v>Autres créances &amp; dettes</v>
          </cell>
          <cell r="F121" t="str">
            <v>Autres créances &amp; dettes</v>
          </cell>
        </row>
        <row r="122">
          <cell r="C122" t="str">
            <v>Bilan</v>
          </cell>
          <cell r="E122" t="str">
            <v>Autres créances &amp; dettes</v>
          </cell>
          <cell r="F122" t="str">
            <v>Autres créances &amp; dettes</v>
          </cell>
        </row>
        <row r="123">
          <cell r="C123" t="str">
            <v>Bilan</v>
          </cell>
          <cell r="E123" t="str">
            <v>Autres créances &amp; dettes</v>
          </cell>
          <cell r="F123" t="str">
            <v>Autres créances &amp; dettes</v>
          </cell>
        </row>
        <row r="124">
          <cell r="C124" t="str">
            <v>Bilan</v>
          </cell>
          <cell r="E124" t="str">
            <v>Autres créances &amp; dettes</v>
          </cell>
          <cell r="F124" t="str">
            <v>Autres créances &amp; dettes</v>
          </cell>
        </row>
        <row r="125">
          <cell r="C125" t="str">
            <v>Bilan</v>
          </cell>
          <cell r="E125" t="str">
            <v>Autres créances &amp; dettes</v>
          </cell>
          <cell r="F125" t="str">
            <v>Autres créances &amp; dettes</v>
          </cell>
        </row>
        <row r="126">
          <cell r="C126" t="str">
            <v>Bilan</v>
          </cell>
          <cell r="E126" t="str">
            <v>Autres créances &amp; dettes</v>
          </cell>
          <cell r="F126" t="str">
            <v>Autres créances &amp; dettes</v>
          </cell>
        </row>
        <row r="127">
          <cell r="C127" t="str">
            <v>Bilan</v>
          </cell>
          <cell r="E127" t="str">
            <v>Trésorerie</v>
          </cell>
          <cell r="F127" t="str">
            <v>Tréso</v>
          </cell>
        </row>
        <row r="128">
          <cell r="C128" t="str">
            <v>Bilan</v>
          </cell>
          <cell r="E128" t="str">
            <v>Trésorerie</v>
          </cell>
          <cell r="F128" t="str">
            <v>Tréso</v>
          </cell>
        </row>
        <row r="129">
          <cell r="F129">
            <v>0</v>
          </cell>
        </row>
        <row r="130">
          <cell r="E130" t="str">
            <v xml:space="preserve"> </v>
          </cell>
          <cell r="F130" t="str">
            <v xml:space="preserve"> </v>
          </cell>
        </row>
        <row r="131">
          <cell r="F131" t="str">
            <v xml:space="preserve"> </v>
          </cell>
        </row>
        <row r="132">
          <cell r="F132">
            <v>0</v>
          </cell>
        </row>
        <row r="133">
          <cell r="C133" t="str">
            <v>P&amp;L</v>
          </cell>
        </row>
        <row r="134">
          <cell r="C134" t="str">
            <v>P&amp;L</v>
          </cell>
        </row>
        <row r="135">
          <cell r="C135" t="str">
            <v>P&amp;L</v>
          </cell>
        </row>
        <row r="136">
          <cell r="C136" t="str">
            <v>P&amp;L</v>
          </cell>
          <cell r="F136">
            <v>0</v>
          </cell>
        </row>
        <row r="137">
          <cell r="C137" t="str">
            <v>P&amp;L</v>
          </cell>
          <cell r="F137">
            <v>0</v>
          </cell>
        </row>
        <row r="138">
          <cell r="C138" t="str">
            <v>P&amp;L</v>
          </cell>
          <cell r="F138">
            <v>0</v>
          </cell>
        </row>
        <row r="139">
          <cell r="C139" t="str">
            <v>P&amp;L</v>
          </cell>
          <cell r="F139">
            <v>0</v>
          </cell>
        </row>
        <row r="140">
          <cell r="C140" t="str">
            <v>P&amp;L</v>
          </cell>
          <cell r="F140">
            <v>0</v>
          </cell>
        </row>
        <row r="141">
          <cell r="C141" t="str">
            <v>P&amp;L</v>
          </cell>
          <cell r="F141">
            <v>0</v>
          </cell>
        </row>
        <row r="142">
          <cell r="C142" t="str">
            <v>P&amp;L</v>
          </cell>
          <cell r="F142">
            <v>0</v>
          </cell>
        </row>
        <row r="143">
          <cell r="C143" t="str">
            <v>P&amp;L</v>
          </cell>
          <cell r="F143">
            <v>0</v>
          </cell>
        </row>
        <row r="144">
          <cell r="C144" t="str">
            <v>P&amp;L</v>
          </cell>
          <cell r="F144">
            <v>0</v>
          </cell>
        </row>
        <row r="145">
          <cell r="C145" t="str">
            <v>P&amp;L</v>
          </cell>
          <cell r="F145">
            <v>0</v>
          </cell>
        </row>
        <row r="146">
          <cell r="C146" t="str">
            <v>P&amp;L</v>
          </cell>
          <cell r="F146">
            <v>0</v>
          </cell>
        </row>
        <row r="147">
          <cell r="C147" t="str">
            <v>P&amp;L</v>
          </cell>
          <cell r="F147">
            <v>0</v>
          </cell>
        </row>
        <row r="148">
          <cell r="C148" t="str">
            <v>P&amp;L</v>
          </cell>
          <cell r="F148">
            <v>0</v>
          </cell>
        </row>
        <row r="149">
          <cell r="C149" t="str">
            <v>P&amp;L</v>
          </cell>
          <cell r="F149">
            <v>0</v>
          </cell>
        </row>
        <row r="150">
          <cell r="C150" t="str">
            <v>P&amp;L</v>
          </cell>
          <cell r="F150">
            <v>0</v>
          </cell>
        </row>
        <row r="151">
          <cell r="C151" t="str">
            <v>P&amp;L</v>
          </cell>
          <cell r="F151">
            <v>0</v>
          </cell>
        </row>
        <row r="152">
          <cell r="C152" t="str">
            <v>P&amp;L</v>
          </cell>
          <cell r="F152">
            <v>0</v>
          </cell>
        </row>
        <row r="153">
          <cell r="C153" t="str">
            <v>P&amp;L</v>
          </cell>
          <cell r="F153">
            <v>0</v>
          </cell>
        </row>
        <row r="154">
          <cell r="C154" t="str">
            <v>P&amp;L</v>
          </cell>
          <cell r="F154">
            <v>0</v>
          </cell>
        </row>
        <row r="155">
          <cell r="C155" t="str">
            <v>P&amp;L</v>
          </cell>
          <cell r="F155">
            <v>0</v>
          </cell>
        </row>
        <row r="156">
          <cell r="C156" t="str">
            <v>P&amp;L</v>
          </cell>
          <cell r="F156">
            <v>0</v>
          </cell>
        </row>
        <row r="157">
          <cell r="C157" t="str">
            <v>P&amp;L</v>
          </cell>
          <cell r="F157">
            <v>0</v>
          </cell>
        </row>
        <row r="158">
          <cell r="C158" t="str">
            <v>P&amp;L</v>
          </cell>
          <cell r="F158">
            <v>0</v>
          </cell>
        </row>
        <row r="159">
          <cell r="C159" t="str">
            <v>P&amp;L</v>
          </cell>
          <cell r="F159">
            <v>0</v>
          </cell>
        </row>
        <row r="160">
          <cell r="C160" t="str">
            <v>P&amp;L</v>
          </cell>
          <cell r="F160">
            <v>0</v>
          </cell>
        </row>
        <row r="161">
          <cell r="C161" t="str">
            <v>P&amp;L</v>
          </cell>
          <cell r="F161">
            <v>0</v>
          </cell>
        </row>
        <row r="162">
          <cell r="C162" t="str">
            <v>P&amp;L</v>
          </cell>
          <cell r="F162">
            <v>0</v>
          </cell>
        </row>
        <row r="163">
          <cell r="C163" t="str">
            <v>P&amp;L</v>
          </cell>
          <cell r="F163">
            <v>0</v>
          </cell>
        </row>
        <row r="164">
          <cell r="C164" t="str">
            <v>P&amp;L</v>
          </cell>
          <cell r="F164">
            <v>0</v>
          </cell>
        </row>
        <row r="165">
          <cell r="C165" t="str">
            <v>P&amp;L</v>
          </cell>
          <cell r="F165">
            <v>0</v>
          </cell>
        </row>
        <row r="166">
          <cell r="C166" t="str">
            <v>P&amp;L</v>
          </cell>
          <cell r="F166">
            <v>0</v>
          </cell>
        </row>
        <row r="167">
          <cell r="C167" t="str">
            <v>P&amp;L</v>
          </cell>
          <cell r="F167">
            <v>0</v>
          </cell>
        </row>
        <row r="168">
          <cell r="C168" t="str">
            <v>P&amp;L</v>
          </cell>
          <cell r="F168">
            <v>0</v>
          </cell>
        </row>
        <row r="169">
          <cell r="C169" t="str">
            <v>P&amp;L</v>
          </cell>
          <cell r="F169">
            <v>0</v>
          </cell>
        </row>
        <row r="170">
          <cell r="C170" t="str">
            <v>P&amp;L</v>
          </cell>
          <cell r="F170">
            <v>0</v>
          </cell>
        </row>
        <row r="171">
          <cell r="C171" t="str">
            <v>P&amp;L</v>
          </cell>
          <cell r="F171">
            <v>0</v>
          </cell>
        </row>
        <row r="172">
          <cell r="C172" t="str">
            <v>P&amp;L</v>
          </cell>
          <cell r="F172">
            <v>0</v>
          </cell>
        </row>
        <row r="173">
          <cell r="C173" t="str">
            <v>P&amp;L</v>
          </cell>
          <cell r="F173">
            <v>0</v>
          </cell>
        </row>
        <row r="174">
          <cell r="C174" t="str">
            <v>P&amp;L</v>
          </cell>
          <cell r="F174">
            <v>0</v>
          </cell>
        </row>
        <row r="175">
          <cell r="C175" t="str">
            <v>P&amp;L</v>
          </cell>
          <cell r="F175">
            <v>0</v>
          </cell>
        </row>
        <row r="176">
          <cell r="C176" t="str">
            <v>P&amp;L</v>
          </cell>
          <cell r="F176">
            <v>0</v>
          </cell>
        </row>
        <row r="177">
          <cell r="C177" t="str">
            <v>P&amp;L</v>
          </cell>
          <cell r="F177">
            <v>0</v>
          </cell>
        </row>
        <row r="178">
          <cell r="C178" t="str">
            <v>P&amp;L</v>
          </cell>
          <cell r="F178">
            <v>0</v>
          </cell>
        </row>
        <row r="179">
          <cell r="C179" t="str">
            <v>P&amp;L</v>
          </cell>
          <cell r="F179">
            <v>0</v>
          </cell>
        </row>
        <row r="180">
          <cell r="C180" t="str">
            <v>P&amp;L</v>
          </cell>
          <cell r="F180">
            <v>0</v>
          </cell>
        </row>
        <row r="181">
          <cell r="C181" t="str">
            <v>P&amp;L</v>
          </cell>
          <cell r="F181">
            <v>0</v>
          </cell>
        </row>
        <row r="182">
          <cell r="C182" t="str">
            <v>P&amp;L</v>
          </cell>
          <cell r="F182">
            <v>0</v>
          </cell>
        </row>
        <row r="183">
          <cell r="C183" t="str">
            <v>P&amp;L</v>
          </cell>
          <cell r="F183">
            <v>0</v>
          </cell>
        </row>
        <row r="184">
          <cell r="C184" t="str">
            <v>P&amp;L</v>
          </cell>
          <cell r="F184">
            <v>0</v>
          </cell>
        </row>
        <row r="185">
          <cell r="C185" t="str">
            <v>P&amp;L</v>
          </cell>
          <cell r="F185">
            <v>0</v>
          </cell>
        </row>
        <row r="186">
          <cell r="C186" t="str">
            <v>P&amp;L</v>
          </cell>
          <cell r="F186">
            <v>0</v>
          </cell>
        </row>
        <row r="187">
          <cell r="C187" t="str">
            <v>P&amp;L</v>
          </cell>
          <cell r="F187">
            <v>0</v>
          </cell>
        </row>
        <row r="188">
          <cell r="C188" t="str">
            <v>P&amp;L</v>
          </cell>
          <cell r="F188">
            <v>0</v>
          </cell>
        </row>
        <row r="189">
          <cell r="C189" t="str">
            <v>P&amp;L</v>
          </cell>
          <cell r="F189">
            <v>0</v>
          </cell>
        </row>
        <row r="190">
          <cell r="C190" t="str">
            <v>P&amp;L</v>
          </cell>
          <cell r="F190">
            <v>0</v>
          </cell>
        </row>
        <row r="191">
          <cell r="C191" t="str">
            <v>P&amp;L</v>
          </cell>
          <cell r="F191">
            <v>0</v>
          </cell>
        </row>
        <row r="192">
          <cell r="C192" t="str">
            <v>P&amp;L</v>
          </cell>
          <cell r="F192">
            <v>0</v>
          </cell>
        </row>
        <row r="193">
          <cell r="C193" t="str">
            <v>P&amp;L</v>
          </cell>
          <cell r="F193">
            <v>0</v>
          </cell>
        </row>
        <row r="194">
          <cell r="C194" t="str">
            <v>P&amp;L</v>
          </cell>
          <cell r="F194">
            <v>0</v>
          </cell>
        </row>
        <row r="195">
          <cell r="C195" t="str">
            <v>P&amp;L</v>
          </cell>
          <cell r="F195">
            <v>0</v>
          </cell>
        </row>
        <row r="196">
          <cell r="C196" t="str">
            <v>P&amp;L</v>
          </cell>
          <cell r="F196">
            <v>0</v>
          </cell>
        </row>
        <row r="197">
          <cell r="C197" t="str">
            <v>P&amp;L</v>
          </cell>
          <cell r="F197">
            <v>0</v>
          </cell>
        </row>
        <row r="198">
          <cell r="C198" t="str">
            <v>P&amp;L</v>
          </cell>
          <cell r="F198">
            <v>0</v>
          </cell>
        </row>
        <row r="199">
          <cell r="C199" t="str">
            <v>P&amp;L</v>
          </cell>
          <cell r="F199">
            <v>0</v>
          </cell>
        </row>
        <row r="200">
          <cell r="C200" t="str">
            <v>P&amp;L</v>
          </cell>
          <cell r="F200">
            <v>0</v>
          </cell>
        </row>
        <row r="201">
          <cell r="C201" t="str">
            <v>P&amp;L</v>
          </cell>
          <cell r="F201">
            <v>0</v>
          </cell>
        </row>
        <row r="202">
          <cell r="C202" t="str">
            <v>P&amp;L</v>
          </cell>
          <cell r="F202">
            <v>4159.82</v>
          </cell>
        </row>
        <row r="203">
          <cell r="C203" t="str">
            <v>P&amp;L</v>
          </cell>
          <cell r="F203">
            <v>10338.530000000002</v>
          </cell>
        </row>
        <row r="204">
          <cell r="C204" t="str">
            <v>P&amp;L</v>
          </cell>
          <cell r="F204">
            <v>0</v>
          </cell>
        </row>
        <row r="205">
          <cell r="C205" t="str">
            <v>P&amp;L</v>
          </cell>
          <cell r="F205">
            <v>0</v>
          </cell>
        </row>
        <row r="206">
          <cell r="C206" t="str">
            <v>P&amp;L</v>
          </cell>
          <cell r="F206">
            <v>0</v>
          </cell>
        </row>
        <row r="207">
          <cell r="C207" t="str">
            <v>P&amp;L</v>
          </cell>
          <cell r="F207">
            <v>0</v>
          </cell>
        </row>
        <row r="208">
          <cell r="C208" t="str">
            <v>P&amp;L</v>
          </cell>
          <cell r="F208">
            <v>0</v>
          </cell>
        </row>
        <row r="209">
          <cell r="C209" t="str">
            <v>P&amp;L</v>
          </cell>
          <cell r="F209">
            <v>0</v>
          </cell>
        </row>
        <row r="210">
          <cell r="C210" t="str">
            <v>P&amp;L</v>
          </cell>
          <cell r="F210">
            <v>0</v>
          </cell>
        </row>
        <row r="211">
          <cell r="C211" t="str">
            <v>P&amp;L</v>
          </cell>
          <cell r="F211">
            <v>0</v>
          </cell>
        </row>
        <row r="212">
          <cell r="C212" t="str">
            <v>P&amp;L</v>
          </cell>
          <cell r="F212">
            <v>0</v>
          </cell>
        </row>
        <row r="213">
          <cell r="C213" t="str">
            <v>P&amp;L</v>
          </cell>
          <cell r="F213">
            <v>0</v>
          </cell>
        </row>
        <row r="214">
          <cell r="C214" t="str">
            <v>P&amp;L</v>
          </cell>
          <cell r="F214">
            <v>0</v>
          </cell>
        </row>
        <row r="215">
          <cell r="C215" t="str">
            <v>P&amp;L</v>
          </cell>
          <cell r="F215">
            <v>0</v>
          </cell>
        </row>
        <row r="216">
          <cell r="C216" t="str">
            <v>P&amp;L</v>
          </cell>
          <cell r="F216">
            <v>0</v>
          </cell>
        </row>
        <row r="217">
          <cell r="C217" t="str">
            <v>P&amp;L</v>
          </cell>
          <cell r="F217">
            <v>0</v>
          </cell>
        </row>
        <row r="218">
          <cell r="C218" t="str">
            <v>P&amp;L</v>
          </cell>
          <cell r="F218">
            <v>0</v>
          </cell>
        </row>
        <row r="219">
          <cell r="C219" t="str">
            <v>P&amp;L</v>
          </cell>
          <cell r="F219">
            <v>0</v>
          </cell>
        </row>
        <row r="220">
          <cell r="C220" t="str">
            <v>P&amp;L</v>
          </cell>
          <cell r="F220">
            <v>0</v>
          </cell>
        </row>
        <row r="221">
          <cell r="C221" t="str">
            <v>P&amp;L</v>
          </cell>
          <cell r="F221">
            <v>0</v>
          </cell>
        </row>
        <row r="222">
          <cell r="C222" t="str">
            <v>P&amp;L</v>
          </cell>
          <cell r="F222">
            <v>0</v>
          </cell>
        </row>
        <row r="223">
          <cell r="C223" t="str">
            <v>P&amp;L</v>
          </cell>
          <cell r="F223">
            <v>0</v>
          </cell>
        </row>
        <row r="224">
          <cell r="C224" t="str">
            <v>P&amp;L</v>
          </cell>
          <cell r="F224">
            <v>0</v>
          </cell>
        </row>
        <row r="225">
          <cell r="C225" t="str">
            <v>P&amp;L</v>
          </cell>
          <cell r="F225">
            <v>0</v>
          </cell>
        </row>
        <row r="226">
          <cell r="C226" t="str">
            <v>P&amp;L</v>
          </cell>
          <cell r="F226">
            <v>0</v>
          </cell>
        </row>
        <row r="227">
          <cell r="C227" t="str">
            <v>P&amp;L</v>
          </cell>
          <cell r="F227">
            <v>0</v>
          </cell>
        </row>
        <row r="228">
          <cell r="C228" t="str">
            <v>P&amp;L</v>
          </cell>
          <cell r="F228">
            <v>0</v>
          </cell>
        </row>
        <row r="229">
          <cell r="C229" t="str">
            <v>P&amp;L</v>
          </cell>
          <cell r="F229">
            <v>0</v>
          </cell>
        </row>
        <row r="230">
          <cell r="C230" t="str">
            <v>P&amp;L</v>
          </cell>
          <cell r="F230">
            <v>0</v>
          </cell>
        </row>
        <row r="231">
          <cell r="C231" t="str">
            <v>P&amp;L</v>
          </cell>
          <cell r="F231">
            <v>0</v>
          </cell>
        </row>
        <row r="232">
          <cell r="C232" t="str">
            <v>P&amp;L</v>
          </cell>
          <cell r="F232">
            <v>0</v>
          </cell>
        </row>
        <row r="233">
          <cell r="C233" t="str">
            <v>P&amp;L</v>
          </cell>
          <cell r="F233">
            <v>0</v>
          </cell>
        </row>
        <row r="234">
          <cell r="C234" t="str">
            <v>P&amp;L</v>
          </cell>
          <cell r="F234">
            <v>0</v>
          </cell>
        </row>
        <row r="235">
          <cell r="C235" t="str">
            <v>P&amp;L</v>
          </cell>
          <cell r="F235">
            <v>0</v>
          </cell>
        </row>
        <row r="236">
          <cell r="C236" t="str">
            <v>P&amp;L</v>
          </cell>
          <cell r="F236">
            <v>0</v>
          </cell>
        </row>
        <row r="237">
          <cell r="C237" t="str">
            <v>P&amp;L</v>
          </cell>
          <cell r="F237">
            <v>0</v>
          </cell>
        </row>
        <row r="238">
          <cell r="C238" t="str">
            <v>P&amp;L</v>
          </cell>
          <cell r="F238">
            <v>0</v>
          </cell>
        </row>
        <row r="239">
          <cell r="C239" t="str">
            <v>P&amp;L</v>
          </cell>
          <cell r="F239">
            <v>0</v>
          </cell>
        </row>
        <row r="240">
          <cell r="C240" t="str">
            <v>P&amp;L</v>
          </cell>
          <cell r="F240">
            <v>0</v>
          </cell>
        </row>
        <row r="241">
          <cell r="C241" t="str">
            <v>P&amp;L</v>
          </cell>
          <cell r="F241">
            <v>0</v>
          </cell>
        </row>
        <row r="242">
          <cell r="C242" t="str">
            <v>P&amp;L</v>
          </cell>
          <cell r="F242">
            <v>0</v>
          </cell>
        </row>
        <row r="243">
          <cell r="C243" t="str">
            <v>P&amp;L</v>
          </cell>
          <cell r="F243">
            <v>0</v>
          </cell>
        </row>
        <row r="244">
          <cell r="C244" t="str">
            <v>P&amp;L</v>
          </cell>
          <cell r="F244">
            <v>0</v>
          </cell>
        </row>
        <row r="245">
          <cell r="C245" t="str">
            <v>P&amp;L</v>
          </cell>
          <cell r="F245">
            <v>0</v>
          </cell>
        </row>
        <row r="246">
          <cell r="C246" t="str">
            <v>P&amp;L</v>
          </cell>
          <cell r="F246">
            <v>0</v>
          </cell>
        </row>
        <row r="247">
          <cell r="C247" t="str">
            <v>P&amp;L</v>
          </cell>
          <cell r="F247">
            <v>0</v>
          </cell>
        </row>
        <row r="248">
          <cell r="C248" t="str">
            <v>P&amp;L</v>
          </cell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0</v>
          </cell>
        </row>
        <row r="252">
          <cell r="F252">
            <v>0</v>
          </cell>
        </row>
        <row r="253">
          <cell r="F253">
            <v>9735.66</v>
          </cell>
        </row>
        <row r="257">
          <cell r="C257" t="str">
            <v>P&amp;L</v>
          </cell>
          <cell r="E257" t="str">
            <v>Admin</v>
          </cell>
          <cell r="F257" t="str">
            <v>Travel</v>
          </cell>
        </row>
        <row r="258">
          <cell r="C258" t="str">
            <v>P&amp;L</v>
          </cell>
          <cell r="E258" t="str">
            <v>COS</v>
          </cell>
          <cell r="F258" t="str">
            <v>fidbox</v>
          </cell>
        </row>
        <row r="259">
          <cell r="C259" t="str">
            <v>P&amp;L</v>
          </cell>
          <cell r="E259" t="str">
            <v>Admin</v>
          </cell>
          <cell r="F259" t="str">
            <v>Locations</v>
          </cell>
        </row>
        <row r="260">
          <cell r="C260" t="str">
            <v>P&amp;L</v>
          </cell>
          <cell r="E260" t="str">
            <v>wages</v>
          </cell>
          <cell r="F260" t="str">
            <v>sous traitance</v>
          </cell>
        </row>
        <row r="261">
          <cell r="C261" t="str">
            <v>P&amp;L</v>
          </cell>
          <cell r="E261" t="str">
            <v>wages</v>
          </cell>
          <cell r="F261" t="str">
            <v>sous traitance</v>
          </cell>
        </row>
        <row r="262">
          <cell r="C262" t="str">
            <v>P&amp;L</v>
          </cell>
          <cell r="E262" t="str">
            <v>admin</v>
          </cell>
          <cell r="F262" t="str">
            <v>locations</v>
          </cell>
        </row>
        <row r="263">
          <cell r="C263" t="str">
            <v>P&amp;L</v>
          </cell>
          <cell r="E263" t="str">
            <v>COS</v>
          </cell>
          <cell r="F263" t="str">
            <v>fidbox</v>
          </cell>
        </row>
        <row r="264">
          <cell r="C264" t="str">
            <v>P&amp;L</v>
          </cell>
          <cell r="E264" t="str">
            <v>COS</v>
          </cell>
          <cell r="F264" t="str">
            <v>fidbox</v>
          </cell>
        </row>
        <row r="265">
          <cell r="C265" t="str">
            <v>P&amp;L</v>
          </cell>
          <cell r="E265" t="str">
            <v>Admin</v>
          </cell>
          <cell r="F265" t="str">
            <v>fournitures</v>
          </cell>
        </row>
        <row r="266">
          <cell r="C266" t="str">
            <v>P&amp;L</v>
          </cell>
          <cell r="E266" t="str">
            <v>Admin</v>
          </cell>
          <cell r="F266" t="str">
            <v>fournitures</v>
          </cell>
        </row>
        <row r="267">
          <cell r="C267" t="str">
            <v>P&amp;L</v>
          </cell>
          <cell r="E267" t="str">
            <v>Admin</v>
          </cell>
          <cell r="F267" t="str">
            <v>hosting</v>
          </cell>
        </row>
        <row r="268">
          <cell r="C268" t="str">
            <v>P&amp;L</v>
          </cell>
          <cell r="E268" t="str">
            <v>Admin</v>
          </cell>
          <cell r="F268" t="str">
            <v>honoraires</v>
          </cell>
        </row>
        <row r="269">
          <cell r="C269" t="str">
            <v>P&amp;L</v>
          </cell>
          <cell r="E269" t="str">
            <v>Admin</v>
          </cell>
          <cell r="F269" t="str">
            <v>Locations</v>
          </cell>
        </row>
        <row r="270">
          <cell r="C270" t="str">
            <v>P&amp;L</v>
          </cell>
          <cell r="E270" t="str">
            <v>Admin</v>
          </cell>
          <cell r="F270" t="str">
            <v>Travel</v>
          </cell>
        </row>
        <row r="271">
          <cell r="C271" t="str">
            <v>P&amp;L</v>
          </cell>
          <cell r="E271" t="str">
            <v>Admin</v>
          </cell>
          <cell r="F271" t="str">
            <v>Locations</v>
          </cell>
        </row>
        <row r="272">
          <cell r="C272" t="str">
            <v>P&amp;L</v>
          </cell>
          <cell r="E272" t="str">
            <v>Admin</v>
          </cell>
          <cell r="F272" t="str">
            <v>Locations</v>
          </cell>
        </row>
        <row r="273">
          <cell r="C273" t="str">
            <v>P&amp;L</v>
          </cell>
          <cell r="E273" t="str">
            <v>Admin</v>
          </cell>
          <cell r="F273" t="str">
            <v>Travel</v>
          </cell>
        </row>
        <row r="274">
          <cell r="C274" t="str">
            <v>P&amp;L</v>
          </cell>
          <cell r="E274" t="str">
            <v>Admin</v>
          </cell>
          <cell r="F274" t="str">
            <v>Travel</v>
          </cell>
        </row>
        <row r="275">
          <cell r="C275" t="str">
            <v>P&amp;L</v>
          </cell>
          <cell r="E275" t="str">
            <v>Admin</v>
          </cell>
          <cell r="F275" t="str">
            <v>Locations</v>
          </cell>
        </row>
        <row r="276">
          <cell r="C276" t="str">
            <v>P&amp;L</v>
          </cell>
          <cell r="E276" t="str">
            <v>Admin</v>
          </cell>
          <cell r="F276" t="str">
            <v>Locations</v>
          </cell>
        </row>
        <row r="277">
          <cell r="C277" t="str">
            <v>P&amp;L</v>
          </cell>
          <cell r="E277" t="str">
            <v>Admin</v>
          </cell>
          <cell r="F277" t="str">
            <v>Locations</v>
          </cell>
        </row>
        <row r="278">
          <cell r="C278" t="str">
            <v>P&amp;L</v>
          </cell>
          <cell r="E278" t="str">
            <v>Admin</v>
          </cell>
          <cell r="F278" t="str">
            <v>Locations</v>
          </cell>
        </row>
        <row r="279">
          <cell r="C279" t="str">
            <v>P&amp;L</v>
          </cell>
          <cell r="E279" t="str">
            <v>Admin</v>
          </cell>
          <cell r="F279" t="str">
            <v>Locations</v>
          </cell>
        </row>
        <row r="280">
          <cell r="C280" t="str">
            <v>P&amp;L</v>
          </cell>
          <cell r="E280" t="str">
            <v>Admin</v>
          </cell>
          <cell r="F280" t="str">
            <v>Travel</v>
          </cell>
        </row>
        <row r="281">
          <cell r="C281" t="str">
            <v>P&amp;L</v>
          </cell>
          <cell r="E281" t="str">
            <v>Admin</v>
          </cell>
          <cell r="F281" t="str">
            <v>Assurances</v>
          </cell>
        </row>
        <row r="282">
          <cell r="C282" t="str">
            <v>P&amp;L</v>
          </cell>
          <cell r="E282" t="str">
            <v>Admin</v>
          </cell>
          <cell r="F282" t="str">
            <v>Assurances</v>
          </cell>
        </row>
        <row r="283">
          <cell r="C283" t="str">
            <v>P&amp;L</v>
          </cell>
          <cell r="E283" t="str">
            <v>Admin</v>
          </cell>
          <cell r="F283" t="str">
            <v>Assurances</v>
          </cell>
        </row>
        <row r="284">
          <cell r="C284" t="str">
            <v>P&amp;L</v>
          </cell>
          <cell r="E284" t="str">
            <v>Admin</v>
          </cell>
          <cell r="F284" t="str">
            <v>Assurances</v>
          </cell>
        </row>
        <row r="285">
          <cell r="C285" t="str">
            <v>P&amp;L</v>
          </cell>
          <cell r="E285" t="str">
            <v>Admin</v>
          </cell>
          <cell r="F285" t="str">
            <v>Assurances</v>
          </cell>
        </row>
        <row r="286">
          <cell r="C286" t="str">
            <v>P&amp;L</v>
          </cell>
          <cell r="E286" t="str">
            <v>Admin</v>
          </cell>
          <cell r="F286" t="str">
            <v>Assurances</v>
          </cell>
        </row>
        <row r="287">
          <cell r="C287" t="str">
            <v>P&amp;L</v>
          </cell>
          <cell r="E287" t="str">
            <v>Admin</v>
          </cell>
          <cell r="F287" t="str">
            <v>documentation</v>
          </cell>
        </row>
        <row r="288">
          <cell r="C288" t="str">
            <v>P&amp;L</v>
          </cell>
          <cell r="E288" t="str">
            <v>Admin</v>
          </cell>
          <cell r="F288" t="str">
            <v>Honoraires</v>
          </cell>
        </row>
        <row r="289">
          <cell r="C289" t="str">
            <v>P&amp;L</v>
          </cell>
          <cell r="E289" t="str">
            <v>Admin</v>
          </cell>
          <cell r="F289" t="str">
            <v>Honoraires</v>
          </cell>
        </row>
        <row r="290">
          <cell r="C290" t="str">
            <v>P&amp;L</v>
          </cell>
          <cell r="E290" t="str">
            <v>Admin</v>
          </cell>
          <cell r="F290" t="str">
            <v>Honoraires</v>
          </cell>
        </row>
        <row r="291">
          <cell r="C291" t="str">
            <v>P&amp;L</v>
          </cell>
          <cell r="E291" t="str">
            <v>Admin</v>
          </cell>
          <cell r="F291" t="str">
            <v>Honoraires</v>
          </cell>
        </row>
        <row r="292">
          <cell r="C292" t="str">
            <v>P&amp;L</v>
          </cell>
          <cell r="E292" t="str">
            <v>Admin</v>
          </cell>
          <cell r="F292" t="str">
            <v>Honoraires</v>
          </cell>
        </row>
        <row r="293">
          <cell r="C293" t="str">
            <v>P&amp;L</v>
          </cell>
          <cell r="E293" t="str">
            <v>Admin</v>
          </cell>
          <cell r="F293" t="str">
            <v>Honoraires</v>
          </cell>
        </row>
        <row r="294">
          <cell r="C294" t="str">
            <v>P&amp;L</v>
          </cell>
          <cell r="E294" t="str">
            <v>Admin</v>
          </cell>
          <cell r="F294" t="str">
            <v>legal</v>
          </cell>
        </row>
        <row r="295">
          <cell r="C295" t="str">
            <v>P&amp;L</v>
          </cell>
          <cell r="E295" t="str">
            <v>MARKETING</v>
          </cell>
          <cell r="F295" t="str">
            <v>RP</v>
          </cell>
        </row>
        <row r="296">
          <cell r="C296" t="str">
            <v>P&amp;L</v>
          </cell>
          <cell r="E296" t="str">
            <v>COS</v>
          </cell>
          <cell r="F296" t="str">
            <v>REGIE</v>
          </cell>
        </row>
        <row r="297">
          <cell r="C297" t="str">
            <v>P&amp;L</v>
          </cell>
          <cell r="E297" t="str">
            <v>MARKETING</v>
          </cell>
          <cell r="F297" t="str">
            <v>expo</v>
          </cell>
        </row>
        <row r="298">
          <cell r="C298" t="str">
            <v>P&amp;L</v>
          </cell>
          <cell r="E298" t="str">
            <v>MARKETING</v>
          </cell>
          <cell r="F298" t="str">
            <v>expo</v>
          </cell>
        </row>
        <row r="299">
          <cell r="C299" t="str">
            <v>P&amp;L</v>
          </cell>
          <cell r="E299" t="str">
            <v>MARKETING</v>
          </cell>
          <cell r="F299" t="str">
            <v>cadeaux</v>
          </cell>
        </row>
        <row r="300">
          <cell r="C300" t="str">
            <v>P&amp;L</v>
          </cell>
          <cell r="E300" t="str">
            <v>MARKETING</v>
          </cell>
          <cell r="F300" t="str">
            <v>cadeaux</v>
          </cell>
        </row>
        <row r="301">
          <cell r="C301" t="str">
            <v>P&amp;L</v>
          </cell>
          <cell r="E301" t="str">
            <v>admin</v>
          </cell>
          <cell r="F301" t="str">
            <v>fournitures</v>
          </cell>
        </row>
        <row r="302">
          <cell r="C302" t="str">
            <v>P&amp;L</v>
          </cell>
          <cell r="E302" t="str">
            <v>COS</v>
          </cell>
          <cell r="F302" t="str">
            <v>fidbox</v>
          </cell>
        </row>
        <row r="303">
          <cell r="C303" t="str">
            <v>P&amp;L</v>
          </cell>
          <cell r="E303" t="str">
            <v>admin</v>
          </cell>
          <cell r="F303" t="str">
            <v>travel US</v>
          </cell>
        </row>
        <row r="304">
          <cell r="C304" t="str">
            <v>P&amp;L</v>
          </cell>
          <cell r="E304" t="str">
            <v>admin</v>
          </cell>
          <cell r="F304" t="str">
            <v>travel SALON</v>
          </cell>
        </row>
        <row r="305">
          <cell r="C305" t="str">
            <v>P&amp;L</v>
          </cell>
          <cell r="E305" t="str">
            <v>admin</v>
          </cell>
          <cell r="F305" t="str">
            <v>travel</v>
          </cell>
        </row>
        <row r="306">
          <cell r="C306" t="str">
            <v>P&amp;L</v>
          </cell>
          <cell r="E306" t="str">
            <v>Admin</v>
          </cell>
          <cell r="F306" t="str">
            <v>travel</v>
          </cell>
        </row>
        <row r="307">
          <cell r="C307" t="str">
            <v>P&amp;L</v>
          </cell>
          <cell r="E307" t="str">
            <v>Admin</v>
          </cell>
          <cell r="F307" t="str">
            <v>travel</v>
          </cell>
        </row>
        <row r="308">
          <cell r="C308" t="str">
            <v>P&amp;L</v>
          </cell>
          <cell r="E308" t="str">
            <v>Admin</v>
          </cell>
          <cell r="F308" t="str">
            <v>travel</v>
          </cell>
        </row>
        <row r="309">
          <cell r="C309" t="str">
            <v>P&amp;L</v>
          </cell>
          <cell r="E309" t="str">
            <v>Admin</v>
          </cell>
          <cell r="F309" t="str">
            <v>tel</v>
          </cell>
        </row>
        <row r="310">
          <cell r="C310" t="str">
            <v>P&amp;L</v>
          </cell>
          <cell r="E310" t="str">
            <v>Admin</v>
          </cell>
          <cell r="F310" t="str">
            <v>tel</v>
          </cell>
        </row>
        <row r="311">
          <cell r="C311" t="str">
            <v>P&amp;L</v>
          </cell>
          <cell r="E311" t="str">
            <v>Admin</v>
          </cell>
          <cell r="F311" t="str">
            <v>tel</v>
          </cell>
        </row>
        <row r="312">
          <cell r="C312" t="str">
            <v>P&amp;L</v>
          </cell>
          <cell r="E312" t="str">
            <v>Admin</v>
          </cell>
          <cell r="F312" t="str">
            <v>tel</v>
          </cell>
        </row>
        <row r="313">
          <cell r="C313" t="str">
            <v>P&amp;L</v>
          </cell>
          <cell r="E313" t="str">
            <v>Admin</v>
          </cell>
          <cell r="F313" t="str">
            <v>tel</v>
          </cell>
        </row>
        <row r="314">
          <cell r="C314" t="str">
            <v>P&amp;L</v>
          </cell>
          <cell r="E314" t="str">
            <v>Admin</v>
          </cell>
          <cell r="F314" t="str">
            <v>tel</v>
          </cell>
        </row>
        <row r="315">
          <cell r="C315" t="str">
            <v>P&amp;L</v>
          </cell>
          <cell r="E315" t="str">
            <v>Admin</v>
          </cell>
          <cell r="F315" t="str">
            <v>tel</v>
          </cell>
        </row>
        <row r="316">
          <cell r="C316" t="str">
            <v>P&amp;L</v>
          </cell>
          <cell r="E316" t="str">
            <v>Admin</v>
          </cell>
          <cell r="F316" t="str">
            <v>tel</v>
          </cell>
        </row>
        <row r="317">
          <cell r="C317" t="str">
            <v>P&amp;L</v>
          </cell>
          <cell r="E317" t="str">
            <v>Admin</v>
          </cell>
          <cell r="F317" t="str">
            <v>hosting</v>
          </cell>
        </row>
        <row r="318">
          <cell r="C318" t="str">
            <v>P&amp;L</v>
          </cell>
          <cell r="E318" t="str">
            <v>Admin</v>
          </cell>
          <cell r="F318" t="str">
            <v>outils</v>
          </cell>
        </row>
        <row r="319">
          <cell r="C319" t="str">
            <v>P&amp;L</v>
          </cell>
          <cell r="E319" t="str">
            <v>Admin</v>
          </cell>
          <cell r="F319" t="str">
            <v>hosting</v>
          </cell>
        </row>
        <row r="320">
          <cell r="C320" t="str">
            <v>P&amp;L</v>
          </cell>
          <cell r="E320" t="str">
            <v>COS</v>
          </cell>
          <cell r="F320" t="str">
            <v>fidbox 3G</v>
          </cell>
        </row>
        <row r="321">
          <cell r="C321" t="str">
            <v>P&amp;L</v>
          </cell>
          <cell r="E321" t="str">
            <v>admin</v>
          </cell>
          <cell r="F321" t="str">
            <v>outils</v>
          </cell>
        </row>
        <row r="322">
          <cell r="C322" t="str">
            <v>P&amp;L</v>
          </cell>
          <cell r="E322" t="str">
            <v>Marketing</v>
          </cell>
          <cell r="F322" t="str">
            <v>outils marketing</v>
          </cell>
        </row>
        <row r="323">
          <cell r="C323" t="str">
            <v>P&amp;L</v>
          </cell>
          <cell r="E323" t="str">
            <v>admin</v>
          </cell>
          <cell r="F323" t="str">
            <v>frais bancaires</v>
          </cell>
        </row>
        <row r="324">
          <cell r="C324" t="str">
            <v>P&amp;L</v>
          </cell>
          <cell r="E324" t="str">
            <v>admin</v>
          </cell>
          <cell r="F324" t="str">
            <v>frais bancaires</v>
          </cell>
        </row>
        <row r="325">
          <cell r="C325" t="str">
            <v>P&amp;L</v>
          </cell>
          <cell r="E325" t="str">
            <v>Admin</v>
          </cell>
          <cell r="F325" t="str">
            <v>honoraires</v>
          </cell>
        </row>
        <row r="326">
          <cell r="C326" t="str">
            <v>P&amp;L</v>
          </cell>
          <cell r="E326" t="str">
            <v>Admin</v>
          </cell>
          <cell r="F326" t="str">
            <v>taxes</v>
          </cell>
        </row>
        <row r="327">
          <cell r="C327" t="str">
            <v>P&amp;L</v>
          </cell>
          <cell r="E327" t="str">
            <v>Admin</v>
          </cell>
          <cell r="F327" t="str">
            <v>taxes</v>
          </cell>
        </row>
        <row r="328">
          <cell r="C328" t="str">
            <v>P&amp;L</v>
          </cell>
          <cell r="E328" t="str">
            <v>Admin</v>
          </cell>
          <cell r="F328" t="str">
            <v>taxes</v>
          </cell>
        </row>
        <row r="329">
          <cell r="C329" t="str">
            <v>P&amp;L</v>
          </cell>
          <cell r="E329" t="str">
            <v>Admin</v>
          </cell>
          <cell r="F329" t="str">
            <v>taxes</v>
          </cell>
        </row>
        <row r="330">
          <cell r="C330" t="str">
            <v>P&amp;L</v>
          </cell>
          <cell r="E330" t="str">
            <v>Admin</v>
          </cell>
          <cell r="F330" t="str">
            <v>taxes</v>
          </cell>
        </row>
        <row r="331">
          <cell r="C331" t="str">
            <v>P&amp;L</v>
          </cell>
          <cell r="E331" t="str">
            <v>Admin</v>
          </cell>
          <cell r="F331" t="str">
            <v>taxes</v>
          </cell>
        </row>
        <row r="332">
          <cell r="C332" t="str">
            <v>P&amp;L</v>
          </cell>
          <cell r="E332" t="str">
            <v>WAGES</v>
          </cell>
          <cell r="F332" t="str">
            <v>salaires</v>
          </cell>
        </row>
        <row r="333">
          <cell r="C333" t="str">
            <v>P&amp;L</v>
          </cell>
          <cell r="E333" t="str">
            <v>WAGES</v>
          </cell>
          <cell r="F333" t="str">
            <v>salaires</v>
          </cell>
        </row>
        <row r="334">
          <cell r="C334" t="str">
            <v>P&amp;L</v>
          </cell>
          <cell r="E334" t="str">
            <v>WAGES</v>
          </cell>
          <cell r="F334" t="str">
            <v>salaires</v>
          </cell>
        </row>
        <row r="335">
          <cell r="C335" t="str">
            <v>P&amp;L</v>
          </cell>
          <cell r="E335" t="str">
            <v>WAGES</v>
          </cell>
          <cell r="F335" t="str">
            <v>charges s/salaires</v>
          </cell>
        </row>
        <row r="336">
          <cell r="C336" t="str">
            <v>P&amp;L</v>
          </cell>
          <cell r="E336" t="str">
            <v>WAGES</v>
          </cell>
          <cell r="F336" t="str">
            <v>charges s/salaires</v>
          </cell>
        </row>
        <row r="337">
          <cell r="C337" t="str">
            <v>P&amp;L</v>
          </cell>
          <cell r="E337" t="str">
            <v>WAGES</v>
          </cell>
          <cell r="F337" t="str">
            <v>charges s/salaires</v>
          </cell>
        </row>
        <row r="338">
          <cell r="C338" t="str">
            <v>P&amp;L</v>
          </cell>
          <cell r="E338" t="str">
            <v>WAGES</v>
          </cell>
          <cell r="F338" t="str">
            <v>charges s/salaires</v>
          </cell>
        </row>
        <row r="339">
          <cell r="C339" t="str">
            <v>P&amp;L</v>
          </cell>
          <cell r="E339" t="str">
            <v>WAGES</v>
          </cell>
          <cell r="F339" t="str">
            <v>charges s/salaires</v>
          </cell>
        </row>
        <row r="340">
          <cell r="C340" t="str">
            <v>P&amp;L</v>
          </cell>
          <cell r="E340" t="str">
            <v>WAGES</v>
          </cell>
          <cell r="F340" t="str">
            <v>charges s/salaires</v>
          </cell>
        </row>
        <row r="341">
          <cell r="C341" t="str">
            <v>P&amp;L</v>
          </cell>
          <cell r="E341" t="str">
            <v>WAGES</v>
          </cell>
          <cell r="F341" t="str">
            <v>charges s/salaires</v>
          </cell>
        </row>
        <row r="342">
          <cell r="C342" t="str">
            <v>P&amp;L</v>
          </cell>
          <cell r="E342" t="str">
            <v>WAGES</v>
          </cell>
          <cell r="F342" t="str">
            <v>charges s/salaires</v>
          </cell>
        </row>
        <row r="343">
          <cell r="C343" t="str">
            <v>P&amp;L</v>
          </cell>
          <cell r="E343" t="str">
            <v>WAGES</v>
          </cell>
          <cell r="F343" t="str">
            <v>charges s/salaires</v>
          </cell>
        </row>
        <row r="344">
          <cell r="C344" t="str">
            <v>P&amp;L</v>
          </cell>
          <cell r="E344" t="str">
            <v>ADMIN</v>
          </cell>
          <cell r="F344" t="str">
            <v>outils</v>
          </cell>
        </row>
        <row r="345">
          <cell r="C345" t="str">
            <v>P&amp;L</v>
          </cell>
          <cell r="E345" t="str">
            <v>admin</v>
          </cell>
          <cell r="F345" t="str">
            <v>autres</v>
          </cell>
        </row>
        <row r="346">
          <cell r="C346" t="str">
            <v>P&amp;L</v>
          </cell>
          <cell r="E346" t="str">
            <v>Financier</v>
          </cell>
          <cell r="F346" t="str">
            <v>intérêts</v>
          </cell>
        </row>
        <row r="347">
          <cell r="C347" t="str">
            <v>P&amp;L</v>
          </cell>
          <cell r="E347" t="str">
            <v>Financier</v>
          </cell>
          <cell r="F347" t="str">
            <v>intérêts</v>
          </cell>
        </row>
        <row r="348">
          <cell r="C348" t="str">
            <v>P&amp;L</v>
          </cell>
          <cell r="E348" t="str">
            <v>Financier</v>
          </cell>
          <cell r="F348" t="str">
            <v>intérêts</v>
          </cell>
        </row>
        <row r="349">
          <cell r="C349" t="str">
            <v>P&amp;L</v>
          </cell>
          <cell r="E349" t="str">
            <v>Financier</v>
          </cell>
          <cell r="F349" t="str">
            <v>intérêts</v>
          </cell>
        </row>
        <row r="350">
          <cell r="C350" t="str">
            <v>P&amp;L</v>
          </cell>
          <cell r="E350" t="str">
            <v>Financier</v>
          </cell>
          <cell r="F350" t="str">
            <v>intérêts</v>
          </cell>
        </row>
        <row r="351">
          <cell r="C351" t="str">
            <v>P&amp;L</v>
          </cell>
          <cell r="E351" t="str">
            <v>Financier</v>
          </cell>
          <cell r="F351" t="str">
            <v>intérêts</v>
          </cell>
        </row>
        <row r="352">
          <cell r="C352" t="str">
            <v>P&amp;L</v>
          </cell>
          <cell r="E352" t="str">
            <v>Financier</v>
          </cell>
          <cell r="F352" t="str">
            <v>intérêts</v>
          </cell>
        </row>
        <row r="353">
          <cell r="C353" t="str">
            <v>P&amp;L</v>
          </cell>
          <cell r="E353" t="str">
            <v>Financier</v>
          </cell>
          <cell r="F353" t="str">
            <v>intérêts</v>
          </cell>
        </row>
        <row r="354">
          <cell r="C354" t="str">
            <v>P&amp;L</v>
          </cell>
          <cell r="E354" t="str">
            <v>Financier</v>
          </cell>
          <cell r="F354" t="str">
            <v>intérêts</v>
          </cell>
        </row>
        <row r="355">
          <cell r="C355" t="str">
            <v>P&amp;L</v>
          </cell>
          <cell r="E355" t="str">
            <v>Excep</v>
          </cell>
          <cell r="F355" t="str">
            <v>amendes</v>
          </cell>
        </row>
        <row r="356">
          <cell r="C356" t="str">
            <v>P&amp;L</v>
          </cell>
          <cell r="E356" t="str">
            <v>Financier</v>
          </cell>
          <cell r="F356" t="str">
            <v>intérêts</v>
          </cell>
        </row>
        <row r="357">
          <cell r="C357" t="str">
            <v>P&amp;L</v>
          </cell>
          <cell r="E357" t="str">
            <v>AMORT</v>
          </cell>
          <cell r="F357" t="str">
            <v>amortissement</v>
          </cell>
        </row>
        <row r="358">
          <cell r="C358" t="str">
            <v>P&amp;L</v>
          </cell>
          <cell r="E358" t="str">
            <v>AMORT</v>
          </cell>
          <cell r="F358" t="str">
            <v>amortissement</v>
          </cell>
        </row>
        <row r="359">
          <cell r="C359" t="str">
            <v>P&amp;L</v>
          </cell>
          <cell r="E359" t="str">
            <v>IS</v>
          </cell>
          <cell r="F359" t="str">
            <v>IS</v>
          </cell>
        </row>
        <row r="360">
          <cell r="C360" t="str">
            <v>P&amp;L</v>
          </cell>
          <cell r="E360" t="str">
            <v>SALES</v>
          </cell>
          <cell r="F360" t="str">
            <v>Presta</v>
          </cell>
        </row>
        <row r="361">
          <cell r="C361" t="str">
            <v>P&amp;L</v>
          </cell>
          <cell r="E361" t="str">
            <v>SALES</v>
          </cell>
          <cell r="F361" t="str">
            <v>campagnes</v>
          </cell>
        </row>
        <row r="362">
          <cell r="C362" t="str">
            <v>P&amp;L</v>
          </cell>
          <cell r="E362" t="str">
            <v>SALES</v>
          </cell>
          <cell r="F362" t="str">
            <v>Licences</v>
          </cell>
        </row>
        <row r="363">
          <cell r="C363" t="str">
            <v>P&amp;L</v>
          </cell>
          <cell r="E363" t="str">
            <v>SALES</v>
          </cell>
          <cell r="F363" t="str">
            <v>Licences</v>
          </cell>
        </row>
        <row r="364">
          <cell r="C364" t="str">
            <v>P&amp;L</v>
          </cell>
          <cell r="E364" t="str">
            <v>SALES</v>
          </cell>
          <cell r="F364" t="str">
            <v>Fidbox</v>
          </cell>
        </row>
        <row r="365">
          <cell r="C365" t="str">
            <v>P&amp;L</v>
          </cell>
          <cell r="E365" t="str">
            <v>SALES</v>
          </cell>
          <cell r="F365" t="str">
            <v>Fidbox</v>
          </cell>
        </row>
        <row r="366">
          <cell r="C366" t="str">
            <v>P&amp;L</v>
          </cell>
          <cell r="E366" t="str">
            <v>SALES</v>
          </cell>
          <cell r="F366" t="str">
            <v>Autres</v>
          </cell>
        </row>
        <row r="367">
          <cell r="C367" t="str">
            <v>P&amp;L</v>
          </cell>
          <cell r="E367" t="str">
            <v>SALES</v>
          </cell>
          <cell r="F367" t="str">
            <v>Autres</v>
          </cell>
        </row>
        <row r="368">
          <cell r="C368" t="str">
            <v>P&amp;L</v>
          </cell>
          <cell r="E368" t="str">
            <v>Production immobilisée</v>
          </cell>
          <cell r="F368" t="str">
            <v>Production immobilisée</v>
          </cell>
        </row>
        <row r="369">
          <cell r="C369" t="str">
            <v>P&amp;L</v>
          </cell>
          <cell r="E369" t="str">
            <v>SUB</v>
          </cell>
          <cell r="F369">
            <v>0</v>
          </cell>
        </row>
        <row r="370">
          <cell r="C370" t="str">
            <v>P&amp;L</v>
          </cell>
          <cell r="E370" t="str">
            <v>admin</v>
          </cell>
          <cell r="F370" t="str">
            <v>autres</v>
          </cell>
        </row>
        <row r="371">
          <cell r="C371" t="str">
            <v>P&amp;L</v>
          </cell>
          <cell r="E371" t="str">
            <v>Financier</v>
          </cell>
          <cell r="F371" t="str">
            <v>gains</v>
          </cell>
        </row>
        <row r="372">
          <cell r="C372" t="str">
            <v>P&amp;L</v>
          </cell>
          <cell r="E372" t="str">
            <v>Excep</v>
          </cell>
          <cell r="F372" t="str">
            <v>gains</v>
          </cell>
        </row>
        <row r="376">
          <cell r="E376" t="str">
            <v xml:space="preserve"> </v>
          </cell>
          <cell r="F376" t="str">
            <v>checks balances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Cs"/>
      <sheetName val="U.S ILD"/>
      <sheetName val="U.S. 2"/>
      <sheetName val="Rates v. costs"/>
      <sheetName val="fiber"/>
      <sheetName val="Sheet1"/>
      <sheetName val="Graphs"/>
    </sheetNames>
    <sheetDataSet>
      <sheetData sheetId="0"/>
      <sheetData sheetId="1" refreshError="1">
        <row r="3">
          <cell r="B3" t="str">
            <v>1991</v>
          </cell>
          <cell r="C3" t="str">
            <v>1992</v>
          </cell>
          <cell r="D3" t="str">
            <v>1993</v>
          </cell>
          <cell r="E3" t="str">
            <v>1994</v>
          </cell>
          <cell r="F3" t="str">
            <v>1995</v>
          </cell>
        </row>
        <row r="14">
          <cell r="B14">
            <v>64013</v>
          </cell>
          <cell r="C14">
            <v>37142</v>
          </cell>
          <cell r="D14">
            <v>30745</v>
          </cell>
          <cell r="E14">
            <v>28637</v>
          </cell>
          <cell r="F14">
            <v>50559</v>
          </cell>
        </row>
        <row r="32">
          <cell r="B32">
            <v>72861</v>
          </cell>
          <cell r="C32">
            <v>42326</v>
          </cell>
          <cell r="D32">
            <v>32441</v>
          </cell>
          <cell r="E32">
            <v>32880</v>
          </cell>
          <cell r="F32">
            <v>38425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01"/>
      <sheetName val="F02"/>
      <sheetName val="F03"/>
      <sheetName val="F04"/>
      <sheetName val="F05"/>
      <sheetName val="F06"/>
      <sheetName val="F07"/>
      <sheetName val="F08"/>
      <sheetName val="F09"/>
      <sheetName val="F10"/>
      <sheetName val="F11"/>
      <sheetName val="F12"/>
      <sheetName val="F13"/>
      <sheetName val="F14"/>
      <sheetName val="F15"/>
      <sheetName val="PYBS"/>
      <sheetName val="Data"/>
      <sheetName val="Budget"/>
      <sheetName val="Comments"/>
      <sheetName val="SAC"/>
    </sheetNames>
    <sheetDataSet>
      <sheetData sheetId="0" refreshError="1">
        <row r="38">
          <cell r="F38" t="str">
            <v>2004</v>
          </cell>
        </row>
        <row r="39">
          <cell r="F39" t="str">
            <v>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Disclaimer"/>
      <sheetName val="Abbreviations"/>
      <sheetName val="ΧΔ &amp; Infl"/>
      <sheetName val="ΧΔ &amp; Infl (2)"/>
      <sheetName val="R_Index"/>
      <sheetName val="R 1"/>
      <sheetName val="R 2"/>
      <sheetName val="R 2.1"/>
      <sheetName val="R 3"/>
      <sheetName val="R 3.1"/>
      <sheetName val="R 3.2"/>
      <sheetName val="R 3.2.1"/>
      <sheetName val="R 3.2.2"/>
      <sheetName val="R 3.2.3"/>
      <sheetName val="R 3.2.4"/>
      <sheetName val="R 3.2.5"/>
      <sheetName val="R 3.2.6"/>
      <sheetName val="R 4"/>
      <sheetName val="R 5"/>
      <sheetName val="R 6"/>
      <sheetName val="R 7"/>
      <sheetName val="R 8"/>
      <sheetName val="RT_Index"/>
      <sheetName val="RT 1"/>
      <sheetName val="RT 2.1"/>
      <sheetName val="RT 2.2"/>
      <sheetName val="RT 2.3"/>
      <sheetName val="RT 2.4"/>
      <sheetName val="RT 2.5"/>
      <sheetName val="RT 2.6"/>
      <sheetName val="RT 2.7"/>
      <sheetName val="RT 3"/>
      <sheetName val="RD_Index"/>
      <sheetName val="MD-04_Index"/>
      <sheetName val="MD-04 A1"/>
      <sheetName val="MD-04 A2.1.1"/>
      <sheetName val="MD-04 A2.1.2"/>
      <sheetName val="MD-04 A2.1.3"/>
      <sheetName val="MD-04 A2.1.4"/>
      <sheetName val="MD-04 A2.2"/>
      <sheetName val="MD-04 A2.2.1"/>
      <sheetName val="MD-04 A2.2.2"/>
      <sheetName val="MD-04 A2.2.3"/>
      <sheetName val="MD-04 A3"/>
      <sheetName val="MD-04 A4"/>
      <sheetName val="MD-04 A4.1"/>
      <sheetName val="MD-04 A4.1.1"/>
      <sheetName val="MD-04 A4.1.1.1"/>
      <sheetName val="MD-04 A4.1.1.2"/>
      <sheetName val="MD-04 A4.1.1.3"/>
      <sheetName val="MD-04 A4.1.2"/>
      <sheetName val="MD-04 A4.1.2.1"/>
      <sheetName val="MD-04 A4.1.3"/>
      <sheetName val="MD-04 A4.1.3.1"/>
      <sheetName val="MD-04 A5"/>
      <sheetName val="MD-04 A6.1"/>
      <sheetName val="MD-04 A6.2"/>
      <sheetName val="MD-04 A6.3"/>
      <sheetName val="MD-04 A7"/>
      <sheetName val="MD-05_Index"/>
      <sheetName val="MD-05 A1"/>
      <sheetName val="MD-05 A2.1.1"/>
      <sheetName val="MD-05 A2.1.2"/>
      <sheetName val="MD-05 A2.1.3"/>
      <sheetName val="MD-05 A2.1.4"/>
      <sheetName val="MD-05 A2.2"/>
      <sheetName val="MD-05 A2.2.1"/>
      <sheetName val="MD-05 A2.2.2"/>
      <sheetName val="MD-05 A2.2.3"/>
      <sheetName val="MD-05 A4"/>
      <sheetName val="MD-05 A5"/>
      <sheetName val="MD-05 A6"/>
      <sheetName val="MD-05 A6.1"/>
      <sheetName val="ORD_Index"/>
      <sheetName val="ORD 1"/>
      <sheetName val="ORD 2"/>
      <sheetName val="ORD 3"/>
      <sheetName val="Lead_Index"/>
      <sheetName val="Lead PL"/>
      <sheetName val="Lead BS"/>
      <sheetName val="Lead CF"/>
      <sheetName val="PL_Index"/>
      <sheetName val="PL 1"/>
      <sheetName val="PL 2"/>
      <sheetName val="PL 2.1"/>
      <sheetName val="PL 3"/>
      <sheetName val="PL 3.1"/>
      <sheetName val="PL 3.1.1"/>
      <sheetName val="PL 3.2"/>
      <sheetName val="PL 3.3"/>
      <sheetName val="PL 3.3.1"/>
      <sheetName val="PL 4"/>
      <sheetName val="PL 4.1"/>
      <sheetName val="PL 4.2"/>
      <sheetName val="PL 5"/>
      <sheetName val="PL 6"/>
      <sheetName val="PL 6.1"/>
      <sheetName val="PL 6.2"/>
      <sheetName val="PL 7"/>
      <sheetName val="PL 7.1"/>
      <sheetName val="PL 7.2"/>
      <sheetName val="PL 7.3"/>
      <sheetName val="PL 7.4"/>
      <sheetName val="PL 8"/>
      <sheetName val="PL 9"/>
      <sheetName val="PL 9.1"/>
      <sheetName val="PL 9.2"/>
      <sheetName val="PL 10"/>
      <sheetName val="PL 11"/>
      <sheetName val="PL 11.1"/>
      <sheetName val="PL 12"/>
      <sheetName val="BS_Index"/>
      <sheetName val="BS 1"/>
      <sheetName val="BS 1.1"/>
      <sheetName val="BS 1.2"/>
      <sheetName val="BS 1.3"/>
      <sheetName val="BS 1.4"/>
      <sheetName val="BS 1.5"/>
      <sheetName val="BS 1.5.1"/>
      <sheetName val="BS 1.6"/>
      <sheetName val="BS 2"/>
      <sheetName val="BS 2.1"/>
      <sheetName val="BS 2.2"/>
      <sheetName val="BS 3"/>
      <sheetName val="BS 4"/>
      <sheetName val="BS 5"/>
      <sheetName val="BS 5.1"/>
      <sheetName val="BS 5.2"/>
      <sheetName val="BS 5.2.1"/>
      <sheetName val="BS 5.3"/>
      <sheetName val="BS 6"/>
      <sheetName val="BS 7"/>
      <sheetName val="BS 8"/>
      <sheetName val="BS 9.1"/>
      <sheetName val="BS 9.2"/>
      <sheetName val="BS 10"/>
      <sheetName val="BS 11"/>
      <sheetName val="BS 11.1"/>
      <sheetName val="BS 11.2"/>
      <sheetName val="BS 11.2.1"/>
      <sheetName val="BS 11.2.2"/>
      <sheetName val="BS 11.3"/>
      <sheetName val="BS 12"/>
      <sheetName val="BS 12.1"/>
      <sheetName val="BS 12.2"/>
      <sheetName val="BS 12.3"/>
      <sheetName val="BS 13"/>
      <sheetName val="BS 14"/>
      <sheetName val="BS 15"/>
      <sheetName val="BS 16"/>
      <sheetName val="BS 17"/>
      <sheetName val="BS 18"/>
      <sheetName val="BS 19"/>
      <sheetName val="BS 20"/>
      <sheetName val="UCL_Index"/>
      <sheetName val="UCL 1"/>
      <sheetName val="UCL 1.1"/>
      <sheetName val="UCL 1.2"/>
      <sheetName val="ES_Index"/>
      <sheetName val="ES 1"/>
      <sheetName val="ES 1.1"/>
      <sheetName val="ES 1.2"/>
      <sheetName val="ES 1.3"/>
      <sheetName val="ES 2"/>
      <sheetName val="ES 2.1"/>
      <sheetName val="ES 2.2"/>
      <sheetName val="ES 2.3"/>
      <sheetName val="ES 3"/>
      <sheetName val="ES 3.1"/>
      <sheetName val="ES 3.2"/>
      <sheetName val="ES 3.3"/>
      <sheetName val="ES 4"/>
      <sheetName val="ES 4.1"/>
      <sheetName val="ES 4.2"/>
      <sheetName val="ES 4.3"/>
      <sheetName val="ES 4.4"/>
      <sheetName val="ES 4.5"/>
      <sheetName val="ES 4.6"/>
      <sheetName val="ES 4.7"/>
      <sheetName val="ES 5"/>
      <sheetName val="ES 6"/>
      <sheetName val="ES 6.1"/>
      <sheetName val="ES 7"/>
      <sheetName val="ES 7.1"/>
      <sheetName val="ES 7.2"/>
      <sheetName val="ES 7.3"/>
      <sheetName val="ES 7.4"/>
      <sheetName val="ES 8.1"/>
      <sheetName val="ES 8.2"/>
      <sheetName val="ES 9"/>
      <sheetName val="EPR_Index"/>
      <sheetName val="EPR 1"/>
      <sheetName val="EPR 1.1.1"/>
      <sheetName val="EPR 1.1.2"/>
      <sheetName val="EPR 1.1.3"/>
      <sheetName val="EPR 1.2.1"/>
      <sheetName val="EPR 1.2.2"/>
      <sheetName val="EPR 1.2.3"/>
      <sheetName val="EPR 2"/>
      <sheetName val="EPR 2.1"/>
      <sheetName val="EPR 2.2"/>
      <sheetName val="EPR 3"/>
      <sheetName val="EPR 4"/>
      <sheetName val="CPT_Index"/>
      <sheetName val="CPT 1"/>
      <sheetName val="CPT 1.1"/>
      <sheetName val="CPT 1.1.1"/>
      <sheetName val="CPT 1.1.2"/>
      <sheetName val="CPT 1.1.3"/>
      <sheetName val="CPT 2"/>
      <sheetName val="CPT 2.1"/>
      <sheetName val="CPT 2.2"/>
      <sheetName val="CPT 3"/>
      <sheetName val="CPT 4"/>
      <sheetName val="CI_Index"/>
      <sheetName val="CI 1"/>
      <sheetName val="CI 1.1"/>
      <sheetName val="CI 2"/>
      <sheetName val="CI 3"/>
      <sheetName val="NI_Index"/>
      <sheetName val="NI 1"/>
      <sheetName val="NI 1.1"/>
      <sheetName val="NI 1.2"/>
      <sheetName val="NI 1.3"/>
      <sheetName val="NI 1.4"/>
      <sheetName val="EP_Index"/>
      <sheetName val="EP 1"/>
      <sheetName val="EP 1.1"/>
      <sheetName val="EP 2"/>
      <sheetName val="EP 2.1"/>
      <sheetName val="EP 2.2"/>
      <sheetName val="EP 2.3"/>
      <sheetName val="EP 2.4"/>
      <sheetName val="EP 3"/>
      <sheetName val="EP 4"/>
      <sheetName val="EP 4.1"/>
      <sheetName val="EP 5"/>
      <sheetName val="EP 6"/>
      <sheetName val="EP 7"/>
      <sheetName val="EP 8"/>
    </sheetNames>
    <sheetDataSet>
      <sheetData sheetId="0" refreshError="1">
        <row r="14">
          <cell r="E14" t="str">
            <v>Final Draft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>
        <row r="3">
          <cell r="B3" t="str">
            <v>Purchases of electricity (by supplier and by contract type) - FY04</v>
          </cell>
        </row>
      </sheetData>
      <sheetData sheetId="202" refreshError="1">
        <row r="3">
          <cell r="B3" t="str">
            <v>Purchases of electricity (by supplier and by contract type) - FY03</v>
          </cell>
        </row>
      </sheetData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 DES ACTIONS"/>
      <sheetName val="PLAN ECO 2020 VS BUDGET"/>
      <sheetName val="CA ET MARGE ATTERR 2020"/>
      <sheetName val="CALCUL REPORT DISTRI"/>
      <sheetName val="P&amp;L 2020"/>
      <sheetName val="DONNEES POUR ECHANGE"/>
      <sheetName val="P&amp;L 2021 ET 2022"/>
      <sheetName val="PLAN STRATEGIQUE"/>
      <sheetName val="Courbe CA"/>
      <sheetName val="Courbe CA (V2)"/>
      <sheetName val="Ratios Types"/>
      <sheetName val="Ratios Types (V2)"/>
      <sheetName val="TFT"/>
      <sheetName val="TFT (50 M€)"/>
      <sheetName val="TFT (54,5 M€)"/>
      <sheetName val="TFT (54,5 M€) (V2)"/>
      <sheetName val="TFT (54,5 M€) (V3)"/>
      <sheetName val="TFT (54,5 M€) Synth"/>
      <sheetName val="Calculateur de prêt"/>
      <sheetName val="Prêt SI 0"/>
      <sheetName val="Prêt SI 1"/>
      <sheetName val="Prêt SI 2"/>
      <sheetName val="Prêt SI 3"/>
      <sheetName val="Prêt SI 4"/>
      <sheetName val="Prêt SI 5"/>
      <sheetName val="Simulateur"/>
      <sheetName val="TO INDIV 2021 2022"/>
      <sheetName val="ETAT DISTRI"/>
      <sheetName val="MS 2021 2022"/>
      <sheetName val="ACTIVITE PARTIELLE"/>
      <sheetName val="URSSAF"/>
      <sheetName val="Analyse des effets"/>
      <sheetName val="PILOTAGE DES ANNEES POST 2020"/>
      <sheetName val="ACQUISITION 2019-20"/>
      <sheetName val="CB GROUPE SALAUN "/>
      <sheetName val="EMPRUNT GROUPE SALAUN "/>
      <sheetName val="SIMU EMPRUNT"/>
      <sheetName val="Dette Garantie BPI"/>
      <sheetName val="Coût Garantie BPI"/>
      <sheetName val="COURBE DE TRESORERIE"/>
      <sheetName val="OPPORTUNITES &amp; MENACES"/>
      <sheetName val="RESERVES PAR FILIALES"/>
      <sheetName val="Acomptes Clients débouclage"/>
      <sheetName val="CAF VS DETTE"/>
      <sheetName val="TRESO NORMATIVE"/>
      <sheetName val="BILAN TRESO"/>
      <sheetName val="Graphiques 1"/>
      <sheetName val="Feuil1"/>
      <sheetName val="TABLEAU TRESO S1"/>
      <sheetName val="TABLEAU TRESO S2"/>
      <sheetName val="RETOUR BAUX"/>
      <sheetName val="PLAN ECONOMIES FR"/>
      <sheetName val="par Grd Axe"/>
      <sheetName val="PLAN ECONOMIES FR SOCIAL"/>
      <sheetName val="PLAN ECONOMIES FR PV"/>
      <sheetName val="PLAN ECONOMIES BT"/>
      <sheetName val="PLAN ECONOMIES BT SOCIAL"/>
      <sheetName val="par STE au 30.09.2020"/>
      <sheetName val="FRAIS DEPLCMT"/>
      <sheetName val="HONORAIRES "/>
      <sheetName val="PUBLICITE"/>
      <sheetName val="Eléments pour Manu 02 03 20"/>
      <sheetName val="PLAN DE FINANCEMENT SALAUN 16 0"/>
      <sheetName val="TFT (54,5 M€) (V4)"/>
      <sheetName val="Calculateur de prêt (V2)"/>
      <sheetName val="Apports Investisseu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3">
          <cell r="E3">
            <v>55000000</v>
          </cell>
        </row>
        <row r="5">
          <cell r="E5">
            <v>5</v>
          </cell>
        </row>
        <row r="6">
          <cell r="E6">
            <v>44348</v>
          </cell>
        </row>
        <row r="9">
          <cell r="E9">
            <v>60</v>
          </cell>
        </row>
        <row r="11">
          <cell r="E11">
            <v>60032758.401846126</v>
          </cell>
        </row>
        <row r="12">
          <cell r="B12" t="str">
            <v>N°</v>
          </cell>
          <cell r="C12" t="str">
            <v>Paiement
Date</v>
          </cell>
          <cell r="D12" t="str">
            <v>Début
Solde</v>
          </cell>
          <cell r="E12" t="str">
            <v>Paiement</v>
          </cell>
          <cell r="F12" t="str">
            <v>Capital</v>
          </cell>
          <cell r="G12" t="str">
            <v>Intérêts</v>
          </cell>
          <cell r="H12" t="str">
            <v>Fin
Solde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>
        <row r="3">
          <cell r="E3">
            <v>1.50319376</v>
          </cell>
        </row>
      </sheetData>
      <sheetData sheetId="64">
        <row r="3">
          <cell r="E3">
            <v>40000000</v>
          </cell>
        </row>
      </sheetData>
      <sheetData sheetId="65">
        <row r="3">
          <cell r="E3">
            <v>15000000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RELA 1993 à 1999"/>
      <sheetName val="MENU"/>
      <sheetName val="Analyse"/>
      <sheetName val="Graph PDM glissante 12 mois"/>
      <sheetName val="Graph mortalité glissante 12 mo"/>
      <sheetName val="Graph PDM non glissantes"/>
      <sheetName val="Tableau données pour graphiques"/>
      <sheetName val="Etude"/>
      <sheetName val="Calcul &quot;Nationale&quot;"/>
      <sheetName val="TABLEAU"/>
      <sheetName val="TABLEAU ECARTS"/>
      <sheetName val="Synthèse graphique"/>
      <sheetName val="INSEE"/>
      <sheetName val="Saisonnalité"/>
      <sheetName val="Synthèse obsèques complètes"/>
      <sheetName val="Acquisitions_1996"/>
      <sheetName val="Acquisitions_1997"/>
      <sheetName val="Acquisitions_1998"/>
      <sheetName val="Acquisitions_1999"/>
      <sheetName val="Acquisitions_2000"/>
      <sheetName val="SOMOTHA"/>
      <sheetName val="Liste des sociétés"/>
      <sheetName val="Archivage tableau écarts"/>
      <sheetName val="Archivage tableau PDM"/>
      <sheetName val="Module1"/>
      <sheetName val="Module2"/>
    </sheetNames>
    <sheetDataSet>
      <sheetData sheetId="0" refreshError="1">
        <row r="9">
          <cell r="D9">
            <v>2423691361</v>
          </cell>
          <cell r="E9">
            <v>320266816</v>
          </cell>
          <cell r="F9">
            <v>881037976</v>
          </cell>
        </row>
        <row r="10">
          <cell r="D10">
            <v>1864944225</v>
          </cell>
          <cell r="E10">
            <v>240901441</v>
          </cell>
          <cell r="F10">
            <v>670274385</v>
          </cell>
        </row>
        <row r="11">
          <cell r="D11">
            <v>2468897344</v>
          </cell>
          <cell r="E11">
            <v>224220676</v>
          </cell>
          <cell r="F11">
            <v>744028112</v>
          </cell>
        </row>
        <row r="12">
          <cell r="D12">
            <v>1908466596</v>
          </cell>
          <cell r="E12">
            <v>205234276</v>
          </cell>
          <cell r="F12">
            <v>625845636</v>
          </cell>
        </row>
        <row r="13">
          <cell r="D13">
            <v>1791913561</v>
          </cell>
          <cell r="E13">
            <v>176890000</v>
          </cell>
          <cell r="F13">
            <v>563002300</v>
          </cell>
        </row>
        <row r="14">
          <cell r="D14">
            <v>1654699684</v>
          </cell>
          <cell r="E14">
            <v>182547121</v>
          </cell>
          <cell r="F14">
            <v>549600458</v>
          </cell>
        </row>
        <row r="15">
          <cell r="D15">
            <v>1686169969</v>
          </cell>
          <cell r="E15">
            <v>198979236</v>
          </cell>
          <cell r="F15">
            <v>579234678</v>
          </cell>
        </row>
        <row r="16">
          <cell r="D16">
            <v>1679934169</v>
          </cell>
          <cell r="E16">
            <v>184172041</v>
          </cell>
          <cell r="F16">
            <v>556234577</v>
          </cell>
        </row>
        <row r="17">
          <cell r="D17">
            <v>1646006041</v>
          </cell>
          <cell r="E17">
            <v>181144681</v>
          </cell>
          <cell r="F17">
            <v>546045089</v>
          </cell>
        </row>
        <row r="18">
          <cell r="D18">
            <v>1930547844</v>
          </cell>
          <cell r="E18">
            <v>204404209</v>
          </cell>
          <cell r="F18">
            <v>628181586</v>
          </cell>
        </row>
        <row r="19">
          <cell r="D19">
            <v>1937496289</v>
          </cell>
          <cell r="E19">
            <v>176624100</v>
          </cell>
          <cell r="F19">
            <v>584985930</v>
          </cell>
        </row>
        <row r="20">
          <cell r="D20">
            <v>2797140544</v>
          </cell>
          <cell r="E20">
            <v>220879044</v>
          </cell>
          <cell r="F20">
            <v>786021456</v>
          </cell>
        </row>
        <row r="21">
          <cell r="D21">
            <v>2493204624</v>
          </cell>
          <cell r="E21">
            <v>227738281</v>
          </cell>
          <cell r="F21">
            <v>753523812</v>
          </cell>
        </row>
        <row r="22">
          <cell r="D22">
            <v>1815867769</v>
          </cell>
          <cell r="E22">
            <v>168454441</v>
          </cell>
          <cell r="F22">
            <v>553074127</v>
          </cell>
        </row>
        <row r="23">
          <cell r="D23">
            <v>1967454736</v>
          </cell>
          <cell r="E23">
            <v>196252081</v>
          </cell>
          <cell r="F23">
            <v>621383204</v>
          </cell>
        </row>
        <row r="24">
          <cell r="D24">
            <v>1857954816</v>
          </cell>
          <cell r="E24">
            <v>171295744</v>
          </cell>
          <cell r="F24">
            <v>564145152</v>
          </cell>
        </row>
        <row r="25">
          <cell r="D25">
            <v>1750669281</v>
          </cell>
          <cell r="E25">
            <v>152992161</v>
          </cell>
          <cell r="F25">
            <v>517531329</v>
          </cell>
        </row>
        <row r="26">
          <cell r="D26">
            <v>1646168329</v>
          </cell>
          <cell r="E26">
            <v>151486864</v>
          </cell>
          <cell r="F26">
            <v>499372484</v>
          </cell>
        </row>
        <row r="27">
          <cell r="D27">
            <v>1930723600</v>
          </cell>
          <cell r="E27">
            <v>164994025</v>
          </cell>
          <cell r="F27">
            <v>564409300</v>
          </cell>
        </row>
        <row r="28">
          <cell r="D28">
            <v>1749079684</v>
          </cell>
          <cell r="E28">
            <v>176836804</v>
          </cell>
          <cell r="F28">
            <v>556148956</v>
          </cell>
        </row>
        <row r="29">
          <cell r="D29">
            <v>1685102500</v>
          </cell>
          <cell r="E29">
            <v>155102116</v>
          </cell>
          <cell r="F29">
            <v>511236700</v>
          </cell>
        </row>
        <row r="30">
          <cell r="D30">
            <v>1892511009</v>
          </cell>
          <cell r="E30">
            <v>159188689</v>
          </cell>
          <cell r="F30">
            <v>548877351</v>
          </cell>
        </row>
        <row r="31">
          <cell r="D31">
            <v>1749999889</v>
          </cell>
          <cell r="E31">
            <v>154604356</v>
          </cell>
          <cell r="F31">
            <v>520151522</v>
          </cell>
        </row>
        <row r="32">
          <cell r="D32">
            <v>2060978404</v>
          </cell>
          <cell r="E32">
            <v>173054025</v>
          </cell>
          <cell r="F32">
            <v>597210690</v>
          </cell>
        </row>
        <row r="33">
          <cell r="D33">
            <v>2380268944</v>
          </cell>
          <cell r="E33">
            <v>200760561</v>
          </cell>
          <cell r="F33">
            <v>691277172</v>
          </cell>
        </row>
        <row r="34">
          <cell r="D34">
            <v>1675837969</v>
          </cell>
          <cell r="E34">
            <v>147622500</v>
          </cell>
          <cell r="F34">
            <v>497384550</v>
          </cell>
        </row>
        <row r="35">
          <cell r="D35">
            <v>2157974116</v>
          </cell>
          <cell r="E35">
            <v>190440000</v>
          </cell>
          <cell r="F35">
            <v>641065200</v>
          </cell>
        </row>
        <row r="36">
          <cell r="D36">
            <v>2085748900</v>
          </cell>
          <cell r="E36">
            <v>159037321</v>
          </cell>
          <cell r="F36">
            <v>575944370</v>
          </cell>
        </row>
        <row r="37">
          <cell r="D37">
            <v>1932921225</v>
          </cell>
          <cell r="E37">
            <v>169130025</v>
          </cell>
          <cell r="F37">
            <v>571764825</v>
          </cell>
        </row>
        <row r="38">
          <cell r="D38">
            <v>1742394564</v>
          </cell>
          <cell r="E38">
            <v>155027401</v>
          </cell>
          <cell r="F38">
            <v>519729642</v>
          </cell>
        </row>
        <row r="39">
          <cell r="D39">
            <v>1920104761</v>
          </cell>
          <cell r="E39">
            <v>156800484</v>
          </cell>
          <cell r="F39">
            <v>548701518</v>
          </cell>
        </row>
        <row r="40">
          <cell r="D40">
            <v>1770558084</v>
          </cell>
          <cell r="E40">
            <v>162333081</v>
          </cell>
          <cell r="F40">
            <v>536115798</v>
          </cell>
        </row>
        <row r="41">
          <cell r="D41">
            <v>1670602129</v>
          </cell>
          <cell r="E41">
            <v>135233641</v>
          </cell>
          <cell r="F41">
            <v>475312117</v>
          </cell>
        </row>
        <row r="42">
          <cell r="D42">
            <v>1888945444</v>
          </cell>
          <cell r="E42">
            <v>156725361</v>
          </cell>
          <cell r="F42">
            <v>544100778</v>
          </cell>
        </row>
        <row r="43">
          <cell r="D43">
            <v>1878875716</v>
          </cell>
          <cell r="E43">
            <v>156600196</v>
          </cell>
          <cell r="F43">
            <v>542431844</v>
          </cell>
        </row>
        <row r="44">
          <cell r="D44">
            <v>2548634256</v>
          </cell>
          <cell r="E44">
            <v>189447696</v>
          </cell>
          <cell r="F44">
            <v>694861776</v>
          </cell>
        </row>
        <row r="45">
          <cell r="D45">
            <v>2635898281</v>
          </cell>
          <cell r="E45">
            <v>232928644</v>
          </cell>
          <cell r="F45">
            <v>783566342</v>
          </cell>
        </row>
        <row r="46">
          <cell r="D46">
            <v>2171932816</v>
          </cell>
          <cell r="E46">
            <v>179184996</v>
          </cell>
          <cell r="F46">
            <v>623841144</v>
          </cell>
        </row>
        <row r="47">
          <cell r="D47">
            <v>2255775025</v>
          </cell>
          <cell r="E47">
            <v>169234081</v>
          </cell>
          <cell r="F47">
            <v>617862455</v>
          </cell>
        </row>
        <row r="48">
          <cell r="D48">
            <v>2009997889</v>
          </cell>
          <cell r="E48">
            <v>171217225</v>
          </cell>
          <cell r="F48">
            <v>586639805</v>
          </cell>
        </row>
        <row r="49">
          <cell r="D49">
            <v>1904100496</v>
          </cell>
          <cell r="E49">
            <v>152028900</v>
          </cell>
          <cell r="F49">
            <v>538031880</v>
          </cell>
        </row>
        <row r="50">
          <cell r="D50">
            <v>1700490169</v>
          </cell>
          <cell r="E50">
            <v>132434064</v>
          </cell>
          <cell r="F50">
            <v>474555396</v>
          </cell>
        </row>
        <row r="51">
          <cell r="D51">
            <v>1796912100</v>
          </cell>
          <cell r="E51">
            <v>148498596</v>
          </cell>
          <cell r="F51">
            <v>516564540</v>
          </cell>
        </row>
        <row r="52">
          <cell r="D52">
            <v>1593207225</v>
          </cell>
          <cell r="E52">
            <v>132043081</v>
          </cell>
          <cell r="F52">
            <v>458663265</v>
          </cell>
        </row>
        <row r="53">
          <cell r="D53">
            <v>1654862400</v>
          </cell>
          <cell r="E53">
            <v>123876900</v>
          </cell>
          <cell r="F53">
            <v>452768400</v>
          </cell>
        </row>
        <row r="54">
          <cell r="D54">
            <v>1825425625</v>
          </cell>
          <cell r="E54">
            <v>158634025</v>
          </cell>
          <cell r="F54">
            <v>538121375</v>
          </cell>
        </row>
        <row r="55">
          <cell r="D55">
            <v>1878095569</v>
          </cell>
          <cell r="E55">
            <v>139074849</v>
          </cell>
          <cell r="F55">
            <v>511073241</v>
          </cell>
        </row>
        <row r="56">
          <cell r="D56">
            <v>2660702724</v>
          </cell>
          <cell r="E56">
            <v>188705169</v>
          </cell>
          <cell r="F56">
            <v>708581934</v>
          </cell>
        </row>
        <row r="57">
          <cell r="D57">
            <v>3507837529</v>
          </cell>
          <cell r="E57">
            <v>307230784</v>
          </cell>
          <cell r="F57">
            <v>1038130856</v>
          </cell>
        </row>
        <row r="58">
          <cell r="D58">
            <v>2005964944</v>
          </cell>
          <cell r="E58">
            <v>160478224</v>
          </cell>
          <cell r="F58">
            <v>567374384</v>
          </cell>
        </row>
        <row r="59">
          <cell r="D59">
            <v>2044667524</v>
          </cell>
          <cell r="E59">
            <v>133957476</v>
          </cell>
          <cell r="F59">
            <v>523353132</v>
          </cell>
        </row>
        <row r="60">
          <cell r="D60">
            <v>1931954116</v>
          </cell>
          <cell r="E60">
            <v>166255236</v>
          </cell>
          <cell r="F60">
            <v>566742876</v>
          </cell>
        </row>
        <row r="61">
          <cell r="D61">
            <v>1818510736</v>
          </cell>
          <cell r="E61">
            <v>131882256</v>
          </cell>
          <cell r="F61">
            <v>489723696</v>
          </cell>
        </row>
        <row r="62">
          <cell r="D62">
            <v>1546455625</v>
          </cell>
          <cell r="E62">
            <v>114276100</v>
          </cell>
          <cell r="F62">
            <v>420384250</v>
          </cell>
        </row>
        <row r="63">
          <cell r="D63">
            <v>1772831025</v>
          </cell>
          <cell r="E63">
            <v>142730809</v>
          </cell>
          <cell r="F63">
            <v>503028435</v>
          </cell>
        </row>
        <row r="64">
          <cell r="D64">
            <v>1807865361</v>
          </cell>
          <cell r="E64">
            <v>134536801</v>
          </cell>
          <cell r="F64">
            <v>493177881</v>
          </cell>
        </row>
        <row r="65">
          <cell r="D65">
            <v>1551887236</v>
          </cell>
          <cell r="E65">
            <v>127057984</v>
          </cell>
          <cell r="F65">
            <v>444049168</v>
          </cell>
        </row>
        <row r="66">
          <cell r="D66">
            <v>1786414756</v>
          </cell>
          <cell r="E66">
            <v>148888804</v>
          </cell>
          <cell r="F66">
            <v>515729732</v>
          </cell>
        </row>
        <row r="67">
          <cell r="D67">
            <v>1857610000</v>
          </cell>
          <cell r="E67">
            <v>126337600</v>
          </cell>
          <cell r="F67">
            <v>484444000</v>
          </cell>
        </row>
        <row r="68">
          <cell r="D68">
            <v>2095716841</v>
          </cell>
          <cell r="E68">
            <v>169312144</v>
          </cell>
          <cell r="F68">
            <v>595676348</v>
          </cell>
        </row>
        <row r="69">
          <cell r="D69">
            <v>2304000000</v>
          </cell>
          <cell r="E69">
            <v>161467849</v>
          </cell>
          <cell r="F69">
            <v>609936000</v>
          </cell>
        </row>
        <row r="70">
          <cell r="D70">
            <v>2199610000</v>
          </cell>
          <cell r="E70">
            <v>163840000</v>
          </cell>
          <cell r="F70">
            <v>600320000</v>
          </cell>
        </row>
        <row r="71">
          <cell r="D71">
            <v>2766760000</v>
          </cell>
          <cell r="E71">
            <v>189062500</v>
          </cell>
          <cell r="F71">
            <v>723250000</v>
          </cell>
        </row>
        <row r="72">
          <cell r="D72">
            <v>2401000000</v>
          </cell>
          <cell r="E72">
            <v>179479609</v>
          </cell>
          <cell r="F72">
            <v>656453000</v>
          </cell>
        </row>
        <row r="73">
          <cell r="D73">
            <v>1962490000</v>
          </cell>
          <cell r="E73">
            <v>130804969</v>
          </cell>
          <cell r="F73">
            <v>506659100</v>
          </cell>
        </row>
        <row r="74">
          <cell r="D74">
            <v>1697440000</v>
          </cell>
          <cell r="E74">
            <v>144144036</v>
          </cell>
          <cell r="F74">
            <v>494647200</v>
          </cell>
        </row>
        <row r="75">
          <cell r="D75">
            <v>1764000000</v>
          </cell>
          <cell r="E75">
            <v>141063129</v>
          </cell>
          <cell r="F75">
            <v>498834000</v>
          </cell>
        </row>
        <row r="76">
          <cell r="D76">
            <v>1780840000</v>
          </cell>
          <cell r="E76">
            <v>135419769</v>
          </cell>
          <cell r="F76">
            <v>491081400</v>
          </cell>
        </row>
        <row r="77">
          <cell r="D77">
            <v>1656490000</v>
          </cell>
          <cell r="E77">
            <v>133888041</v>
          </cell>
          <cell r="F77">
            <v>470939700</v>
          </cell>
        </row>
        <row r="78">
          <cell r="D78">
            <v>1900960000</v>
          </cell>
          <cell r="E78">
            <v>126697536</v>
          </cell>
          <cell r="F78">
            <v>490761600</v>
          </cell>
        </row>
        <row r="79">
          <cell r="D79">
            <v>1918440000</v>
          </cell>
          <cell r="E79">
            <v>139004100</v>
          </cell>
          <cell r="F79">
            <v>516402000</v>
          </cell>
        </row>
        <row r="80">
          <cell r="D80">
            <v>2125210000</v>
          </cell>
          <cell r="E80">
            <v>189502756</v>
          </cell>
          <cell r="F80">
            <v>634612600</v>
          </cell>
        </row>
        <row r="81">
          <cell r="D81">
            <v>2704000000</v>
          </cell>
          <cell r="E81">
            <v>190550416</v>
          </cell>
          <cell r="F81">
            <v>717808000</v>
          </cell>
        </row>
        <row r="82">
          <cell r="D82">
            <v>2490010000</v>
          </cell>
          <cell r="E82">
            <v>188073796</v>
          </cell>
          <cell r="F82">
            <v>684328600</v>
          </cell>
        </row>
        <row r="83">
          <cell r="D83">
            <v>2611210000</v>
          </cell>
          <cell r="E83">
            <v>210163009</v>
          </cell>
          <cell r="F83">
            <v>740796700</v>
          </cell>
        </row>
        <row r="84">
          <cell r="D84">
            <v>1927210000</v>
          </cell>
          <cell r="E84">
            <v>154181889</v>
          </cell>
          <cell r="F84">
            <v>545106300</v>
          </cell>
        </row>
        <row r="85">
          <cell r="D85">
            <v>1780840000</v>
          </cell>
          <cell r="E85">
            <v>123432100</v>
          </cell>
          <cell r="F85">
            <v>468842000</v>
          </cell>
        </row>
        <row r="86">
          <cell r="D86">
            <v>1648360000</v>
          </cell>
          <cell r="E86">
            <v>123676641</v>
          </cell>
          <cell r="F86">
            <v>451512600</v>
          </cell>
        </row>
        <row r="87">
          <cell r="D87">
            <v>1780840000</v>
          </cell>
          <cell r="E87">
            <v>146385801</v>
          </cell>
          <cell r="F87">
            <v>510577800</v>
          </cell>
        </row>
        <row r="88">
          <cell r="D88">
            <v>1689210000</v>
          </cell>
          <cell r="E88">
            <v>124211025</v>
          </cell>
          <cell r="F88">
            <v>458059500</v>
          </cell>
        </row>
        <row r="89">
          <cell r="D89">
            <v>1645438096</v>
          </cell>
          <cell r="E89">
            <v>123387664</v>
          </cell>
          <cell r="F89">
            <v>450584912</v>
          </cell>
        </row>
        <row r="90">
          <cell r="D90">
            <v>1812290041</v>
          </cell>
          <cell r="E90">
            <v>126697536</v>
          </cell>
          <cell r="F90">
            <v>479179176</v>
          </cell>
        </row>
        <row r="91">
          <cell r="D91">
            <v>1831069681</v>
          </cell>
          <cell r="E91">
            <v>139004100</v>
          </cell>
          <cell r="F91">
            <v>504505890</v>
          </cell>
        </row>
        <row r="92">
          <cell r="D92">
            <v>2083648609</v>
          </cell>
          <cell r="E92">
            <v>189502756</v>
          </cell>
          <cell r="F92">
            <v>628376602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>
        <row r="3">
          <cell r="C3" t="str">
            <v>January</v>
          </cell>
          <cell r="D3" t="str">
            <v>February</v>
          </cell>
          <cell r="E3" t="str">
            <v>CTD</v>
          </cell>
          <cell r="F3" t="str">
            <v>March</v>
          </cell>
          <cell r="G3" t="str">
            <v>CTD</v>
          </cell>
          <cell r="H3" t="str">
            <v>April</v>
          </cell>
          <cell r="I3" t="str">
            <v>CTD</v>
          </cell>
          <cell r="J3" t="str">
            <v>May</v>
          </cell>
          <cell r="K3" t="str">
            <v>CTD</v>
          </cell>
          <cell r="L3" t="str">
            <v>June</v>
          </cell>
          <cell r="M3" t="str">
            <v>CTD</v>
          </cell>
          <cell r="N3" t="str">
            <v>July</v>
          </cell>
          <cell r="O3" t="str">
            <v>CTD</v>
          </cell>
          <cell r="P3" t="str">
            <v>August</v>
          </cell>
          <cell r="Q3" t="str">
            <v>CTD</v>
          </cell>
          <cell r="R3" t="str">
            <v>September</v>
          </cell>
          <cell r="S3" t="str">
            <v>CTD</v>
          </cell>
          <cell r="T3" t="str">
            <v>October</v>
          </cell>
          <cell r="U3" t="str">
            <v>CTD</v>
          </cell>
          <cell r="V3" t="str">
            <v>November</v>
          </cell>
          <cell r="W3" t="str">
            <v>CTD</v>
          </cell>
          <cell r="X3" t="str">
            <v>Décember</v>
          </cell>
          <cell r="Y3" t="str">
            <v>YTD</v>
          </cell>
        </row>
        <row r="5">
          <cell r="B5">
            <v>2000</v>
          </cell>
        </row>
        <row r="6">
          <cell r="B6" t="str">
            <v>Mortality used</v>
          </cell>
          <cell r="C6">
            <v>52400</v>
          </cell>
          <cell r="D6">
            <v>47465</v>
          </cell>
          <cell r="E6">
            <v>99865</v>
          </cell>
          <cell r="G6" t="str">
            <v/>
          </cell>
          <cell r="I6" t="str">
            <v/>
          </cell>
          <cell r="K6" t="str">
            <v/>
          </cell>
          <cell r="M6" t="str">
            <v/>
          </cell>
          <cell r="O6" t="str">
            <v/>
          </cell>
          <cell r="Q6" t="str">
            <v/>
          </cell>
          <cell r="S6" t="str">
            <v/>
          </cell>
          <cell r="U6" t="str">
            <v/>
          </cell>
          <cell r="W6" t="str">
            <v/>
          </cell>
          <cell r="Y6" t="str">
            <v/>
          </cell>
        </row>
        <row r="7">
          <cell r="B7" t="str">
            <v>Funerals PC 01/01/1996</v>
          </cell>
          <cell r="C7">
            <v>12339</v>
          </cell>
          <cell r="D7">
            <v>11214</v>
          </cell>
          <cell r="E7">
            <v>23553</v>
          </cell>
          <cell r="F7">
            <v>12319</v>
          </cell>
          <cell r="G7">
            <v>35872</v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</row>
        <row r="8">
          <cell r="B8" t="str">
            <v>PDM PC 01/01/1996</v>
          </cell>
          <cell r="C8">
            <v>0.23547709923664123</v>
          </cell>
          <cell r="D8">
            <v>0.23625829558622144</v>
          </cell>
          <cell r="E8">
            <v>0.2358483953337005</v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 t="str">
            <v/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</row>
        <row r="9">
          <cell r="B9" t="str">
            <v>Funerals acq. 1996</v>
          </cell>
          <cell r="C9">
            <v>276</v>
          </cell>
          <cell r="D9">
            <v>208</v>
          </cell>
          <cell r="E9">
            <v>484</v>
          </cell>
          <cell r="F9">
            <v>239</v>
          </cell>
          <cell r="G9">
            <v>723</v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</row>
        <row r="10">
          <cell r="B10" t="str">
            <v>PDM PC + acquisitions 1996</v>
          </cell>
          <cell r="C10">
            <v>0.2407442748091603</v>
          </cell>
          <cell r="D10">
            <v>0.24064047192668281</v>
          </cell>
          <cell r="E10">
            <v>0.24069493816652482</v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</row>
        <row r="11">
          <cell r="B11" t="str">
            <v>Funerals acq. 1997</v>
          </cell>
          <cell r="C11">
            <v>543</v>
          </cell>
          <cell r="D11">
            <v>470</v>
          </cell>
          <cell r="E11">
            <v>1013</v>
          </cell>
          <cell r="F11">
            <v>486</v>
          </cell>
          <cell r="G11">
            <v>1499</v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</row>
        <row r="12">
          <cell r="B12" t="str">
            <v>PDM PC + acq. 1996 et 1997</v>
          </cell>
          <cell r="C12">
            <v>0.25110687022900763</v>
          </cell>
          <cell r="D12">
            <v>0.25054250500368691</v>
          </cell>
          <cell r="E12">
            <v>0.25083863215340713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</row>
        <row r="13">
          <cell r="B13" t="str">
            <v>Funerals acq. 1998</v>
          </cell>
          <cell r="C13">
            <v>589</v>
          </cell>
          <cell r="D13">
            <v>534</v>
          </cell>
          <cell r="E13">
            <v>1123</v>
          </cell>
          <cell r="F13">
            <v>587</v>
          </cell>
          <cell r="G13">
            <v>1710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</row>
        <row r="14">
          <cell r="B14" t="str">
            <v>PDM PC + acq. 1996, 1997, 1998</v>
          </cell>
          <cell r="C14">
            <v>0.26234732824427481</v>
          </cell>
          <cell r="D14">
            <v>0.26179290003160222</v>
          </cell>
          <cell r="E14">
            <v>0.26208381314774948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</row>
        <row r="15">
          <cell r="B15" t="str">
            <v>Funerals acq. 1999</v>
          </cell>
          <cell r="C15">
            <v>300</v>
          </cell>
          <cell r="D15">
            <v>221</v>
          </cell>
          <cell r="E15">
            <v>521</v>
          </cell>
          <cell r="F15">
            <v>277</v>
          </cell>
          <cell r="G15">
            <v>798</v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</row>
        <row r="16">
          <cell r="B16" t="str">
            <v>PDM PC + acqu. 1999 + before acqu.1999</v>
          </cell>
          <cell r="C16">
            <v>0.26807251908396945</v>
          </cell>
          <cell r="D16">
            <v>0.26644896239334248</v>
          </cell>
          <cell r="E16">
            <v>0.26730085615581034</v>
          </cell>
          <cell r="F16" t="e">
            <v>#DIV/0!</v>
          </cell>
          <cell r="G16" t="e">
            <v>#VALUE!</v>
          </cell>
          <cell r="H16" t="e">
            <v>#VALUE!</v>
          </cell>
          <cell r="I16" t="e">
            <v>#VALUE!</v>
          </cell>
          <cell r="J16" t="e">
            <v>#VALUE!</v>
          </cell>
          <cell r="K16" t="e">
            <v>#VALUE!</v>
          </cell>
          <cell r="L16" t="e">
            <v>#VALUE!</v>
          </cell>
          <cell r="M16" t="e">
            <v>#VALUE!</v>
          </cell>
          <cell r="N16" t="e">
            <v>#VALUE!</v>
          </cell>
          <cell r="O16" t="e">
            <v>#VALUE!</v>
          </cell>
          <cell r="P16" t="e">
            <v>#VALUE!</v>
          </cell>
          <cell r="Q16" t="e">
            <v>#VALUE!</v>
          </cell>
          <cell r="R16" t="e">
            <v>#VALUE!</v>
          </cell>
          <cell r="S16" t="e">
            <v>#VALUE!</v>
          </cell>
          <cell r="T16" t="e">
            <v>#VALUE!</v>
          </cell>
          <cell r="U16" t="e">
            <v>#VALUE!</v>
          </cell>
          <cell r="V16" t="e">
            <v>#VALUE!</v>
          </cell>
          <cell r="W16" t="e">
            <v>#VALUE!</v>
          </cell>
          <cell r="X16" t="e">
            <v>#VALUE!</v>
          </cell>
          <cell r="Y16" t="e">
            <v>#VALUE!</v>
          </cell>
        </row>
        <row r="17">
          <cell r="B17" t="str">
            <v>Funerals acq. 2000</v>
          </cell>
          <cell r="C17">
            <v>0</v>
          </cell>
        </row>
        <row r="18">
          <cell r="B18" t="str">
            <v>PDM PC + all acquisitions</v>
          </cell>
          <cell r="C18">
            <v>14047</v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</row>
        <row r="20">
          <cell r="B20">
            <v>1999</v>
          </cell>
        </row>
        <row r="21">
          <cell r="B21" t="str">
            <v>Mortality used</v>
          </cell>
          <cell r="C21">
            <v>52000</v>
          </cell>
          <cell r="D21">
            <v>49900</v>
          </cell>
          <cell r="E21">
            <v>101900</v>
          </cell>
          <cell r="F21">
            <v>51100</v>
          </cell>
          <cell r="G21">
            <v>153000</v>
          </cell>
          <cell r="H21">
            <v>43900</v>
          </cell>
          <cell r="I21">
            <v>196900</v>
          </cell>
          <cell r="J21">
            <v>42200</v>
          </cell>
          <cell r="K21">
            <v>239100</v>
          </cell>
          <cell r="L21">
            <v>40600</v>
          </cell>
          <cell r="M21">
            <v>279700</v>
          </cell>
          <cell r="N21">
            <v>42200</v>
          </cell>
          <cell r="O21">
            <v>321900</v>
          </cell>
          <cell r="P21">
            <v>41500</v>
          </cell>
          <cell r="Q21">
            <v>363400</v>
          </cell>
          <cell r="R21">
            <v>40300</v>
          </cell>
          <cell r="S21">
            <v>403700</v>
          </cell>
          <cell r="T21">
            <v>43800</v>
          </cell>
          <cell r="U21">
            <v>447500</v>
          </cell>
          <cell r="V21">
            <v>43900</v>
          </cell>
          <cell r="W21">
            <v>491400</v>
          </cell>
          <cell r="X21">
            <v>50200</v>
          </cell>
          <cell r="Y21">
            <v>541600</v>
          </cell>
        </row>
        <row r="22">
          <cell r="B22" t="str">
            <v>Funerals PC 01/01/1996</v>
          </cell>
          <cell r="C22">
            <v>12455</v>
          </cell>
          <cell r="D22">
            <v>12183</v>
          </cell>
          <cell r="E22">
            <v>24638</v>
          </cell>
          <cell r="F22">
            <v>13019</v>
          </cell>
          <cell r="G22">
            <v>37657</v>
          </cell>
          <cell r="H22">
            <v>11157</v>
          </cell>
          <cell r="I22">
            <v>48814</v>
          </cell>
          <cell r="J22">
            <v>9865</v>
          </cell>
          <cell r="K22">
            <v>58679</v>
          </cell>
          <cell r="L22">
            <v>9902</v>
          </cell>
          <cell r="M22">
            <v>68581</v>
          </cell>
          <cell r="N22">
            <v>10825</v>
          </cell>
          <cell r="O22">
            <v>79406</v>
          </cell>
          <cell r="P22">
            <v>9938</v>
          </cell>
          <cell r="Q22">
            <v>89344</v>
          </cell>
          <cell r="R22">
            <v>9965</v>
          </cell>
          <cell r="S22">
            <v>99309</v>
          </cell>
          <cell r="T22">
            <v>10014</v>
          </cell>
          <cell r="U22">
            <v>109323</v>
          </cell>
          <cell r="V22">
            <v>10261</v>
          </cell>
          <cell r="W22">
            <v>119584</v>
          </cell>
          <cell r="X22">
            <v>11738</v>
          </cell>
          <cell r="Y22">
            <v>131322</v>
          </cell>
        </row>
        <row r="23">
          <cell r="B23" t="str">
            <v>PDM PC 01/01/1996</v>
          </cell>
          <cell r="C23">
            <v>0.23951923076923076</v>
          </cell>
          <cell r="D23">
            <v>0.24414829659318638</v>
          </cell>
          <cell r="E23">
            <v>0.24178606476938175</v>
          </cell>
          <cell r="F23">
            <v>0.25477495107632092</v>
          </cell>
          <cell r="G23">
            <v>0.24612418300653593</v>
          </cell>
          <cell r="H23">
            <v>0.25414578587699316</v>
          </cell>
          <cell r="I23">
            <v>0.24791264601320467</v>
          </cell>
          <cell r="J23">
            <v>0.23376777251184835</v>
          </cell>
          <cell r="K23">
            <v>0.24541614387285654</v>
          </cell>
          <cell r="L23">
            <v>0.24389162561576355</v>
          </cell>
          <cell r="M23">
            <v>0.24519485162674293</v>
          </cell>
          <cell r="N23">
            <v>0.25651658767772512</v>
          </cell>
          <cell r="O23">
            <v>0.24667909288598944</v>
          </cell>
          <cell r="P23">
            <v>0.23946987951807228</v>
          </cell>
          <cell r="Q23">
            <v>0.24585580627407816</v>
          </cell>
          <cell r="R23">
            <v>0.24727047146401984</v>
          </cell>
          <cell r="S23">
            <v>0.2459970274956651</v>
          </cell>
          <cell r="T23">
            <v>0.22863013698630136</v>
          </cell>
          <cell r="U23">
            <v>0.24429720670391061</v>
          </cell>
          <cell r="V23">
            <v>0.23373576309794988</v>
          </cell>
          <cell r="W23">
            <v>0.24335368335368335</v>
          </cell>
          <cell r="X23">
            <v>0.23382470119521911</v>
          </cell>
          <cell r="Y23">
            <v>0.24247045790251107</v>
          </cell>
        </row>
        <row r="24">
          <cell r="B24" t="str">
            <v>Funerals acq. 1996</v>
          </cell>
          <cell r="C24">
            <v>263</v>
          </cell>
          <cell r="D24">
            <v>268</v>
          </cell>
          <cell r="E24">
            <v>531</v>
          </cell>
          <cell r="F24">
            <v>266</v>
          </cell>
          <cell r="G24">
            <v>797</v>
          </cell>
          <cell r="H24">
            <v>212</v>
          </cell>
          <cell r="I24">
            <v>1009</v>
          </cell>
          <cell r="J24">
            <v>206</v>
          </cell>
          <cell r="K24">
            <v>1215</v>
          </cell>
          <cell r="L24">
            <v>219</v>
          </cell>
          <cell r="M24">
            <v>1434</v>
          </cell>
          <cell r="N24">
            <v>225</v>
          </cell>
          <cell r="O24">
            <v>1659</v>
          </cell>
          <cell r="P24">
            <v>207</v>
          </cell>
          <cell r="Q24">
            <v>1866</v>
          </cell>
          <cell r="R24">
            <v>207</v>
          </cell>
          <cell r="S24">
            <v>2073</v>
          </cell>
          <cell r="T24">
            <v>187</v>
          </cell>
          <cell r="U24">
            <v>2260</v>
          </cell>
          <cell r="V24">
            <v>224</v>
          </cell>
          <cell r="W24">
            <v>2484</v>
          </cell>
          <cell r="X24">
            <v>254</v>
          </cell>
          <cell r="Y24">
            <v>2738</v>
          </cell>
        </row>
        <row r="25">
          <cell r="B25" t="str">
            <v>PDM PC + acquisitions 1996</v>
          </cell>
          <cell r="C25">
            <v>0.24457692307692308</v>
          </cell>
          <cell r="D25">
            <v>0.24951903807615231</v>
          </cell>
          <cell r="E25">
            <v>0.24699705593719332</v>
          </cell>
          <cell r="F25">
            <v>0.25998043052837572</v>
          </cell>
          <cell r="G25">
            <v>0.25133333333333335</v>
          </cell>
          <cell r="H25">
            <v>0.25897494305239183</v>
          </cell>
          <cell r="I25">
            <v>0.25303707465718639</v>
          </cell>
          <cell r="J25">
            <v>0.23864928909952607</v>
          </cell>
          <cell r="K25">
            <v>0.25049769970723545</v>
          </cell>
          <cell r="L25">
            <v>0.24928571428571428</v>
          </cell>
          <cell r="M25">
            <v>0.25032177332856631</v>
          </cell>
          <cell r="N25">
            <v>0.2618483412322275</v>
          </cell>
          <cell r="O25">
            <v>0.25183286735010874</v>
          </cell>
          <cell r="P25">
            <v>0.24445783132530122</v>
          </cell>
          <cell r="Q25">
            <v>0.25099064391854703</v>
          </cell>
          <cell r="R25">
            <v>0.25240694789081886</v>
          </cell>
          <cell r="S25">
            <v>0.25113202873420859</v>
          </cell>
          <cell r="T25">
            <v>0.23289954337899543</v>
          </cell>
          <cell r="U25">
            <v>0.24934748603351956</v>
          </cell>
          <cell r="V25">
            <v>0.2388382687927107</v>
          </cell>
          <cell r="W25">
            <v>0.2484086284086284</v>
          </cell>
          <cell r="X25">
            <v>0.23888446215139442</v>
          </cell>
          <cell r="Y25">
            <v>0.24752584933530281</v>
          </cell>
        </row>
        <row r="26">
          <cell r="B26" t="str">
            <v>Funerals acq. 1997</v>
          </cell>
          <cell r="C26">
            <v>489</v>
          </cell>
          <cell r="D26">
            <v>523</v>
          </cell>
          <cell r="E26">
            <v>1012</v>
          </cell>
          <cell r="F26">
            <v>495</v>
          </cell>
          <cell r="G26">
            <v>1507</v>
          </cell>
          <cell r="H26">
            <v>424</v>
          </cell>
          <cell r="I26">
            <v>1931</v>
          </cell>
          <cell r="J26">
            <v>433</v>
          </cell>
          <cell r="K26">
            <v>2364</v>
          </cell>
          <cell r="L26">
            <v>391</v>
          </cell>
          <cell r="M26">
            <v>2755</v>
          </cell>
          <cell r="N26">
            <v>409</v>
          </cell>
          <cell r="O26">
            <v>3164</v>
          </cell>
          <cell r="P26">
            <v>422</v>
          </cell>
          <cell r="Q26">
            <v>3586</v>
          </cell>
          <cell r="R26">
            <v>390</v>
          </cell>
          <cell r="S26">
            <v>3976</v>
          </cell>
          <cell r="T26">
            <v>464</v>
          </cell>
          <cell r="U26">
            <v>4440</v>
          </cell>
          <cell r="V26">
            <v>450</v>
          </cell>
          <cell r="W26">
            <v>4890</v>
          </cell>
          <cell r="X26">
            <v>496</v>
          </cell>
          <cell r="Y26">
            <v>5386</v>
          </cell>
        </row>
        <row r="27">
          <cell r="B27" t="str">
            <v>PDM PC + acq. 1996 et 1997</v>
          </cell>
          <cell r="C27">
            <v>0.25398076923076923</v>
          </cell>
          <cell r="D27">
            <v>0.26</v>
          </cell>
          <cell r="E27">
            <v>0.25692836113837098</v>
          </cell>
          <cell r="F27">
            <v>0.26966731898238749</v>
          </cell>
          <cell r="G27">
            <v>0.26118300653594773</v>
          </cell>
          <cell r="H27">
            <v>0.26863325740318905</v>
          </cell>
          <cell r="I27">
            <v>0.26284408329101067</v>
          </cell>
          <cell r="J27">
            <v>0.24890995260663507</v>
          </cell>
          <cell r="K27">
            <v>0.26038477624424927</v>
          </cell>
          <cell r="L27">
            <v>0.25891625615763547</v>
          </cell>
          <cell r="M27">
            <v>0.26017161244190201</v>
          </cell>
          <cell r="N27">
            <v>0.27154028436018957</v>
          </cell>
          <cell r="O27">
            <v>0.26166200683442065</v>
          </cell>
          <cell r="P27">
            <v>0.25462650602409637</v>
          </cell>
          <cell r="Q27">
            <v>0.26085855806274078</v>
          </cell>
          <cell r="R27">
            <v>0.26208436724565759</v>
          </cell>
          <cell r="S27">
            <v>0.26098092643051773</v>
          </cell>
          <cell r="T27">
            <v>0.24349315068493152</v>
          </cell>
          <cell r="U27">
            <v>0.25926927374301678</v>
          </cell>
          <cell r="V27">
            <v>0.24908883826879272</v>
          </cell>
          <cell r="W27">
            <v>0.25835978835978834</v>
          </cell>
          <cell r="X27">
            <v>0.24876494023904383</v>
          </cell>
          <cell r="Y27">
            <v>0.25747045790251105</v>
          </cell>
        </row>
        <row r="28">
          <cell r="B28" t="str">
            <v>Funerals acq. 1998</v>
          </cell>
          <cell r="C28">
            <v>512</v>
          </cell>
          <cell r="D28">
            <v>548</v>
          </cell>
          <cell r="E28">
            <v>1060</v>
          </cell>
          <cell r="F28">
            <v>547</v>
          </cell>
          <cell r="G28">
            <v>1607</v>
          </cell>
          <cell r="H28">
            <v>466</v>
          </cell>
          <cell r="I28">
            <v>2073</v>
          </cell>
          <cell r="J28">
            <v>420</v>
          </cell>
          <cell r="K28">
            <v>2493</v>
          </cell>
          <cell r="L28">
            <v>430</v>
          </cell>
          <cell r="M28">
            <v>2923</v>
          </cell>
          <cell r="N28">
            <v>443</v>
          </cell>
          <cell r="O28">
            <v>3366</v>
          </cell>
          <cell r="P28">
            <v>410</v>
          </cell>
          <cell r="Q28">
            <v>3776</v>
          </cell>
          <cell r="R28">
            <v>388</v>
          </cell>
          <cell r="S28">
            <v>4164</v>
          </cell>
          <cell r="T28">
            <v>435</v>
          </cell>
          <cell r="U28">
            <v>4599</v>
          </cell>
          <cell r="V28">
            <v>468</v>
          </cell>
          <cell r="W28">
            <v>5067</v>
          </cell>
          <cell r="X28">
            <v>548</v>
          </cell>
          <cell r="Y28">
            <v>5615</v>
          </cell>
        </row>
        <row r="29">
          <cell r="B29" t="str">
            <v>PDM PC + acq. 1996, 1997, 1998</v>
          </cell>
          <cell r="C29">
            <v>0.26382692307692307</v>
          </cell>
          <cell r="D29">
            <v>0.27098196392785573</v>
          </cell>
          <cell r="E29">
            <v>0.26733071638861627</v>
          </cell>
          <cell r="F29">
            <v>0.28037181996086108</v>
          </cell>
          <cell r="G29">
            <v>0.27168627450980393</v>
          </cell>
          <cell r="H29">
            <v>0.27924829157175396</v>
          </cell>
          <cell r="I29">
            <v>0.27337227018791266</v>
          </cell>
          <cell r="J29">
            <v>0.25886255924170615</v>
          </cell>
          <cell r="K29">
            <v>0.27081137599330823</v>
          </cell>
          <cell r="L29">
            <v>0.26950738916256156</v>
          </cell>
          <cell r="M29">
            <v>0.27062209510189489</v>
          </cell>
          <cell r="N29">
            <v>0.28203791469194311</v>
          </cell>
          <cell r="O29">
            <v>0.27211867039453247</v>
          </cell>
          <cell r="P29">
            <v>0.26450602409638552</v>
          </cell>
          <cell r="Q29">
            <v>0.27124931205283437</v>
          </cell>
          <cell r="R29">
            <v>0.27171215880893301</v>
          </cell>
          <cell r="S29">
            <v>0.27129551647262817</v>
          </cell>
          <cell r="T29">
            <v>0.25342465753424659</v>
          </cell>
          <cell r="U29">
            <v>0.26954636871508381</v>
          </cell>
          <cell r="V29">
            <v>0.25974943052391797</v>
          </cell>
          <cell r="W29">
            <v>0.2686711436711437</v>
          </cell>
          <cell r="X29">
            <v>0.25968127490039838</v>
          </cell>
          <cell r="Y29">
            <v>0.26783788774002953</v>
          </cell>
        </row>
        <row r="30">
          <cell r="B30" t="str">
            <v>Funerals acq. 1999</v>
          </cell>
          <cell r="C30">
            <v>85</v>
          </cell>
          <cell r="D30">
            <v>192</v>
          </cell>
          <cell r="E30">
            <v>277</v>
          </cell>
          <cell r="F30">
            <v>170</v>
          </cell>
          <cell r="G30">
            <v>447</v>
          </cell>
          <cell r="H30">
            <v>158</v>
          </cell>
          <cell r="I30">
            <v>605</v>
          </cell>
          <cell r="J30">
            <v>186</v>
          </cell>
          <cell r="K30">
            <v>791</v>
          </cell>
          <cell r="L30">
            <v>179</v>
          </cell>
          <cell r="M30">
            <v>970</v>
          </cell>
          <cell r="N30">
            <v>197</v>
          </cell>
          <cell r="O30">
            <v>1167</v>
          </cell>
          <cell r="P30">
            <v>168</v>
          </cell>
          <cell r="Q30">
            <v>1335</v>
          </cell>
          <cell r="R30">
            <v>158</v>
          </cell>
          <cell r="S30">
            <v>1493</v>
          </cell>
          <cell r="T30">
            <v>178</v>
          </cell>
          <cell r="U30">
            <v>1671</v>
          </cell>
          <cell r="V30">
            <v>196</v>
          </cell>
          <cell r="W30">
            <v>1867</v>
          </cell>
          <cell r="X30">
            <v>206</v>
          </cell>
          <cell r="Y30">
            <v>2073</v>
          </cell>
        </row>
        <row r="31">
          <cell r="B31" t="str">
            <v>PDM PC + all acquisitions</v>
          </cell>
          <cell r="C31">
            <v>0.26546153846153847</v>
          </cell>
          <cell r="D31">
            <v>0.27482965931863729</v>
          </cell>
          <cell r="E31">
            <v>0.27004906771344456</v>
          </cell>
          <cell r="F31">
            <v>0.28369863013698632</v>
          </cell>
          <cell r="G31">
            <v>0.27460784313725489</v>
          </cell>
          <cell r="H31">
            <v>0.28284738041002278</v>
          </cell>
          <cell r="I31">
            <v>0.27644489588623666</v>
          </cell>
          <cell r="J31">
            <v>0.26327014218009481</v>
          </cell>
          <cell r="K31">
            <v>0.27411961522375577</v>
          </cell>
          <cell r="L31">
            <v>0.27391625615763548</v>
          </cell>
          <cell r="M31">
            <v>0.27409009653199856</v>
          </cell>
          <cell r="N31">
            <v>0.28670616113744074</v>
          </cell>
          <cell r="O31">
            <v>0.27574401988195091</v>
          </cell>
          <cell r="P31">
            <v>0.26855421686746989</v>
          </cell>
          <cell r="Q31">
            <v>0.27492294991744631</v>
          </cell>
          <cell r="R31">
            <v>0.27563275434243178</v>
          </cell>
          <cell r="S31">
            <v>0.27499380728263562</v>
          </cell>
          <cell r="T31">
            <v>0.25748858447488582</v>
          </cell>
          <cell r="U31">
            <v>0.2732804469273743</v>
          </cell>
          <cell r="V31">
            <v>0.26421412300683372</v>
          </cell>
          <cell r="W31">
            <v>0.27247049247049249</v>
          </cell>
          <cell r="X31">
            <v>0.26378486055776895</v>
          </cell>
          <cell r="Y31">
            <v>0.27166543574593799</v>
          </cell>
        </row>
        <row r="34">
          <cell r="B34">
            <v>1998</v>
          </cell>
        </row>
        <row r="35">
          <cell r="B35" t="str">
            <v>Mortality used</v>
          </cell>
          <cell r="C35">
            <v>48000</v>
          </cell>
          <cell r="D35">
            <v>46900</v>
          </cell>
          <cell r="E35">
            <v>94900</v>
          </cell>
          <cell r="F35">
            <v>52600</v>
          </cell>
          <cell r="G35">
            <v>147500</v>
          </cell>
          <cell r="H35">
            <v>49000</v>
          </cell>
          <cell r="I35">
            <v>196500</v>
          </cell>
          <cell r="J35">
            <v>44300</v>
          </cell>
          <cell r="K35">
            <v>240800</v>
          </cell>
          <cell r="L35">
            <v>41200</v>
          </cell>
          <cell r="M35">
            <v>282000</v>
          </cell>
          <cell r="N35">
            <v>42000</v>
          </cell>
          <cell r="O35">
            <v>324000</v>
          </cell>
          <cell r="P35">
            <v>42200</v>
          </cell>
          <cell r="Q35">
            <v>366200</v>
          </cell>
          <cell r="R35">
            <v>40700</v>
          </cell>
          <cell r="S35">
            <v>406900</v>
          </cell>
          <cell r="T35">
            <v>43600</v>
          </cell>
          <cell r="U35">
            <v>450500</v>
          </cell>
          <cell r="V35">
            <v>43800</v>
          </cell>
          <cell r="W35">
            <v>494300</v>
          </cell>
          <cell r="X35">
            <v>46100</v>
          </cell>
          <cell r="Y35">
            <v>540400</v>
          </cell>
        </row>
        <row r="36">
          <cell r="B36" t="str">
            <v>Funerals PC 01/01/1996</v>
          </cell>
          <cell r="C36">
            <v>12005</v>
          </cell>
          <cell r="D36">
            <v>12067</v>
          </cell>
          <cell r="E36">
            <v>24072</v>
          </cell>
          <cell r="F36">
            <v>12908</v>
          </cell>
          <cell r="G36">
            <v>36980</v>
          </cell>
          <cell r="H36">
            <v>12489</v>
          </cell>
          <cell r="I36">
            <v>49469</v>
          </cell>
          <cell r="J36">
            <v>10531</v>
          </cell>
          <cell r="K36">
            <v>60000</v>
          </cell>
          <cell r="L36">
            <v>11015</v>
          </cell>
          <cell r="M36">
            <v>71015</v>
          </cell>
          <cell r="N36">
            <v>10941</v>
          </cell>
          <cell r="O36">
            <v>81956</v>
          </cell>
          <cell r="P36">
            <v>10638</v>
          </cell>
          <cell r="Q36">
            <v>92594</v>
          </cell>
          <cell r="R36">
            <v>10563</v>
          </cell>
          <cell r="S36">
            <v>103157</v>
          </cell>
          <cell r="T36">
            <v>10159</v>
          </cell>
          <cell r="U36">
            <v>113316</v>
          </cell>
          <cell r="V36">
            <v>10766</v>
          </cell>
          <cell r="W36">
            <v>124082</v>
          </cell>
          <cell r="X36">
            <v>12575</v>
          </cell>
          <cell r="Y36">
            <v>136657</v>
          </cell>
        </row>
        <row r="37">
          <cell r="B37" t="str">
            <v>PDM PC 01/01/1996</v>
          </cell>
          <cell r="C37">
            <v>0.25010416666666668</v>
          </cell>
          <cell r="D37">
            <v>0.25729211087420045</v>
          </cell>
          <cell r="E37">
            <v>0.25365648050579559</v>
          </cell>
          <cell r="F37">
            <v>0.24539923954372622</v>
          </cell>
          <cell r="G37">
            <v>0.25071186440677967</v>
          </cell>
          <cell r="H37">
            <v>0.25487755102040816</v>
          </cell>
          <cell r="I37">
            <v>0.25175063613231552</v>
          </cell>
          <cell r="J37">
            <v>0.23772009029345373</v>
          </cell>
          <cell r="K37">
            <v>0.24916943521594684</v>
          </cell>
          <cell r="L37">
            <v>0.26735436893203884</v>
          </cell>
          <cell r="M37">
            <v>0.25182624113475177</v>
          </cell>
          <cell r="N37">
            <v>0.26050000000000001</v>
          </cell>
          <cell r="O37">
            <v>0.25295061728395063</v>
          </cell>
          <cell r="P37">
            <v>0.25208530805687202</v>
          </cell>
          <cell r="Q37">
            <v>0.25285090114691428</v>
          </cell>
          <cell r="R37">
            <v>0.25953316953316952</v>
          </cell>
          <cell r="S37">
            <v>0.25351929220938807</v>
          </cell>
          <cell r="T37">
            <v>0.23300458715596331</v>
          </cell>
          <cell r="U37">
            <v>0.25153385127635958</v>
          </cell>
          <cell r="V37">
            <v>0.24579908675799086</v>
          </cell>
          <cell r="W37">
            <v>0.25102569289904914</v>
          </cell>
          <cell r="X37">
            <v>0.27277657266811278</v>
          </cell>
          <cell r="Y37">
            <v>0.25288119911176904</v>
          </cell>
        </row>
        <row r="38">
          <cell r="B38" t="str">
            <v>Funerals acq. 1996</v>
          </cell>
          <cell r="C38">
            <v>227</v>
          </cell>
          <cell r="D38">
            <v>227</v>
          </cell>
          <cell r="E38">
            <v>454</v>
          </cell>
          <cell r="F38">
            <v>251</v>
          </cell>
          <cell r="G38">
            <v>705</v>
          </cell>
          <cell r="H38">
            <v>263</v>
          </cell>
          <cell r="I38">
            <v>968</v>
          </cell>
          <cell r="J38">
            <v>234</v>
          </cell>
          <cell r="K38">
            <v>1202</v>
          </cell>
          <cell r="L38">
            <v>245</v>
          </cell>
          <cell r="M38">
            <v>1447</v>
          </cell>
          <cell r="N38">
            <v>219</v>
          </cell>
          <cell r="O38">
            <v>1666</v>
          </cell>
          <cell r="P38">
            <v>234</v>
          </cell>
          <cell r="Q38">
            <v>1900</v>
          </cell>
          <cell r="R38">
            <v>223</v>
          </cell>
          <cell r="S38">
            <v>2123</v>
          </cell>
          <cell r="T38">
            <v>204</v>
          </cell>
          <cell r="U38">
            <v>2327</v>
          </cell>
          <cell r="V38">
            <v>214</v>
          </cell>
          <cell r="W38">
            <v>2541</v>
          </cell>
          <cell r="X38">
            <v>253</v>
          </cell>
          <cell r="Y38">
            <v>2794</v>
          </cell>
        </row>
        <row r="39">
          <cell r="B39" t="str">
            <v>PDM PC + acquisitions 1996</v>
          </cell>
          <cell r="C39">
            <v>0.25483333333333336</v>
          </cell>
          <cell r="D39">
            <v>0.26213219616204692</v>
          </cell>
          <cell r="E39">
            <v>0.25844046364594309</v>
          </cell>
          <cell r="F39">
            <v>0.25017110266159698</v>
          </cell>
          <cell r="G39">
            <v>0.25549152542372883</v>
          </cell>
          <cell r="H39">
            <v>0.26024489795918365</v>
          </cell>
          <cell r="I39">
            <v>0.256676844783715</v>
          </cell>
          <cell r="J39">
            <v>0.24300225733634312</v>
          </cell>
          <cell r="K39">
            <v>0.25416112956810633</v>
          </cell>
          <cell r="L39">
            <v>0.27330097087378641</v>
          </cell>
          <cell r="M39">
            <v>0.25695744680851063</v>
          </cell>
          <cell r="N39">
            <v>0.26571428571428574</v>
          </cell>
          <cell r="O39">
            <v>0.2580925925925926</v>
          </cell>
          <cell r="P39">
            <v>0.25763033175355449</v>
          </cell>
          <cell r="Q39">
            <v>0.25803932277444019</v>
          </cell>
          <cell r="R39">
            <v>0.26501228501228502</v>
          </cell>
          <cell r="S39">
            <v>0.25873679036618336</v>
          </cell>
          <cell r="T39">
            <v>0.23768348623853211</v>
          </cell>
          <cell r="U39">
            <v>0.25669922308546061</v>
          </cell>
          <cell r="V39">
            <v>0.25068493150684934</v>
          </cell>
          <cell r="W39">
            <v>0.2561662957717985</v>
          </cell>
          <cell r="X39">
            <v>0.27826464208242951</v>
          </cell>
          <cell r="Y39">
            <v>0.25805144337527758</v>
          </cell>
        </row>
        <row r="40">
          <cell r="B40" t="str">
            <v>Funerals acq. 1997</v>
          </cell>
          <cell r="C40">
            <v>298</v>
          </cell>
          <cell r="D40">
            <v>292</v>
          </cell>
          <cell r="E40">
            <v>590</v>
          </cell>
          <cell r="F40">
            <v>353</v>
          </cell>
          <cell r="G40">
            <v>943</v>
          </cell>
          <cell r="H40">
            <v>338</v>
          </cell>
          <cell r="I40">
            <v>1281</v>
          </cell>
          <cell r="J40">
            <v>302</v>
          </cell>
          <cell r="K40">
            <v>1583</v>
          </cell>
          <cell r="L40">
            <v>322</v>
          </cell>
          <cell r="M40">
            <v>1905</v>
          </cell>
          <cell r="N40">
            <v>273</v>
          </cell>
          <cell r="O40">
            <v>2178</v>
          </cell>
          <cell r="P40">
            <v>270</v>
          </cell>
          <cell r="Q40">
            <v>2448</v>
          </cell>
          <cell r="R40">
            <v>288</v>
          </cell>
          <cell r="S40">
            <v>2736</v>
          </cell>
          <cell r="T40">
            <v>298</v>
          </cell>
          <cell r="U40">
            <v>3034</v>
          </cell>
          <cell r="V40">
            <v>244</v>
          </cell>
          <cell r="W40">
            <v>3278</v>
          </cell>
          <cell r="X40">
            <v>340</v>
          </cell>
          <cell r="Y40">
            <v>3618</v>
          </cell>
        </row>
        <row r="41">
          <cell r="B41" t="str">
            <v>PDM PC + acq. 1996 et 1997</v>
          </cell>
          <cell r="C41">
            <v>0.26104166666666667</v>
          </cell>
          <cell r="D41">
            <v>0.26835820895522389</v>
          </cell>
          <cell r="E41">
            <v>0.26465753424657534</v>
          </cell>
          <cell r="F41">
            <v>0.25688212927756654</v>
          </cell>
          <cell r="G41">
            <v>0.26188474576271187</v>
          </cell>
          <cell r="H41">
            <v>0.26714285714285713</v>
          </cell>
          <cell r="I41">
            <v>0.26319592875318065</v>
          </cell>
          <cell r="J41">
            <v>0.24981941309255079</v>
          </cell>
          <cell r="K41">
            <v>0.26073504983388707</v>
          </cell>
          <cell r="L41">
            <v>0.28111650485436895</v>
          </cell>
          <cell r="M41">
            <v>0.2637127659574468</v>
          </cell>
          <cell r="N41">
            <v>0.27221428571428574</v>
          </cell>
          <cell r="O41">
            <v>0.26481481481481484</v>
          </cell>
          <cell r="P41">
            <v>0.26402843601895737</v>
          </cell>
          <cell r="Q41">
            <v>0.26472419442927364</v>
          </cell>
          <cell r="R41">
            <v>0.27208845208845212</v>
          </cell>
          <cell r="S41">
            <v>0.26546080117965104</v>
          </cell>
          <cell r="T41">
            <v>0.24451834862385322</v>
          </cell>
          <cell r="U41">
            <v>0.26343396226415094</v>
          </cell>
          <cell r="V41">
            <v>0.25625570776255707</v>
          </cell>
          <cell r="W41">
            <v>0.26279789601456605</v>
          </cell>
          <cell r="X41">
            <v>0.28563991323210414</v>
          </cell>
          <cell r="Y41">
            <v>0.26474648408586232</v>
          </cell>
        </row>
        <row r="42">
          <cell r="B42" t="str">
            <v>Funerals acq. 1998</v>
          </cell>
          <cell r="C42">
            <v>124</v>
          </cell>
          <cell r="D42">
            <v>161</v>
          </cell>
          <cell r="E42">
            <v>285</v>
          </cell>
          <cell r="F42">
            <v>185</v>
          </cell>
          <cell r="G42">
            <v>470</v>
          </cell>
          <cell r="H42">
            <v>254</v>
          </cell>
          <cell r="I42">
            <v>724</v>
          </cell>
          <cell r="J42">
            <v>317</v>
          </cell>
          <cell r="K42">
            <v>1041</v>
          </cell>
          <cell r="L42">
            <v>371</v>
          </cell>
          <cell r="M42">
            <v>1412</v>
          </cell>
          <cell r="N42">
            <v>391</v>
          </cell>
          <cell r="O42">
            <v>1803</v>
          </cell>
          <cell r="P42">
            <v>442</v>
          </cell>
          <cell r="Q42">
            <v>2245</v>
          </cell>
          <cell r="R42">
            <v>444</v>
          </cell>
          <cell r="S42">
            <v>2689</v>
          </cell>
          <cell r="T42">
            <v>542</v>
          </cell>
          <cell r="U42">
            <v>3231</v>
          </cell>
          <cell r="V42">
            <v>513</v>
          </cell>
          <cell r="W42">
            <v>3744</v>
          </cell>
          <cell r="X42">
            <v>598</v>
          </cell>
          <cell r="Y42">
            <v>4342</v>
          </cell>
        </row>
        <row r="43">
          <cell r="B43" t="str">
            <v>PDM PC + all acquisitions</v>
          </cell>
          <cell r="C43">
            <v>0.263625</v>
          </cell>
          <cell r="D43">
            <v>0.27179104477611943</v>
          </cell>
          <cell r="E43">
            <v>0.26766069546891463</v>
          </cell>
          <cell r="F43">
            <v>0.26039923954372624</v>
          </cell>
          <cell r="G43">
            <v>0.26507118644067795</v>
          </cell>
          <cell r="H43">
            <v>0.27232653061224488</v>
          </cell>
          <cell r="I43">
            <v>0.26688040712468192</v>
          </cell>
          <cell r="J43">
            <v>0.25697516930022574</v>
          </cell>
          <cell r="K43">
            <v>0.26505813953488372</v>
          </cell>
          <cell r="L43">
            <v>0.29012135922330096</v>
          </cell>
          <cell r="M43">
            <v>0.26871985815602839</v>
          </cell>
          <cell r="N43">
            <v>0.28152380952380951</v>
          </cell>
          <cell r="O43">
            <v>0.27037962962962964</v>
          </cell>
          <cell r="P43">
            <v>0.27450236966824643</v>
          </cell>
          <cell r="Q43">
            <v>0.2708547241944293</v>
          </cell>
          <cell r="R43">
            <v>0.28299754299754298</v>
          </cell>
          <cell r="S43">
            <v>0.27206930449741951</v>
          </cell>
          <cell r="T43">
            <v>0.25694954128440367</v>
          </cell>
          <cell r="U43">
            <v>0.27060599334073254</v>
          </cell>
          <cell r="V43">
            <v>0.26796803652968038</v>
          </cell>
          <cell r="W43">
            <v>0.27037224357677525</v>
          </cell>
          <cell r="X43">
            <v>0.29861171366594358</v>
          </cell>
          <cell r="Y43">
            <v>0.27278127313101408</v>
          </cell>
        </row>
        <row r="45">
          <cell r="Y45" t="str">
            <v/>
          </cell>
        </row>
        <row r="46">
          <cell r="B46">
            <v>1997</v>
          </cell>
        </row>
        <row r="47">
          <cell r="B47" t="str">
            <v>Mortality used</v>
          </cell>
          <cell r="C47">
            <v>59227</v>
          </cell>
          <cell r="D47">
            <v>44788</v>
          </cell>
          <cell r="E47">
            <v>104015</v>
          </cell>
          <cell r="F47">
            <v>45218</v>
          </cell>
          <cell r="G47">
            <v>149233</v>
          </cell>
          <cell r="H47">
            <v>43954</v>
          </cell>
          <cell r="I47">
            <v>193187</v>
          </cell>
          <cell r="J47">
            <v>42644</v>
          </cell>
          <cell r="K47">
            <v>235831</v>
          </cell>
          <cell r="L47">
            <v>39325</v>
          </cell>
          <cell r="M47">
            <v>275156</v>
          </cell>
          <cell r="N47">
            <v>42105</v>
          </cell>
          <cell r="O47">
            <v>317261</v>
          </cell>
          <cell r="P47">
            <v>42519</v>
          </cell>
          <cell r="Q47">
            <v>359780</v>
          </cell>
          <cell r="R47">
            <v>39394</v>
          </cell>
          <cell r="S47">
            <v>399174</v>
          </cell>
          <cell r="T47">
            <v>42266</v>
          </cell>
          <cell r="U47">
            <v>441440</v>
          </cell>
          <cell r="V47">
            <v>43100</v>
          </cell>
          <cell r="W47">
            <v>484540</v>
          </cell>
          <cell r="X47">
            <v>45779</v>
          </cell>
          <cell r="Y47">
            <v>530319</v>
          </cell>
        </row>
        <row r="48">
          <cell r="B48" t="str">
            <v>Funerals PC 01/01/1996</v>
          </cell>
          <cell r="C48">
            <v>17186</v>
          </cell>
          <cell r="D48">
            <v>12411</v>
          </cell>
          <cell r="E48">
            <v>29597</v>
          </cell>
          <cell r="F48">
            <v>11308</v>
          </cell>
          <cell r="G48">
            <v>40905</v>
          </cell>
          <cell r="H48">
            <v>12571</v>
          </cell>
          <cell r="I48">
            <v>53476</v>
          </cell>
          <cell r="J48">
            <v>11190</v>
          </cell>
          <cell r="K48">
            <v>64666</v>
          </cell>
          <cell r="L48">
            <v>10319</v>
          </cell>
          <cell r="M48">
            <v>74985</v>
          </cell>
          <cell r="N48">
            <v>11636</v>
          </cell>
          <cell r="O48">
            <v>86621</v>
          </cell>
          <cell r="P48">
            <v>11297</v>
          </cell>
          <cell r="Q48">
            <v>97918</v>
          </cell>
          <cell r="R48">
            <v>10898</v>
          </cell>
          <cell r="S48">
            <v>108816</v>
          </cell>
          <cell r="T48">
            <v>11739</v>
          </cell>
          <cell r="U48">
            <v>120555</v>
          </cell>
          <cell r="V48">
            <v>10850</v>
          </cell>
          <cell r="W48">
            <v>131405</v>
          </cell>
          <cell r="X48">
            <v>12481</v>
          </cell>
          <cell r="Y48">
            <v>143886</v>
          </cell>
        </row>
        <row r="49">
          <cell r="B49" t="str">
            <v>PDM PC 01/01/1996</v>
          </cell>
          <cell r="C49">
            <v>0.29017171222584293</v>
          </cell>
          <cell r="D49">
            <v>0.27710547468071806</v>
          </cell>
          <cell r="E49">
            <v>0.28454549824544539</v>
          </cell>
          <cell r="F49">
            <v>0.25007740280419299</v>
          </cell>
          <cell r="G49">
            <v>0.2741015727084492</v>
          </cell>
          <cell r="H49">
            <v>0.28600354916503617</v>
          </cell>
          <cell r="I49">
            <v>0.27680951616827221</v>
          </cell>
          <cell r="J49">
            <v>0.2624050276709502</v>
          </cell>
          <cell r="K49">
            <v>0.27420483312202382</v>
          </cell>
          <cell r="L49">
            <v>0.26240305149396059</v>
          </cell>
          <cell r="M49">
            <v>0.27251813516695983</v>
          </cell>
          <cell r="N49">
            <v>0.27635672722954518</v>
          </cell>
          <cell r="O49">
            <v>0.27302757036005054</v>
          </cell>
          <cell r="P49">
            <v>0.2656929843128954</v>
          </cell>
          <cell r="Q49">
            <v>0.27216076491189062</v>
          </cell>
          <cell r="R49">
            <v>0.27664111285982634</v>
          </cell>
          <cell r="S49">
            <v>0.27260292504020806</v>
          </cell>
          <cell r="T49">
            <v>0.27774097383239482</v>
          </cell>
          <cell r="U49">
            <v>0.27309487133019211</v>
          </cell>
          <cell r="V49">
            <v>0.25174013921113692</v>
          </cell>
          <cell r="W49">
            <v>0.27119536054814875</v>
          </cell>
          <cell r="X49">
            <v>0.27263592476899889</v>
          </cell>
          <cell r="Y49">
            <v>0.2713197151148648</v>
          </cell>
        </row>
        <row r="50">
          <cell r="B50" t="str">
            <v>Funerals acq. 1996</v>
          </cell>
          <cell r="C50">
            <v>291</v>
          </cell>
          <cell r="D50">
            <v>222</v>
          </cell>
          <cell r="E50">
            <v>513</v>
          </cell>
          <cell r="F50">
            <v>229</v>
          </cell>
          <cell r="G50">
            <v>742</v>
          </cell>
          <cell r="H50">
            <v>223</v>
          </cell>
          <cell r="I50">
            <v>965</v>
          </cell>
          <cell r="J50">
            <v>215</v>
          </cell>
          <cell r="K50">
            <v>1180</v>
          </cell>
          <cell r="L50">
            <v>210</v>
          </cell>
          <cell r="M50">
            <v>1390</v>
          </cell>
          <cell r="N50">
            <v>195</v>
          </cell>
          <cell r="O50">
            <v>1585</v>
          </cell>
          <cell r="P50">
            <v>198</v>
          </cell>
          <cell r="Q50">
            <v>1783</v>
          </cell>
          <cell r="R50">
            <v>191</v>
          </cell>
          <cell r="S50">
            <v>1974</v>
          </cell>
          <cell r="T50">
            <v>198</v>
          </cell>
          <cell r="U50">
            <v>2172</v>
          </cell>
          <cell r="V50">
            <v>160</v>
          </cell>
          <cell r="W50">
            <v>2332</v>
          </cell>
          <cell r="X50">
            <v>250</v>
          </cell>
          <cell r="Y50">
            <v>2582</v>
          </cell>
        </row>
        <row r="51">
          <cell r="B51" t="str">
            <v>PDM PC + acquisitions 1996</v>
          </cell>
          <cell r="C51">
            <v>0.2950850119033549</v>
          </cell>
          <cell r="D51">
            <v>0.2820621595070108</v>
          </cell>
          <cell r="E51">
            <v>0.28947747920972938</v>
          </cell>
          <cell r="F51">
            <v>0.25514175770710779</v>
          </cell>
          <cell r="G51">
            <v>0.27907366333183681</v>
          </cell>
          <cell r="H51">
            <v>0.29107703508213134</v>
          </cell>
          <cell r="I51">
            <v>0.28180467629809458</v>
          </cell>
          <cell r="J51">
            <v>0.26744676859581651</v>
          </cell>
          <cell r="K51">
            <v>0.27920841619634401</v>
          </cell>
          <cell r="L51">
            <v>0.26774316592498409</v>
          </cell>
          <cell r="M51">
            <v>0.27756981494134236</v>
          </cell>
          <cell r="N51">
            <v>0.28098800617503861</v>
          </cell>
          <cell r="O51">
            <v>0.2780234570274947</v>
          </cell>
          <cell r="P51">
            <v>0.27034972600484491</v>
          </cell>
          <cell r="Q51">
            <v>0.27711657123797878</v>
          </cell>
          <cell r="R51">
            <v>0.2814895669391278</v>
          </cell>
          <cell r="S51">
            <v>0.27754813690270408</v>
          </cell>
          <cell r="T51">
            <v>0.28242559030899539</v>
          </cell>
          <cell r="U51">
            <v>0.27801513229430952</v>
          </cell>
          <cell r="V51">
            <v>0.2554524361948956</v>
          </cell>
          <cell r="W51">
            <v>0.27600817269988032</v>
          </cell>
          <cell r="X51">
            <v>0.27809694401363072</v>
          </cell>
          <cell r="Y51">
            <v>0.27618848278111852</v>
          </cell>
        </row>
        <row r="52">
          <cell r="B52" t="str">
            <v>Funerals acq. 1997</v>
          </cell>
          <cell r="C52">
            <v>1</v>
          </cell>
          <cell r="D52">
            <v>0</v>
          </cell>
          <cell r="E52">
            <v>1</v>
          </cell>
          <cell r="F52">
            <v>4</v>
          </cell>
          <cell r="G52">
            <v>5</v>
          </cell>
          <cell r="H52">
            <v>64</v>
          </cell>
          <cell r="I52">
            <v>69</v>
          </cell>
          <cell r="J52">
            <v>48</v>
          </cell>
          <cell r="K52">
            <v>117</v>
          </cell>
          <cell r="L52">
            <v>114</v>
          </cell>
          <cell r="M52">
            <v>231</v>
          </cell>
          <cell r="N52">
            <v>66</v>
          </cell>
          <cell r="O52">
            <v>297</v>
          </cell>
          <cell r="P52">
            <v>59</v>
          </cell>
          <cell r="Q52">
            <v>356</v>
          </cell>
          <cell r="R52">
            <v>140</v>
          </cell>
          <cell r="S52">
            <v>496</v>
          </cell>
          <cell r="T52">
            <v>225</v>
          </cell>
          <cell r="U52">
            <v>721</v>
          </cell>
          <cell r="V52">
            <v>185</v>
          </cell>
          <cell r="W52">
            <v>906</v>
          </cell>
          <cell r="X52">
            <v>248</v>
          </cell>
          <cell r="Y52">
            <v>1154</v>
          </cell>
        </row>
        <row r="53">
          <cell r="B53" t="str">
            <v>PDM PC + all acquisitions</v>
          </cell>
          <cell r="C53">
            <v>0.29510189609468657</v>
          </cell>
          <cell r="D53">
            <v>0.2820621595070108</v>
          </cell>
          <cell r="E53">
            <v>0.28948709320771043</v>
          </cell>
          <cell r="F53">
            <v>0.25523021805475693</v>
          </cell>
          <cell r="G53">
            <v>0.27910716798563323</v>
          </cell>
          <cell r="H53">
            <v>0.29253310278927969</v>
          </cell>
          <cell r="I53">
            <v>0.28216184318820625</v>
          </cell>
          <cell r="J53">
            <v>0.26857236656974015</v>
          </cell>
          <cell r="K53">
            <v>0.27970453417913677</v>
          </cell>
          <cell r="L53">
            <v>0.27064208518753974</v>
          </cell>
          <cell r="M53">
            <v>0.2784093387024088</v>
          </cell>
          <cell r="N53">
            <v>0.28255551597197481</v>
          </cell>
          <cell r="O53">
            <v>0.27895959478158361</v>
          </cell>
          <cell r="P53">
            <v>0.27173734095345609</v>
          </cell>
          <cell r="Q53">
            <v>0.27810606481738842</v>
          </cell>
          <cell r="R53">
            <v>0.28504340762552671</v>
          </cell>
          <cell r="S53">
            <v>0.27879070280128465</v>
          </cell>
          <cell r="T53">
            <v>0.28774901812331427</v>
          </cell>
          <cell r="U53">
            <v>0.27964842334179052</v>
          </cell>
          <cell r="V53">
            <v>0.25974477958236658</v>
          </cell>
          <cell r="W53">
            <v>0.27787798736946384</v>
          </cell>
          <cell r="X53">
            <v>0.28351427510430549</v>
          </cell>
          <cell r="Y53">
            <v>0.27836453153667889</v>
          </cell>
        </row>
        <row r="56">
          <cell r="B56">
            <v>1996</v>
          </cell>
        </row>
        <row r="57">
          <cell r="B57" t="str">
            <v>Décès INSEE</v>
          </cell>
          <cell r="C57">
            <v>52070</v>
          </cell>
          <cell r="D57">
            <v>46550</v>
          </cell>
          <cell r="E57">
            <v>98620</v>
          </cell>
          <cell r="F57">
            <v>47980</v>
          </cell>
          <cell r="G57">
            <v>146600</v>
          </cell>
          <cell r="H57">
            <v>44610</v>
          </cell>
          <cell r="I57">
            <v>191210</v>
          </cell>
          <cell r="J57">
            <v>43630</v>
          </cell>
          <cell r="K57">
            <v>234840</v>
          </cell>
          <cell r="L57">
            <v>41400</v>
          </cell>
          <cell r="M57">
            <v>276240</v>
          </cell>
          <cell r="N57">
            <v>42430</v>
          </cell>
          <cell r="O57">
            <v>318670</v>
          </cell>
          <cell r="P57">
            <v>39810</v>
          </cell>
          <cell r="Q57">
            <v>358480</v>
          </cell>
          <cell r="R57">
            <v>40660</v>
          </cell>
          <cell r="S57">
            <v>399140</v>
          </cell>
          <cell r="T57">
            <v>42840</v>
          </cell>
          <cell r="U57">
            <v>441980</v>
          </cell>
          <cell r="V57">
            <v>43000</v>
          </cell>
          <cell r="W57">
            <v>484980</v>
          </cell>
          <cell r="X57">
            <v>51680</v>
          </cell>
          <cell r="Y57">
            <v>536660</v>
          </cell>
        </row>
        <row r="58">
          <cell r="B58" t="str">
            <v>Famille Recues</v>
          </cell>
          <cell r="C58">
            <v>15110</v>
          </cell>
          <cell r="D58">
            <v>13192</v>
          </cell>
          <cell r="E58">
            <v>28302</v>
          </cell>
          <cell r="F58">
            <v>12917</v>
          </cell>
          <cell r="G58">
            <v>41219</v>
          </cell>
          <cell r="H58">
            <v>12848</v>
          </cell>
          <cell r="I58">
            <v>54067</v>
          </cell>
          <cell r="J58">
            <v>12174</v>
          </cell>
          <cell r="K58">
            <v>66241</v>
          </cell>
          <cell r="L58">
            <v>11478</v>
          </cell>
          <cell r="M58">
            <v>77719</v>
          </cell>
          <cell r="N58">
            <v>11946</v>
          </cell>
          <cell r="O58">
            <v>89665</v>
          </cell>
          <cell r="P58">
            <v>11336</v>
          </cell>
          <cell r="Q58">
            <v>101001</v>
          </cell>
          <cell r="R58">
            <v>11192</v>
          </cell>
          <cell r="S58">
            <v>112193</v>
          </cell>
          <cell r="T58">
            <v>12246</v>
          </cell>
          <cell r="U58">
            <v>124439</v>
          </cell>
          <cell r="V58">
            <v>11608</v>
          </cell>
          <cell r="W58">
            <v>136047</v>
          </cell>
          <cell r="X58">
            <v>13744</v>
          </cell>
          <cell r="Y58">
            <v>149791</v>
          </cell>
        </row>
        <row r="59">
          <cell r="B59" t="str">
            <v>PDM P. C. (01/01/1996)</v>
          </cell>
          <cell r="C59">
            <v>0.29018628768964855</v>
          </cell>
          <cell r="D59">
            <v>0.28339419978517721</v>
          </cell>
          <cell r="E59">
            <v>0.28698032853376598</v>
          </cell>
          <cell r="F59">
            <v>0.26921634014172574</v>
          </cell>
          <cell r="G59">
            <v>0.28116643929058666</v>
          </cell>
          <cell r="H59">
            <v>0.28800717327953373</v>
          </cell>
          <cell r="I59">
            <v>0.28276240782385859</v>
          </cell>
          <cell r="J59">
            <v>0.27902819161127662</v>
          </cell>
          <cell r="K59">
            <v>0.28206864247998636</v>
          </cell>
          <cell r="L59">
            <v>0.2772463768115942</v>
          </cell>
          <cell r="M59">
            <v>0.28134593107442801</v>
          </cell>
          <cell r="N59">
            <v>0.28154607588970071</v>
          </cell>
          <cell r="O59">
            <v>0.28137257978473029</v>
          </cell>
          <cell r="P59">
            <v>0.28475257472996734</v>
          </cell>
          <cell r="Q59">
            <v>0.28174793572863199</v>
          </cell>
          <cell r="R59">
            <v>0.27525823905558289</v>
          </cell>
          <cell r="S59">
            <v>0.28108683669890266</v>
          </cell>
          <cell r="T59">
            <v>0.28585434173669466</v>
          </cell>
          <cell r="U59">
            <v>0.28154893886601201</v>
          </cell>
          <cell r="V59">
            <v>0.26995348837209304</v>
          </cell>
          <cell r="W59">
            <v>0.28052084622046269</v>
          </cell>
          <cell r="X59">
            <v>0.26594427244582042</v>
          </cell>
          <cell r="Y59">
            <v>0.27911713188983717</v>
          </cell>
        </row>
        <row r="60">
          <cell r="B60" t="str">
            <v>PDM avec acquisitions</v>
          </cell>
          <cell r="C60">
            <v>0.2903783368542347</v>
          </cell>
          <cell r="D60">
            <v>0.28360902255639098</v>
          </cell>
          <cell r="E60">
            <v>0.28726424660312311</v>
          </cell>
          <cell r="F60">
            <v>0.26959149645685704</v>
          </cell>
          <cell r="G60">
            <v>0.28145293315143249</v>
          </cell>
          <cell r="H60">
            <v>0.28854516924456403</v>
          </cell>
          <cell r="I60">
            <v>0.28311803775953143</v>
          </cell>
          <cell r="J60">
            <v>0.28003667201466881</v>
          </cell>
          <cell r="K60">
            <v>0.28243910747743145</v>
          </cell>
          <cell r="L60">
            <v>0.27828502415458939</v>
          </cell>
          <cell r="M60">
            <v>0.28173327541268461</v>
          </cell>
          <cell r="N60">
            <v>0.28305444261135987</v>
          </cell>
          <cell r="O60">
            <v>0.28194684156023475</v>
          </cell>
          <cell r="P60">
            <v>0.28774177342376289</v>
          </cell>
          <cell r="Q60">
            <v>0.28260432939076097</v>
          </cell>
          <cell r="R60">
            <v>0.27988194786030496</v>
          </cell>
          <cell r="S60">
            <v>0.28214160444956654</v>
          </cell>
          <cell r="T60">
            <v>0.2913</v>
          </cell>
          <cell r="U60">
            <v>0.28210000000000002</v>
          </cell>
          <cell r="V60">
            <v>0.27729999999999999</v>
          </cell>
          <cell r="W60">
            <v>0.28170000000000001</v>
          </cell>
          <cell r="X60">
            <v>0.27450000000000002</v>
          </cell>
          <cell r="Y60">
            <v>0.28079999999999999</v>
          </cell>
        </row>
        <row r="63">
          <cell r="B63">
            <v>1995</v>
          </cell>
        </row>
        <row r="64">
          <cell r="B64" t="str">
            <v>Décès INSEE</v>
          </cell>
          <cell r="C64">
            <v>48788</v>
          </cell>
          <cell r="D64">
            <v>40937</v>
          </cell>
          <cell r="E64">
            <v>89725</v>
          </cell>
          <cell r="F64">
            <v>46454</v>
          </cell>
          <cell r="G64">
            <v>136179</v>
          </cell>
          <cell r="H64">
            <v>45670</v>
          </cell>
          <cell r="I64">
            <v>181849</v>
          </cell>
          <cell r="J64">
            <v>43965</v>
          </cell>
          <cell r="K64">
            <v>225814</v>
          </cell>
          <cell r="L64">
            <v>41742</v>
          </cell>
          <cell r="M64">
            <v>267556</v>
          </cell>
          <cell r="N64">
            <v>43819</v>
          </cell>
          <cell r="O64">
            <v>311375</v>
          </cell>
          <cell r="P64">
            <v>42078</v>
          </cell>
          <cell r="Q64">
            <v>353453</v>
          </cell>
          <cell r="R64">
            <v>40873</v>
          </cell>
          <cell r="S64">
            <v>394326</v>
          </cell>
          <cell r="T64">
            <v>43462</v>
          </cell>
          <cell r="U64">
            <v>437788</v>
          </cell>
          <cell r="V64">
            <v>43346</v>
          </cell>
          <cell r="W64">
            <v>481134</v>
          </cell>
          <cell r="X64">
            <v>50484</v>
          </cell>
          <cell r="Y64">
            <v>531618</v>
          </cell>
        </row>
        <row r="65">
          <cell r="B65" t="str">
            <v>Famille Recues</v>
          </cell>
          <cell r="C65">
            <v>14169</v>
          </cell>
          <cell r="D65">
            <v>12150</v>
          </cell>
          <cell r="E65">
            <v>26319</v>
          </cell>
          <cell r="F65">
            <v>13800</v>
          </cell>
          <cell r="G65">
            <v>40119</v>
          </cell>
          <cell r="H65">
            <v>12611</v>
          </cell>
          <cell r="I65">
            <v>52730</v>
          </cell>
          <cell r="J65">
            <v>13005</v>
          </cell>
          <cell r="K65">
            <v>65735</v>
          </cell>
          <cell r="L65">
            <v>12451</v>
          </cell>
          <cell r="M65">
            <v>78186</v>
          </cell>
          <cell r="N65">
            <v>12522</v>
          </cell>
          <cell r="O65">
            <v>90708</v>
          </cell>
          <cell r="P65">
            <v>12741</v>
          </cell>
          <cell r="Q65">
            <v>103449</v>
          </cell>
          <cell r="R65">
            <v>11629</v>
          </cell>
          <cell r="S65">
            <v>115078</v>
          </cell>
          <cell r="T65">
            <v>12519</v>
          </cell>
          <cell r="U65">
            <v>127597</v>
          </cell>
          <cell r="V65">
            <v>12154</v>
          </cell>
          <cell r="W65">
            <v>139751</v>
          </cell>
          <cell r="X65">
            <v>13764</v>
          </cell>
          <cell r="Y65">
            <v>153515</v>
          </cell>
        </row>
        <row r="66">
          <cell r="B66" t="str">
            <v>Part de marché</v>
          </cell>
          <cell r="C66">
            <v>0.2904197753545954</v>
          </cell>
          <cell r="D66">
            <v>0.29679751813762612</v>
          </cell>
          <cell r="E66">
            <v>0.29332961827807191</v>
          </cell>
          <cell r="F66">
            <v>0.29706806733542862</v>
          </cell>
          <cell r="G66">
            <v>0.29460489502786774</v>
          </cell>
          <cell r="H66">
            <v>0.27613312896868841</v>
          </cell>
          <cell r="I66">
            <v>0.2899658507882914</v>
          </cell>
          <cell r="J66">
            <v>0.29580348004094165</v>
          </cell>
          <cell r="K66">
            <v>0.29110241171937967</v>
          </cell>
          <cell r="L66">
            <v>0.29828470126012169</v>
          </cell>
          <cell r="M66">
            <v>0.29222293650674996</v>
          </cell>
          <cell r="N66">
            <v>0.28576644834432552</v>
          </cell>
          <cell r="O66">
            <v>0.29131433159373743</v>
          </cell>
          <cell r="P66">
            <v>0.30279480963924144</v>
          </cell>
          <cell r="Q66">
            <v>0.29268106367749036</v>
          </cell>
          <cell r="R66">
            <v>0.28451545029726227</v>
          </cell>
          <cell r="S66">
            <v>0.29183467486293069</v>
          </cell>
          <cell r="T66">
            <v>0.28804472872854447</v>
          </cell>
          <cell r="U66">
            <v>0.29145842279824941</v>
          </cell>
          <cell r="V66">
            <v>0.28039496147280024</v>
          </cell>
          <cell r="W66">
            <v>0.29046170089829443</v>
          </cell>
          <cell r="X66">
            <v>0.27264083670073685</v>
          </cell>
          <cell r="Y66">
            <v>0.28876937951687115</v>
          </cell>
        </row>
        <row r="69">
          <cell r="B69">
            <v>1994</v>
          </cell>
        </row>
        <row r="70">
          <cell r="B70" t="str">
            <v>Décès INSEE</v>
          </cell>
          <cell r="C70">
            <v>49932</v>
          </cell>
          <cell r="D70">
            <v>42613</v>
          </cell>
          <cell r="E70">
            <v>92545</v>
          </cell>
          <cell r="F70">
            <v>44356</v>
          </cell>
          <cell r="G70">
            <v>136901</v>
          </cell>
          <cell r="H70">
            <v>43104</v>
          </cell>
          <cell r="I70">
            <v>180005</v>
          </cell>
          <cell r="J70">
            <v>41841</v>
          </cell>
          <cell r="K70">
            <v>221846</v>
          </cell>
          <cell r="L70">
            <v>40573</v>
          </cell>
          <cell r="M70">
            <v>262419</v>
          </cell>
          <cell r="N70">
            <v>43940</v>
          </cell>
          <cell r="O70">
            <v>306359</v>
          </cell>
          <cell r="P70">
            <v>41822</v>
          </cell>
          <cell r="Q70">
            <v>348181</v>
          </cell>
          <cell r="R70">
            <v>41050</v>
          </cell>
          <cell r="S70">
            <v>389231</v>
          </cell>
          <cell r="T70">
            <v>43503</v>
          </cell>
          <cell r="U70">
            <v>432734</v>
          </cell>
          <cell r="V70">
            <v>41833</v>
          </cell>
          <cell r="W70">
            <v>474567</v>
          </cell>
          <cell r="X70">
            <v>45398</v>
          </cell>
          <cell r="Y70">
            <v>519965</v>
          </cell>
        </row>
        <row r="71">
          <cell r="B71" t="str">
            <v>Famille Recues</v>
          </cell>
          <cell r="C71">
            <v>15091</v>
          </cell>
          <cell r="D71">
            <v>12979</v>
          </cell>
          <cell r="E71">
            <v>28070</v>
          </cell>
          <cell r="F71">
            <v>14009</v>
          </cell>
          <cell r="G71">
            <v>42079</v>
          </cell>
          <cell r="H71">
            <v>13088</v>
          </cell>
          <cell r="I71">
            <v>55167</v>
          </cell>
          <cell r="J71">
            <v>12369</v>
          </cell>
          <cell r="K71">
            <v>67536</v>
          </cell>
          <cell r="L71">
            <v>12308</v>
          </cell>
          <cell r="M71">
            <v>79844</v>
          </cell>
          <cell r="N71">
            <v>12845</v>
          </cell>
          <cell r="O71">
            <v>92689</v>
          </cell>
          <cell r="P71">
            <v>13298</v>
          </cell>
          <cell r="Q71">
            <v>105987</v>
          </cell>
          <cell r="R71">
            <v>12454</v>
          </cell>
          <cell r="S71">
            <v>118441</v>
          </cell>
          <cell r="T71">
            <v>12617</v>
          </cell>
          <cell r="U71">
            <v>131058</v>
          </cell>
          <cell r="V71">
            <v>12434</v>
          </cell>
          <cell r="W71">
            <v>143492</v>
          </cell>
          <cell r="X71">
            <v>13155</v>
          </cell>
          <cell r="Y71">
            <v>156647</v>
          </cell>
        </row>
        <row r="72">
          <cell r="B72" t="str">
            <v>Part de marché</v>
          </cell>
          <cell r="C72">
            <v>0.30223103420652087</v>
          </cell>
          <cell r="D72">
            <v>0.30457841503766458</v>
          </cell>
          <cell r="E72">
            <v>0.30331190231779137</v>
          </cell>
          <cell r="F72">
            <v>0.31583100369735773</v>
          </cell>
          <cell r="G72">
            <v>0.30736809811469601</v>
          </cell>
          <cell r="H72">
            <v>0.30363771343726798</v>
          </cell>
          <cell r="I72">
            <v>0.30647482014388489</v>
          </cell>
          <cell r="J72">
            <v>0.29561912956191294</v>
          </cell>
          <cell r="K72">
            <v>0.30442739558071813</v>
          </cell>
          <cell r="L72">
            <v>0.30335444753900376</v>
          </cell>
          <cell r="M72">
            <v>0.30426150545501662</v>
          </cell>
          <cell r="N72">
            <v>0.29233045061447427</v>
          </cell>
          <cell r="O72">
            <v>0.30255027598340511</v>
          </cell>
          <cell r="P72">
            <v>0.31796662043900342</v>
          </cell>
          <cell r="Q72">
            <v>0.30440202078803841</v>
          </cell>
          <cell r="R72">
            <v>0.30338611449451885</v>
          </cell>
          <cell r="S72">
            <v>0.30429487887655404</v>
          </cell>
          <cell r="T72">
            <v>0.29002597522009976</v>
          </cell>
          <cell r="U72">
            <v>0.30286041771619515</v>
          </cell>
          <cell r="V72">
            <v>0.29722945999569717</v>
          </cell>
          <cell r="W72">
            <v>0.30236404975482911</v>
          </cell>
          <cell r="X72">
            <v>0.28977047447024096</v>
          </cell>
          <cell r="Y72">
            <v>0.30126450818805112</v>
          </cell>
        </row>
      </sheetData>
      <sheetData sheetId="10" refreshError="1">
        <row r="3">
          <cell r="B3" t="str">
            <v>January</v>
          </cell>
          <cell r="C3" t="str">
            <v>February</v>
          </cell>
          <cell r="D3" t="str">
            <v>CTD</v>
          </cell>
          <cell r="E3" t="str">
            <v>March</v>
          </cell>
          <cell r="F3" t="str">
            <v>CTD</v>
          </cell>
          <cell r="G3" t="str">
            <v>April</v>
          </cell>
          <cell r="H3" t="str">
            <v>CTD</v>
          </cell>
          <cell r="I3" t="str">
            <v>May</v>
          </cell>
          <cell r="J3" t="str">
            <v>CTD</v>
          </cell>
          <cell r="K3" t="str">
            <v>June</v>
          </cell>
          <cell r="L3" t="str">
            <v>CTD</v>
          </cell>
          <cell r="M3" t="str">
            <v>July</v>
          </cell>
          <cell r="N3" t="str">
            <v>CTD</v>
          </cell>
          <cell r="O3" t="str">
            <v>August</v>
          </cell>
          <cell r="P3" t="str">
            <v>CTD</v>
          </cell>
          <cell r="Q3" t="str">
            <v>September</v>
          </cell>
          <cell r="R3" t="str">
            <v>CTD</v>
          </cell>
          <cell r="S3" t="str">
            <v>October</v>
          </cell>
          <cell r="T3" t="str">
            <v>CTD</v>
          </cell>
          <cell r="U3" t="str">
            <v>November</v>
          </cell>
          <cell r="V3" t="str">
            <v>CTD</v>
          </cell>
          <cell r="W3" t="str">
            <v>Décember</v>
          </cell>
          <cell r="X3" t="str">
            <v>YTD</v>
          </cell>
        </row>
        <row r="5">
          <cell r="A5">
            <v>1999</v>
          </cell>
        </row>
        <row r="6">
          <cell r="A6" t="str">
            <v>Stats. "CITIES" (first publication INSEE) (1)</v>
          </cell>
          <cell r="B6">
            <v>20657</v>
          </cell>
          <cell r="C6">
            <v>20793</v>
          </cell>
          <cell r="D6">
            <v>41450</v>
          </cell>
          <cell r="E6">
            <v>21868</v>
          </cell>
          <cell r="F6">
            <v>63318</v>
          </cell>
          <cell r="G6">
            <v>18585</v>
          </cell>
          <cell r="H6">
            <v>81903</v>
          </cell>
          <cell r="I6">
            <v>17795</v>
          </cell>
          <cell r="J6">
            <v>99698</v>
          </cell>
          <cell r="K6">
            <v>17329</v>
          </cell>
          <cell r="L6">
            <v>117027</v>
          </cell>
          <cell r="M6">
            <v>17667</v>
          </cell>
          <cell r="N6">
            <v>134694</v>
          </cell>
          <cell r="O6">
            <v>17576</v>
          </cell>
          <cell r="P6">
            <v>152270</v>
          </cell>
          <cell r="Q6">
            <v>16958</v>
          </cell>
          <cell r="R6">
            <v>169228</v>
          </cell>
          <cell r="S6">
            <v>17767</v>
          </cell>
          <cell r="T6">
            <v>186995</v>
          </cell>
          <cell r="U6">
            <v>18701</v>
          </cell>
          <cell r="V6">
            <v>205696</v>
          </cell>
          <cell r="W6">
            <v>20972</v>
          </cell>
          <cell r="X6">
            <v>226668</v>
          </cell>
        </row>
        <row r="7">
          <cell r="A7" t="str">
            <v>Average ratio 2/5° nat. Used</v>
          </cell>
          <cell r="B7">
            <v>2.4217456552258314</v>
          </cell>
          <cell r="C7">
            <v>2.3925840427066802</v>
          </cell>
          <cell r="D7">
            <v>2.4071170084439082</v>
          </cell>
          <cell r="E7">
            <v>2.2591000548747027</v>
          </cell>
          <cell r="F7">
            <v>2.3559967149941565</v>
          </cell>
          <cell r="G7">
            <v>2.3927360774818403</v>
          </cell>
          <cell r="H7">
            <v>2.364333418800288</v>
          </cell>
          <cell r="I7">
            <v>2.4595110986232087</v>
          </cell>
          <cell r="J7">
            <v>2.3813215912054404</v>
          </cell>
          <cell r="K7">
            <v>2.3816723411622136</v>
          </cell>
          <cell r="L7">
            <v>2.3813735291855727</v>
          </cell>
          <cell r="M7">
            <v>2.3080319239259635</v>
          </cell>
          <cell r="N7">
            <v>2.3717537529511339</v>
          </cell>
          <cell r="O7">
            <v>2.3889963586709149</v>
          </cell>
          <cell r="P7">
            <v>2.3737440073553557</v>
          </cell>
          <cell r="Q7">
            <v>2.4014624366080906</v>
          </cell>
          <cell r="R7">
            <v>2.3765216158082585</v>
          </cell>
          <cell r="S7">
            <v>2.3960713682670121</v>
          </cell>
          <cell r="T7">
            <v>2.3783791010454824</v>
          </cell>
          <cell r="U7">
            <v>2.3181648040211753</v>
          </cell>
          <cell r="V7">
            <v>2.3729046748599876</v>
          </cell>
          <cell r="W7">
            <v>2.2264447835208849</v>
          </cell>
          <cell r="X7">
            <v>2.3593537685072441</v>
          </cell>
        </row>
        <row r="8">
          <cell r="A8" t="str">
            <v>Mortality estimated (2)</v>
          </cell>
          <cell r="B8">
            <v>50026</v>
          </cell>
          <cell r="C8">
            <v>49749</v>
          </cell>
          <cell r="D8">
            <v>99775</v>
          </cell>
          <cell r="E8">
            <v>49402</v>
          </cell>
          <cell r="F8">
            <v>149177</v>
          </cell>
          <cell r="G8">
            <v>44469</v>
          </cell>
          <cell r="H8">
            <v>193646</v>
          </cell>
          <cell r="I8">
            <v>43767</v>
          </cell>
          <cell r="J8">
            <v>237413</v>
          </cell>
          <cell r="K8">
            <v>41272</v>
          </cell>
          <cell r="L8">
            <v>278685</v>
          </cell>
          <cell r="M8">
            <v>40776</v>
          </cell>
          <cell r="N8">
            <v>319461</v>
          </cell>
          <cell r="O8">
            <v>41989</v>
          </cell>
          <cell r="P8">
            <v>361450</v>
          </cell>
          <cell r="Q8">
            <v>40724</v>
          </cell>
          <cell r="R8">
            <v>402174</v>
          </cell>
          <cell r="S8">
            <v>42571</v>
          </cell>
          <cell r="T8">
            <v>444745</v>
          </cell>
          <cell r="U8">
            <v>43352</v>
          </cell>
          <cell r="V8">
            <v>488097</v>
          </cell>
          <cell r="W8">
            <v>46693</v>
          </cell>
          <cell r="X8">
            <v>534790</v>
          </cell>
        </row>
        <row r="9">
          <cell r="A9" t="str">
            <v>Mortality INSEE (first publication) (3)</v>
          </cell>
          <cell r="B9">
            <v>52000</v>
          </cell>
          <cell r="C9">
            <v>49900</v>
          </cell>
          <cell r="D9">
            <v>101900</v>
          </cell>
          <cell r="E9">
            <v>51100</v>
          </cell>
          <cell r="F9">
            <v>153000</v>
          </cell>
          <cell r="G9">
            <v>43900</v>
          </cell>
          <cell r="H9">
            <v>196900</v>
          </cell>
          <cell r="I9">
            <v>42200</v>
          </cell>
          <cell r="J9">
            <v>239100</v>
          </cell>
          <cell r="K9">
            <v>40600</v>
          </cell>
          <cell r="L9">
            <v>279700</v>
          </cell>
          <cell r="M9">
            <v>42200</v>
          </cell>
          <cell r="N9">
            <v>321900</v>
          </cell>
          <cell r="O9">
            <v>41500</v>
          </cell>
          <cell r="P9">
            <v>363400</v>
          </cell>
          <cell r="Q9">
            <v>40300</v>
          </cell>
          <cell r="R9">
            <v>403700</v>
          </cell>
          <cell r="S9">
            <v>43800</v>
          </cell>
          <cell r="T9">
            <v>447500</v>
          </cell>
          <cell r="U9">
            <v>43900</v>
          </cell>
          <cell r="V9">
            <v>491400</v>
          </cell>
          <cell r="W9">
            <v>50200</v>
          </cell>
          <cell r="X9">
            <v>541600</v>
          </cell>
        </row>
        <row r="10">
          <cell r="A10" t="str">
            <v xml:space="preserve"> Stats. "CITIES" (last publication INSEE)</v>
          </cell>
          <cell r="B10">
            <v>20733</v>
          </cell>
          <cell r="C10">
            <v>20589</v>
          </cell>
          <cell r="D10">
            <v>41322</v>
          </cell>
          <cell r="E10">
            <v>21694</v>
          </cell>
          <cell r="F10">
            <v>63016</v>
          </cell>
          <cell r="G10">
            <v>18436</v>
          </cell>
          <cell r="H10">
            <v>81452</v>
          </cell>
          <cell r="I10">
            <v>17795</v>
          </cell>
          <cell r="J10">
            <v>99247</v>
          </cell>
          <cell r="K10">
            <v>17275</v>
          </cell>
          <cell r="L10">
            <v>116522</v>
          </cell>
          <cell r="M10">
            <v>17576</v>
          </cell>
          <cell r="N10">
            <v>134098</v>
          </cell>
          <cell r="O10">
            <v>17510</v>
          </cell>
          <cell r="P10">
            <v>151608</v>
          </cell>
          <cell r="Q10">
            <v>16993</v>
          </cell>
          <cell r="R10">
            <v>168601</v>
          </cell>
          <cell r="S10">
            <v>17784</v>
          </cell>
          <cell r="T10">
            <v>186385</v>
          </cell>
          <cell r="U10">
            <v>18781</v>
          </cell>
          <cell r="V10">
            <v>205166</v>
          </cell>
          <cell r="W10">
            <v>20972</v>
          </cell>
          <cell r="X10">
            <v>226138</v>
          </cell>
        </row>
        <row r="11">
          <cell r="A11" t="str">
            <v>mortality INSEE (last publication) (4)</v>
          </cell>
          <cell r="B11">
            <v>52000</v>
          </cell>
          <cell r="C11">
            <v>49900</v>
          </cell>
          <cell r="D11">
            <v>101900</v>
          </cell>
          <cell r="E11">
            <v>51100</v>
          </cell>
          <cell r="F11">
            <v>153000</v>
          </cell>
          <cell r="G11">
            <v>43900</v>
          </cell>
          <cell r="H11">
            <v>196900</v>
          </cell>
          <cell r="I11">
            <v>42200</v>
          </cell>
          <cell r="J11">
            <v>239100</v>
          </cell>
          <cell r="K11">
            <v>40600</v>
          </cell>
          <cell r="L11">
            <v>279700</v>
          </cell>
          <cell r="M11">
            <v>42200</v>
          </cell>
          <cell r="N11">
            <v>321900</v>
          </cell>
          <cell r="O11">
            <v>41500</v>
          </cell>
          <cell r="P11">
            <v>363400</v>
          </cell>
          <cell r="Q11">
            <v>40300</v>
          </cell>
          <cell r="R11">
            <v>403700</v>
          </cell>
          <cell r="S11">
            <v>43800</v>
          </cell>
          <cell r="T11">
            <v>447500</v>
          </cell>
          <cell r="U11">
            <v>43900</v>
          </cell>
          <cell r="V11">
            <v>491400</v>
          </cell>
          <cell r="W11">
            <v>50200</v>
          </cell>
          <cell r="X11">
            <v>541600</v>
          </cell>
        </row>
        <row r="12">
          <cell r="A12" t="str">
            <v>Average ratio 2/5° nat. (with last publicat. INSEE)</v>
          </cell>
          <cell r="B12">
            <v>2.5080789080210293</v>
          </cell>
          <cell r="C12">
            <v>2.4236242653844284</v>
          </cell>
          <cell r="D12">
            <v>2.4659987415904361</v>
          </cell>
          <cell r="E12">
            <v>2.3554899972342582</v>
          </cell>
          <cell r="F12">
            <v>2.4279548051288562</v>
          </cell>
          <cell r="G12">
            <v>2.3812106747667605</v>
          </cell>
          <cell r="H12">
            <v>2.417374650100673</v>
          </cell>
          <cell r="I12">
            <v>2.371452655240236</v>
          </cell>
          <cell r="J12">
            <v>2.4091408304533135</v>
          </cell>
          <cell r="K12">
            <v>2.3502170767004342</v>
          </cell>
          <cell r="L12">
            <v>2.400405073719984</v>
          </cell>
          <cell r="M12">
            <v>2.401001365498407</v>
          </cell>
          <cell r="N12">
            <v>2.4004832286835001</v>
          </cell>
          <cell r="O12">
            <v>2.3700742432895487</v>
          </cell>
          <cell r="P12">
            <v>2.3969711360878052</v>
          </cell>
          <cell r="Q12">
            <v>2.3715647619608076</v>
          </cell>
          <cell r="R12">
            <v>2.3944104720612569</v>
          </cell>
          <cell r="S12">
            <v>2.4628879892037787</v>
          </cell>
          <cell r="T12">
            <v>2.4009442819969418</v>
          </cell>
          <cell r="U12">
            <v>2.3374687183856024</v>
          </cell>
          <cell r="V12">
            <v>2.3951336966163983</v>
          </cell>
          <cell r="W12">
            <v>2.3936677474728207</v>
          </cell>
          <cell r="X12">
            <v>2.3949977447399378</v>
          </cell>
        </row>
        <row r="14">
          <cell r="A14">
            <v>1998</v>
          </cell>
        </row>
        <row r="15">
          <cell r="A15" t="str">
            <v>Stats. "CITIES" (first publication INSEE) (1)</v>
          </cell>
          <cell r="B15">
            <v>19357</v>
          </cell>
          <cell r="C15">
            <v>19439</v>
          </cell>
          <cell r="D15">
            <v>38796</v>
          </cell>
          <cell r="E15">
            <v>21589</v>
          </cell>
          <cell r="F15">
            <v>60385</v>
          </cell>
          <cell r="G15">
            <v>20405</v>
          </cell>
          <cell r="H15">
            <v>80790</v>
          </cell>
          <cell r="I15">
            <v>18102</v>
          </cell>
          <cell r="J15">
            <v>98892</v>
          </cell>
          <cell r="K15">
            <v>18003</v>
          </cell>
          <cell r="L15">
            <v>116895</v>
          </cell>
          <cell r="M15">
            <v>17710</v>
          </cell>
          <cell r="N15">
            <v>134605</v>
          </cell>
          <cell r="O15">
            <v>17550</v>
          </cell>
          <cell r="P15">
            <v>152155</v>
          </cell>
          <cell r="Q15">
            <v>17169</v>
          </cell>
          <cell r="R15">
            <v>169324</v>
          </cell>
          <cell r="S15">
            <v>18101</v>
          </cell>
          <cell r="T15">
            <v>187425</v>
          </cell>
          <cell r="U15">
            <v>18314</v>
          </cell>
          <cell r="V15">
            <v>205739</v>
          </cell>
          <cell r="W15">
            <v>20110</v>
          </cell>
          <cell r="X15">
            <v>225849</v>
          </cell>
        </row>
        <row r="16">
          <cell r="A16" t="str">
            <v>Average ratio 2/5° nat. Used</v>
          </cell>
          <cell r="B16">
            <v>2.4088960066125948</v>
          </cell>
          <cell r="C16">
            <v>2.386696846545604</v>
          </cell>
          <cell r="D16">
            <v>2.3977729662851841</v>
          </cell>
          <cell r="E16">
            <v>2.4309602112186761</v>
          </cell>
          <cell r="F16">
            <v>2.409638155170986</v>
          </cell>
          <cell r="G16">
            <v>2.3867189414359227</v>
          </cell>
          <cell r="H16">
            <v>2.4038494863225646</v>
          </cell>
          <cell r="I16">
            <v>2.3866976024748645</v>
          </cell>
          <cell r="J16">
            <v>2.4007098653076082</v>
          </cell>
          <cell r="K16">
            <v>2.3867133255568516</v>
          </cell>
          <cell r="L16">
            <v>2.3985542580948715</v>
          </cell>
          <cell r="M16">
            <v>2.3867306606437042</v>
          </cell>
          <cell r="N16">
            <v>2.3969986256082612</v>
          </cell>
          <cell r="O16">
            <v>2.383190883190883</v>
          </cell>
          <cell r="P16">
            <v>2.3954060004600572</v>
          </cell>
          <cell r="Q16">
            <v>2.386743549420467</v>
          </cell>
          <cell r="R16">
            <v>2.3945276511303772</v>
          </cell>
          <cell r="S16">
            <v>2.3867189658029941</v>
          </cell>
          <cell r="T16">
            <v>2.3937735094037613</v>
          </cell>
          <cell r="U16">
            <v>2.3403953259801247</v>
          </cell>
          <cell r="V16">
            <v>2.3890220133275655</v>
          </cell>
          <cell r="W16">
            <v>2.3758826454500248</v>
          </cell>
          <cell r="X16">
            <v>2.3878520604474671</v>
          </cell>
        </row>
        <row r="17">
          <cell r="A17" t="str">
            <v>Mortality estimated (2)</v>
          </cell>
          <cell r="B17">
            <v>46629</v>
          </cell>
          <cell r="C17">
            <v>46395</v>
          </cell>
          <cell r="D17">
            <v>93024</v>
          </cell>
          <cell r="E17">
            <v>52482</v>
          </cell>
          <cell r="F17">
            <v>145506</v>
          </cell>
          <cell r="G17">
            <v>48701</v>
          </cell>
          <cell r="H17">
            <v>194207</v>
          </cell>
          <cell r="I17">
            <v>43204</v>
          </cell>
          <cell r="J17">
            <v>237411</v>
          </cell>
          <cell r="K17">
            <v>42968</v>
          </cell>
          <cell r="L17">
            <v>280379</v>
          </cell>
          <cell r="M17">
            <v>42269</v>
          </cell>
          <cell r="N17">
            <v>322648</v>
          </cell>
          <cell r="O17">
            <v>41825</v>
          </cell>
          <cell r="P17">
            <v>364473</v>
          </cell>
          <cell r="Q17">
            <v>40978</v>
          </cell>
          <cell r="R17">
            <v>405451</v>
          </cell>
          <cell r="S17">
            <v>43202</v>
          </cell>
          <cell r="T17">
            <v>448653</v>
          </cell>
          <cell r="U17">
            <v>42862</v>
          </cell>
          <cell r="V17">
            <v>491515</v>
          </cell>
          <cell r="W17">
            <v>47779</v>
          </cell>
          <cell r="X17">
            <v>539294</v>
          </cell>
        </row>
        <row r="18">
          <cell r="A18" t="str">
            <v>Mortality INSEE (first publication) (3)</v>
          </cell>
          <cell r="B18">
            <v>48000</v>
          </cell>
          <cell r="C18">
            <v>46900</v>
          </cell>
          <cell r="D18">
            <v>94900</v>
          </cell>
          <cell r="E18">
            <v>52600</v>
          </cell>
          <cell r="F18">
            <v>147500</v>
          </cell>
          <cell r="G18">
            <v>49000</v>
          </cell>
          <cell r="H18">
            <v>196500</v>
          </cell>
          <cell r="I18">
            <v>44300</v>
          </cell>
          <cell r="J18">
            <v>240800</v>
          </cell>
          <cell r="K18">
            <v>41200</v>
          </cell>
          <cell r="L18">
            <v>282000</v>
          </cell>
          <cell r="M18">
            <v>42000</v>
          </cell>
          <cell r="N18">
            <v>324000</v>
          </cell>
          <cell r="O18">
            <v>42200</v>
          </cell>
          <cell r="P18">
            <v>366200</v>
          </cell>
          <cell r="Q18">
            <v>40700</v>
          </cell>
          <cell r="R18">
            <v>406900</v>
          </cell>
          <cell r="S18">
            <v>43600</v>
          </cell>
          <cell r="T18">
            <v>450500</v>
          </cell>
          <cell r="U18">
            <v>43800</v>
          </cell>
          <cell r="V18">
            <v>494300</v>
          </cell>
          <cell r="W18">
            <v>46100</v>
          </cell>
          <cell r="X18">
            <v>540400</v>
          </cell>
        </row>
        <row r="19">
          <cell r="A19" t="str">
            <v xml:space="preserve"> Stats. "CITIES" (last publication INSEE)</v>
          </cell>
          <cell r="B19">
            <v>19537</v>
          </cell>
          <cell r="C19">
            <v>19439</v>
          </cell>
          <cell r="D19">
            <v>38976</v>
          </cell>
          <cell r="E19">
            <v>21989</v>
          </cell>
          <cell r="F19">
            <v>60965</v>
          </cell>
          <cell r="G19">
            <v>20405</v>
          </cell>
          <cell r="H19">
            <v>81370</v>
          </cell>
          <cell r="I19">
            <v>18102</v>
          </cell>
          <cell r="J19">
            <v>99472</v>
          </cell>
          <cell r="K19">
            <v>18003</v>
          </cell>
          <cell r="L19">
            <v>117475</v>
          </cell>
          <cell r="M19">
            <v>17710</v>
          </cell>
          <cell r="N19">
            <v>135185</v>
          </cell>
          <cell r="O19">
            <v>17524</v>
          </cell>
          <cell r="P19">
            <v>152709</v>
          </cell>
          <cell r="Q19">
            <v>17137</v>
          </cell>
          <cell r="R19">
            <v>169846</v>
          </cell>
          <cell r="S19">
            <v>18074</v>
          </cell>
          <cell r="T19">
            <v>187920</v>
          </cell>
          <cell r="U19">
            <v>18314</v>
          </cell>
          <cell r="V19">
            <v>206234</v>
          </cell>
          <cell r="W19">
            <v>20110</v>
          </cell>
          <cell r="X19">
            <v>226344</v>
          </cell>
        </row>
        <row r="20">
          <cell r="A20" t="str">
            <v>mortality INSEE (last publication) (4)</v>
          </cell>
          <cell r="B20">
            <v>48000</v>
          </cell>
          <cell r="C20">
            <v>46900</v>
          </cell>
          <cell r="D20">
            <v>94900</v>
          </cell>
          <cell r="E20">
            <v>52600</v>
          </cell>
          <cell r="F20">
            <v>147500</v>
          </cell>
          <cell r="G20">
            <v>49000</v>
          </cell>
          <cell r="H20">
            <v>196500</v>
          </cell>
          <cell r="I20">
            <v>44300</v>
          </cell>
          <cell r="J20">
            <v>240800</v>
          </cell>
          <cell r="K20">
            <v>41200</v>
          </cell>
          <cell r="L20">
            <v>282000</v>
          </cell>
          <cell r="M20">
            <v>42000</v>
          </cell>
          <cell r="N20">
            <v>324000</v>
          </cell>
          <cell r="O20">
            <v>42200</v>
          </cell>
          <cell r="P20">
            <v>366200</v>
          </cell>
          <cell r="Q20">
            <v>40700</v>
          </cell>
          <cell r="R20">
            <v>406900</v>
          </cell>
          <cell r="S20">
            <v>43600</v>
          </cell>
          <cell r="T20">
            <v>450500</v>
          </cell>
          <cell r="U20">
            <v>43800</v>
          </cell>
          <cell r="V20">
            <v>494300</v>
          </cell>
          <cell r="W20">
            <v>46100</v>
          </cell>
          <cell r="X20">
            <v>540400</v>
          </cell>
        </row>
        <row r="21">
          <cell r="A21" t="str">
            <v>Average ratio 2/5° nat. (with last publicat. INSEE)</v>
          </cell>
          <cell r="B21">
            <v>2.4568766955008448</v>
          </cell>
          <cell r="C21">
            <v>2.412675549153763</v>
          </cell>
          <cell r="D21">
            <v>2.4348316912972083</v>
          </cell>
          <cell r="E21">
            <v>2.3921051434808311</v>
          </cell>
          <cell r="F21">
            <v>2.4194209792503893</v>
          </cell>
          <cell r="G21">
            <v>2.4013722126929675</v>
          </cell>
          <cell r="H21">
            <v>2.4148949244193192</v>
          </cell>
          <cell r="I21">
            <v>2.4472433985195008</v>
          </cell>
          <cell r="J21">
            <v>2.4207817275213124</v>
          </cell>
          <cell r="K21">
            <v>2.2885074709770592</v>
          </cell>
          <cell r="L21">
            <v>2.40051074696744</v>
          </cell>
          <cell r="M21">
            <v>2.3715415019762847</v>
          </cell>
          <cell r="N21">
            <v>2.3967156119391944</v>
          </cell>
          <cell r="O21">
            <v>2.4081259986304495</v>
          </cell>
          <cell r="P21">
            <v>2.3980250018008107</v>
          </cell>
          <cell r="Q21">
            <v>2.374978117523487</v>
          </cell>
          <cell r="R21">
            <v>2.3956996337859002</v>
          </cell>
          <cell r="S21">
            <v>2.4123049684629856</v>
          </cell>
          <cell r="T21">
            <v>2.3972967220093655</v>
          </cell>
          <cell r="U21">
            <v>2.3916129736813367</v>
          </cell>
          <cell r="V21">
            <v>2.3967919935607127</v>
          </cell>
          <cell r="W21">
            <v>2.2923918448533067</v>
          </cell>
          <cell r="X21">
            <v>2.3875163467995617</v>
          </cell>
        </row>
        <row r="24">
          <cell r="A24">
            <v>1997</v>
          </cell>
        </row>
        <row r="25">
          <cell r="A25" t="str">
            <v>Stats. "CITIES" (first publication INSEE) (1)</v>
          </cell>
          <cell r="B25">
            <v>24084</v>
          </cell>
          <cell r="C25">
            <v>18532</v>
          </cell>
          <cell r="D25">
            <v>42616</v>
          </cell>
          <cell r="E25">
            <v>17742</v>
          </cell>
          <cell r="F25">
            <v>60358</v>
          </cell>
          <cell r="G25">
            <v>19700</v>
          </cell>
          <cell r="H25">
            <v>80058</v>
          </cell>
          <cell r="I25">
            <v>17895</v>
          </cell>
          <cell r="J25">
            <v>97953</v>
          </cell>
          <cell r="K25">
            <v>16854</v>
          </cell>
          <cell r="L25">
            <v>114807</v>
          </cell>
          <cell r="M25">
            <v>18105</v>
          </cell>
          <cell r="N25">
            <v>132912</v>
          </cell>
          <cell r="O25">
            <v>16870</v>
          </cell>
          <cell r="P25">
            <v>149782</v>
          </cell>
          <cell r="Q25">
            <v>17386</v>
          </cell>
          <cell r="R25">
            <v>167168</v>
          </cell>
          <cell r="S25">
            <v>17730</v>
          </cell>
          <cell r="T25">
            <v>184898</v>
          </cell>
          <cell r="U25">
            <v>17604</v>
          </cell>
          <cell r="V25">
            <v>202502</v>
          </cell>
          <cell r="W25">
            <v>20139</v>
          </cell>
          <cell r="X25">
            <v>222641</v>
          </cell>
        </row>
        <row r="26">
          <cell r="A26" t="str">
            <v>Average ratio 2/5° nat. Used</v>
          </cell>
          <cell r="B26">
            <v>2.3778026905829597</v>
          </cell>
          <cell r="C26">
            <v>2.3723829052449816</v>
          </cell>
          <cell r="D26">
            <v>2.3754458419373004</v>
          </cell>
          <cell r="E26">
            <v>2.372393191297486</v>
          </cell>
          <cell r="F26">
            <v>2.3745485271215085</v>
          </cell>
          <cell r="G26">
            <v>2.363705583756345</v>
          </cell>
          <cell r="H26">
            <v>2.3718803867196283</v>
          </cell>
          <cell r="I26">
            <v>2.3905001397038279</v>
          </cell>
          <cell r="J26">
            <v>2.3752820230110361</v>
          </cell>
          <cell r="K26">
            <v>2.3869704521181916</v>
          </cell>
          <cell r="L26">
            <v>2.3769979182454031</v>
          </cell>
          <cell r="M26">
            <v>2.3869649268157969</v>
          </cell>
          <cell r="N26">
            <v>2.3783556037077163</v>
          </cell>
          <cell r="O26">
            <v>2.3770598695909899</v>
          </cell>
          <cell r="P26">
            <v>2.378209664712716</v>
          </cell>
          <cell r="Q26">
            <v>2.377085010928333</v>
          </cell>
          <cell r="R26">
            <v>2.3780926971669221</v>
          </cell>
          <cell r="S26">
            <v>2.3847151720248165</v>
          </cell>
          <cell r="T26">
            <v>2.3787277309651809</v>
          </cell>
          <cell r="U26">
            <v>2.3847421040672576</v>
          </cell>
          <cell r="V26">
            <v>2.3792505753029598</v>
          </cell>
          <cell r="W26">
            <v>2.3847261532350168</v>
          </cell>
          <cell r="X26">
            <v>2.3797458689100393</v>
          </cell>
        </row>
        <row r="27">
          <cell r="A27" t="str">
            <v>Mortality estimated (2)</v>
          </cell>
          <cell r="B27">
            <v>57267</v>
          </cell>
          <cell r="C27">
            <v>43965</v>
          </cell>
          <cell r="D27">
            <v>101232</v>
          </cell>
          <cell r="E27">
            <v>42091</v>
          </cell>
          <cell r="F27">
            <v>143323</v>
          </cell>
          <cell r="G27">
            <v>46565</v>
          </cell>
          <cell r="H27">
            <v>189888</v>
          </cell>
          <cell r="I27">
            <v>42778</v>
          </cell>
          <cell r="J27">
            <v>232666</v>
          </cell>
          <cell r="K27">
            <v>40230</v>
          </cell>
          <cell r="L27">
            <v>272896</v>
          </cell>
          <cell r="M27">
            <v>43216</v>
          </cell>
          <cell r="N27">
            <v>316112</v>
          </cell>
          <cell r="O27">
            <v>40101</v>
          </cell>
          <cell r="P27">
            <v>356213</v>
          </cell>
          <cell r="Q27">
            <v>41328</v>
          </cell>
          <cell r="R27">
            <v>397541</v>
          </cell>
          <cell r="S27">
            <v>42281</v>
          </cell>
          <cell r="T27">
            <v>439822</v>
          </cell>
          <cell r="U27">
            <v>41981</v>
          </cell>
          <cell r="V27">
            <v>481803</v>
          </cell>
          <cell r="W27">
            <v>48026</v>
          </cell>
          <cell r="X27">
            <v>529829</v>
          </cell>
        </row>
        <row r="28">
          <cell r="A28" t="str">
            <v>Mortality INSEE (first publication) (3)</v>
          </cell>
          <cell r="B28">
            <v>58620</v>
          </cell>
          <cell r="C28">
            <v>44900</v>
          </cell>
          <cell r="D28">
            <v>103520</v>
          </cell>
          <cell r="E28">
            <v>44990</v>
          </cell>
          <cell r="F28">
            <v>148510</v>
          </cell>
          <cell r="G28">
            <v>44070</v>
          </cell>
          <cell r="H28">
            <v>192580</v>
          </cell>
          <cell r="I28">
            <v>42500</v>
          </cell>
          <cell r="J28">
            <v>235080</v>
          </cell>
          <cell r="K28">
            <v>39520</v>
          </cell>
          <cell r="L28">
            <v>274600</v>
          </cell>
          <cell r="M28">
            <v>42230</v>
          </cell>
          <cell r="N28">
            <v>316830</v>
          </cell>
          <cell r="O28">
            <v>42160</v>
          </cell>
          <cell r="P28">
            <v>358990</v>
          </cell>
          <cell r="Q28">
            <v>39560</v>
          </cell>
          <cell r="R28">
            <v>398550</v>
          </cell>
          <cell r="S28">
            <v>42320</v>
          </cell>
          <cell r="T28">
            <v>440870</v>
          </cell>
          <cell r="U28">
            <v>43020</v>
          </cell>
          <cell r="V28">
            <v>483890</v>
          </cell>
          <cell r="W28">
            <v>46130</v>
          </cell>
          <cell r="X28">
            <v>530020</v>
          </cell>
        </row>
        <row r="29">
          <cell r="A29" t="str">
            <v xml:space="preserve"> Stats. "CITIES" (last publication INSEE)</v>
          </cell>
          <cell r="B29">
            <v>24212</v>
          </cell>
          <cell r="C29">
            <v>18485</v>
          </cell>
          <cell r="D29">
            <v>42697</v>
          </cell>
          <cell r="E29">
            <v>17742</v>
          </cell>
          <cell r="F29">
            <v>60439</v>
          </cell>
          <cell r="G29">
            <v>19700</v>
          </cell>
          <cell r="H29">
            <v>80139</v>
          </cell>
          <cell r="I29">
            <v>17895</v>
          </cell>
          <cell r="J29">
            <v>98034</v>
          </cell>
          <cell r="K29">
            <v>16854</v>
          </cell>
          <cell r="L29">
            <v>114888</v>
          </cell>
          <cell r="M29">
            <v>18105</v>
          </cell>
          <cell r="N29">
            <v>132993</v>
          </cell>
          <cell r="O29">
            <v>16870</v>
          </cell>
          <cell r="P29">
            <v>149863</v>
          </cell>
          <cell r="Q29">
            <v>17386</v>
          </cell>
          <cell r="R29">
            <v>167249</v>
          </cell>
          <cell r="S29">
            <v>17730</v>
          </cell>
          <cell r="T29">
            <v>184979</v>
          </cell>
          <cell r="U29">
            <v>17453</v>
          </cell>
          <cell r="V29">
            <v>202432</v>
          </cell>
          <cell r="W29">
            <v>20173</v>
          </cell>
          <cell r="X29">
            <v>222605</v>
          </cell>
        </row>
        <row r="30">
          <cell r="A30" t="str">
            <v>mortality INSEE (last publication) (4)</v>
          </cell>
          <cell r="B30">
            <v>59227</v>
          </cell>
          <cell r="C30">
            <v>44788</v>
          </cell>
          <cell r="D30">
            <v>104015</v>
          </cell>
          <cell r="E30">
            <v>45218</v>
          </cell>
          <cell r="F30">
            <v>149233</v>
          </cell>
          <cell r="G30">
            <v>43954</v>
          </cell>
          <cell r="H30">
            <v>193187</v>
          </cell>
          <cell r="I30">
            <v>42644</v>
          </cell>
          <cell r="J30">
            <v>235831</v>
          </cell>
          <cell r="K30">
            <v>39325</v>
          </cell>
          <cell r="L30">
            <v>275156</v>
          </cell>
          <cell r="M30">
            <v>42105</v>
          </cell>
          <cell r="N30">
            <v>317261</v>
          </cell>
          <cell r="O30">
            <v>42519</v>
          </cell>
          <cell r="P30">
            <v>359780</v>
          </cell>
          <cell r="Q30">
            <v>39394</v>
          </cell>
          <cell r="R30">
            <v>399174</v>
          </cell>
          <cell r="S30">
            <v>42266</v>
          </cell>
          <cell r="T30">
            <v>441440</v>
          </cell>
          <cell r="U30">
            <v>43100</v>
          </cell>
          <cell r="V30">
            <v>484540</v>
          </cell>
          <cell r="W30">
            <v>45779</v>
          </cell>
          <cell r="X30">
            <v>530319</v>
          </cell>
        </row>
        <row r="31">
          <cell r="A31" t="str">
            <v>Average ratio 2/5° nat. (with last publicat. INSEE)</v>
          </cell>
          <cell r="B31">
            <v>2.4461837105567485</v>
          </cell>
          <cell r="C31">
            <v>2.4229375169055993</v>
          </cell>
          <cell r="D31">
            <v>2.4361196336979178</v>
          </cell>
          <cell r="E31">
            <v>2.5486416413031225</v>
          </cell>
          <cell r="F31">
            <v>2.4691507139429838</v>
          </cell>
          <cell r="G31">
            <v>2.2311675126903552</v>
          </cell>
          <cell r="H31">
            <v>2.4106489973670748</v>
          </cell>
          <cell r="I31">
            <v>2.3830120145291982</v>
          </cell>
          <cell r="J31">
            <v>2.4056041781422772</v>
          </cell>
          <cell r="K31">
            <v>2.3332740002373322</v>
          </cell>
          <cell r="L31">
            <v>2.3949933848617784</v>
          </cell>
          <cell r="M31">
            <v>2.3256006628003316</v>
          </cell>
          <cell r="N31">
            <v>2.3855466077161958</v>
          </cell>
          <cell r="O31">
            <v>2.5203912270302311</v>
          </cell>
          <cell r="P31">
            <v>2.4007259964100545</v>
          </cell>
          <cell r="Q31">
            <v>2.2658460830553317</v>
          </cell>
          <cell r="R31">
            <v>2.3867048532427697</v>
          </cell>
          <cell r="S31">
            <v>2.3838691483361534</v>
          </cell>
          <cell r="T31">
            <v>2.3864330545629504</v>
          </cell>
          <cell r="U31">
            <v>2.4694894860482437</v>
          </cell>
          <cell r="V31">
            <v>2.3935938981979135</v>
          </cell>
          <cell r="W31">
            <v>2.269320378724037</v>
          </cell>
          <cell r="X31">
            <v>2.3823319332449855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el vs budget 0118"/>
      <sheetName val="Réel vs budget 0218"/>
      <sheetName val="Réel vs budget 0318"/>
      <sheetName val="Réel vs budget 0418"/>
      <sheetName val="Réel vs budget 0518"/>
      <sheetName val="Réel vs budget 0518 (2)"/>
      <sheetName val="Réel vs budget 0618"/>
      <sheetName val="Réel vs budget 0718"/>
      <sheetName val="Réel vs budget 0818"/>
      <sheetName val="Réel vs budget 0918"/>
      <sheetName val="Datas"/>
      <sheetName val="outils date"/>
      <sheetName val="Réel vs budget 0518 v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C3">
            <v>43101</v>
          </cell>
          <cell r="D3">
            <v>43132</v>
          </cell>
          <cell r="E3">
            <v>43160</v>
          </cell>
          <cell r="F3">
            <v>43191</v>
          </cell>
          <cell r="G3">
            <v>43221</v>
          </cell>
          <cell r="H3">
            <v>43252</v>
          </cell>
          <cell r="I3">
            <v>43282</v>
          </cell>
          <cell r="J3">
            <v>43313</v>
          </cell>
          <cell r="K3">
            <v>43344</v>
          </cell>
          <cell r="L3">
            <v>43374</v>
          </cell>
          <cell r="M3">
            <v>43405</v>
          </cell>
          <cell r="N3">
            <v>43435</v>
          </cell>
        </row>
      </sheetData>
      <sheetData sheetId="11"/>
      <sheetData sheetId="1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- do not import"/>
      <sheetName val="Q of E cover - do not import"/>
      <sheetName val="Earnings summary"/>
      <sheetName val="KPIs"/>
      <sheetName val="Adjusted EBITDA"/>
      <sheetName val="EBITDA Bridge"/>
      <sheetName val="Pro forma EBITDA"/>
      <sheetName val="Quarterly P&amp;L"/>
      <sheetName val="Monthly P&amp;L - continuous"/>
      <sheetName val="Monthly P&amp;L - seasonality"/>
      <sheetName val="Revenue by product &amp; customer"/>
      <sheetName val="Annual growth by segment"/>
      <sheetName val="Growth drivers"/>
      <sheetName val="Gross to net sales"/>
      <sheetName val="Analysis of CoS"/>
      <sheetName val="Operating expenses"/>
      <sheetName val="Employee benefits"/>
      <sheetName val="EBITDA % improv. vs prior year "/>
      <sheetName val="Current trading"/>
      <sheetName val="LTM"/>
      <sheetName val="Full year outturn"/>
      <sheetName val="Standalone costs"/>
      <sheetName val="FX exposure"/>
      <sheetName val="Sensitivity analysis"/>
      <sheetName val="Key customers"/>
      <sheetName val="Key suppliers"/>
      <sheetName val="Booked and pipeline analysis"/>
      <sheetName val="Q of CF cover - do not import"/>
      <sheetName val="Lead cash flow"/>
      <sheetName val="EBITDA to CF conversion"/>
      <sheetName val="Capex breakdown"/>
      <sheetName val="Q of NA cover - do not import"/>
      <sheetName val="Lead BS - IAS"/>
      <sheetName val="Lead BS - NA"/>
      <sheetName val="Pro forma BS"/>
      <sheetName val="Inventory breakdown"/>
      <sheetName val="Inventory reserve"/>
      <sheetName val="Accounts receivable ageing"/>
      <sheetName val="Rollforward of AR"/>
      <sheetName val="Accounts payable"/>
      <sheetName val="Accounts payable ageing"/>
      <sheetName val="PPE"/>
      <sheetName val="Fixed assets"/>
      <sheetName val="Prepaid &amp; other current assets"/>
      <sheetName val="Intangible assets"/>
      <sheetName val="Other assets"/>
      <sheetName val="Accrued expenses"/>
      <sheetName val="Other current liabilities"/>
      <sheetName val="Debt"/>
      <sheetName val="Equity rollforward"/>
      <sheetName val="Unfunded obligations"/>
      <sheetName val="Cash waterfall analysis"/>
      <sheetName val="Adjustments to enterprise value"/>
      <sheetName val="WC cover - do not import"/>
      <sheetName val="WC - monthly - year on year"/>
      <sheetName val="WC - monthly -continuous"/>
      <sheetName val="Adjusted working capital"/>
      <sheetName val="Net WC (+ data pages)"/>
      <sheetName val="WC (high-low) (+data pages)"/>
      <sheetName val="WC analytics (+data pages)"/>
      <sheetName val="WC indicators (+data pages)"/>
      <sheetName val="WC sales seas.(+further pages)"/>
      <sheetName val="WC sales seas.2(+data pages)"/>
      <sheetName val="FY04 WC detail (data page)"/>
      <sheetName val="FY05 WC detail (data page)"/>
      <sheetName val="FY06 WC detail (data page)"/>
      <sheetName val="TF subsect cover-do not import"/>
      <sheetName val="Mngt to stat rec"/>
      <sheetName val="Hist accuracy of budget"/>
      <sheetName val="Price vol cover - do not import"/>
      <sheetName val="Price volume profit variance"/>
      <sheetName val="Price volume sales variance"/>
      <sheetName val="Price-vol summary (+data pages)"/>
      <sheetName val="Price-vol (data page 1)"/>
      <sheetName val="Price-vol (data page 2)"/>
      <sheetName val="Price-vol (data page 3)"/>
      <sheetName val="Price-vol (data page 4)"/>
      <sheetName val="Price-vol (data page 5)"/>
      <sheetName val="Chart pages cover-do not import"/>
      <sheetName val="Line chart"/>
      <sheetName val="Stacked column chart"/>
      <sheetName val="Bar chart"/>
      <sheetName val="Clustered column"/>
      <sheetName val="Column-line on 2 axis chart"/>
      <sheetName val="Bubble chart"/>
      <sheetName val="Blocked area chart"/>
      <sheetName val="Sheet8S"/>
      <sheetName val="Sheet4S"/>
      <sheetName val="Sheet01S"/>
      <sheetName val="Sheet12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>
        <row r="7">
          <cell r="D7" t="str">
            <v>FY05A</v>
          </cell>
          <cell r="E7" t="str">
            <v>FY06A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rapport"/>
    </sheetNames>
    <sheetDataSet>
      <sheetData sheetId="0">
        <row r="1">
          <cell r="D1" t="str">
            <v>OPEN</v>
          </cell>
        </row>
        <row r="2">
          <cell r="D2" t="str">
            <v>En cours</v>
          </cell>
        </row>
        <row r="3">
          <cell r="D3" t="str">
            <v>A relire</v>
          </cell>
        </row>
        <row r="4">
          <cell r="D4" t="str">
            <v>Done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- Synthese"/>
      <sheetName val="P&amp;L - Details "/>
      <sheetName val="Cash flow"/>
      <sheetName val="Tax "/>
      <sheetName val="Revenues "/>
      <sheetName val="Stats "/>
      <sheetName val="Investment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&gt;&gt; Base et notes &gt;&gt;"/>
      <sheetName val="DB balance"/>
      <sheetName val="Taux"/>
      <sheetName val="Notes"/>
      <sheetName val="Bilan"/>
      <sheetName val="Charges de personnel"/>
      <sheetName val="AACE"/>
      <sheetName val="GL prestations ETI"/>
      <sheetName val="Détail prestations ETI"/>
      <sheetName val="P&amp;L"/>
      <sheetName val="Comm 2A Ibéria"/>
      <sheetName val="Rapprochement CA - commissions"/>
      <sheetName val="Bilan &gt;&gt;"/>
      <sheetName val="Bilan 2A Maroc"/>
      <sheetName val="Bilan MAO"/>
      <sheetName val="P&amp;L &gt;&gt;"/>
      <sheetName val="P&amp;L MAO"/>
      <sheetName val="P&amp;L 2A Maroc"/>
      <sheetName val="GL prestations EPI"/>
      <sheetName val="Détail prestations EPI"/>
      <sheetName val="Détail prestations Emedia"/>
    </sheetNames>
    <sheetDataSet>
      <sheetData sheetId="0"/>
      <sheetData sheetId="1"/>
      <sheetData sheetId="2">
        <row r="5">
          <cell r="C5">
            <v>10.993408333333333</v>
          </cell>
          <cell r="D5">
            <v>11.074258333333333</v>
          </cell>
          <cell r="E5">
            <v>10.865483333333335</v>
          </cell>
        </row>
        <row r="6">
          <cell r="C6">
            <v>11.2218</v>
          </cell>
          <cell r="D6">
            <v>10.9579</v>
          </cell>
          <cell r="E6">
            <v>10.8918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cap"/>
      <sheetName val="Graphics"/>
      <sheetName val="headcount"/>
      <sheetName val="Fix salary"/>
      <sheetName val="variable salary"/>
      <sheetName val="Références"/>
    </sheetNames>
    <sheetDataSet>
      <sheetData sheetId="0"/>
      <sheetData sheetId="1"/>
      <sheetData sheetId="2"/>
      <sheetData sheetId="3"/>
      <sheetData sheetId="4"/>
      <sheetData sheetId="5">
        <row r="1">
          <cell r="B1" t="str">
            <v>F&amp;A</v>
          </cell>
        </row>
        <row r="2">
          <cell r="B2" t="str">
            <v>G&amp;A</v>
          </cell>
        </row>
        <row r="3">
          <cell r="B3" t="str">
            <v>R&amp;D</v>
          </cell>
        </row>
        <row r="4">
          <cell r="B4" t="str">
            <v>S&amp;S</v>
          </cell>
        </row>
        <row r="5">
          <cell r="B5" t="str">
            <v>SALES</v>
          </cell>
        </row>
        <row r="6">
          <cell r="B6" t="str">
            <v>PRE SALES</v>
          </cell>
        </row>
        <row r="7">
          <cell r="B7" t="str">
            <v>CHANNEL</v>
          </cell>
        </row>
        <row r="8">
          <cell r="B8" t="str">
            <v>MARKETING PRODUCT</v>
          </cell>
        </row>
        <row r="9">
          <cell r="B9" t="str">
            <v>FIELD MKG</v>
          </cell>
        </row>
        <row r="10">
          <cell r="B10" t="str">
            <v>General Managment</v>
          </cell>
        </row>
        <row r="11">
          <cell r="B11" t="str">
            <v>PS- training</v>
          </cell>
        </row>
        <row r="12">
          <cell r="B12" t="str">
            <v>PS- consulting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ines"/>
      <sheetName val="To do"/>
      <sheetName val="Issues"/>
      <sheetName val="Requests"/>
      <sheetName val="Questions2"/>
      <sheetName val="Questions1"/>
      <sheetName val="Non op ex"/>
      <sheetName val="Summary IS"/>
      <sheetName val="A"/>
      <sheetName val="Historical IS"/>
      <sheetName val="Hist sales GM"/>
      <sheetName val="EBITDA"/>
      <sheetName val="R&amp;D Rpt"/>
      <sheetName val="R&amp;D"/>
      <sheetName val="Selling Rpt"/>
      <sheetName val="Selling"/>
      <sheetName val="G&amp;A rpt"/>
      <sheetName val="G&amp;A"/>
      <sheetName val="Hdct"/>
      <sheetName val="Other op ex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cap"/>
      <sheetName val="Graphics"/>
      <sheetName val="headcount"/>
      <sheetName val="Fix salary"/>
      <sheetName val="variable salary"/>
      <sheetName val="Références"/>
    </sheetNames>
    <sheetDataSet>
      <sheetData sheetId="0"/>
      <sheetData sheetId="1"/>
      <sheetData sheetId="2"/>
      <sheetData sheetId="3"/>
      <sheetData sheetId="4"/>
      <sheetData sheetId="5">
        <row r="1">
          <cell r="B1" t="str">
            <v>F&amp;A</v>
          </cell>
        </row>
        <row r="2">
          <cell r="B2" t="str">
            <v>G&amp;A</v>
          </cell>
        </row>
        <row r="3">
          <cell r="B3" t="str">
            <v>R&amp;D</v>
          </cell>
        </row>
        <row r="4">
          <cell r="B4" t="str">
            <v>S&amp;S</v>
          </cell>
        </row>
        <row r="5">
          <cell r="B5" t="str">
            <v>SALES</v>
          </cell>
        </row>
        <row r="6">
          <cell r="B6" t="str">
            <v>PRE SALES</v>
          </cell>
        </row>
        <row r="7">
          <cell r="B7" t="str">
            <v>CHANNEL</v>
          </cell>
        </row>
        <row r="8">
          <cell r="B8" t="str">
            <v>MARKETING PRODUCT</v>
          </cell>
        </row>
        <row r="9">
          <cell r="B9" t="str">
            <v>FIELD MKG</v>
          </cell>
        </row>
        <row r="10">
          <cell r="B10" t="str">
            <v>General Managment</v>
          </cell>
        </row>
        <row r="11">
          <cell r="B11" t="str">
            <v>PS- training</v>
          </cell>
        </row>
        <row r="12">
          <cell r="B12" t="str">
            <v>PS- consulting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Seniority SALES-PRE SALES"/>
      <sheetName val="BDD"/>
      <sheetName val="Headcount EUROS"/>
      <sheetName val="Headcount DEVISE"/>
      <sheetName val="CURRENCY"/>
      <sheetName val="Table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</v>
          </cell>
        </row>
        <row r="3">
          <cell r="A3" t="str">
            <v>S&amp;S</v>
          </cell>
        </row>
        <row r="4">
          <cell r="A4" t="str">
            <v>F&amp;A</v>
          </cell>
        </row>
        <row r="5">
          <cell r="A5" t="str">
            <v>G&amp;A</v>
          </cell>
        </row>
        <row r="6">
          <cell r="A6" t="str">
            <v>GM</v>
          </cell>
        </row>
        <row r="7">
          <cell r="A7" t="str">
            <v>Mkg</v>
          </cell>
        </row>
        <row r="8">
          <cell r="A8" t="str">
            <v>Presales</v>
          </cell>
        </row>
        <row r="9">
          <cell r="A9" t="str">
            <v>R&amp;D</v>
          </cell>
        </row>
        <row r="10">
          <cell r="A10" t="str">
            <v>Sales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 &amp; Results"/>
      <sheetName val="DCF"/>
      <sheetName val="Hypothesis Ptas"/>
      <sheetName val="DDM"/>
      <sheetName val="DCF -PAI assumptions"/>
      <sheetName val="Cash Flow Fade"/>
      <sheetName val="Graphs"/>
      <sheetName val="Grap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Plan du fichier"/>
      <sheetName val="Bilan conso"/>
      <sheetName val="Bilan conso (hors nature ADV)"/>
      <sheetName val="Résultat consolidé"/>
      <sheetName val="Résultat conso -TOTAL"/>
      <sheetName val="Résultat conso- proforma axion"/>
      <sheetName val="P&amp;L unité 2005 TOTAL"/>
      <sheetName val="P&amp;L unité 2004 TOTAL"/>
      <sheetName val="P&amp;L unité 2005 activ poursuivie"/>
      <sheetName val="P&amp;L unité 2004 activ poursuivie"/>
      <sheetName val="Information sectorielle 2005"/>
      <sheetName val="Information sectorielle 2004"/>
      <sheetName val="CA activités poursuivies"/>
      <sheetName val="CA hors nature ADV"/>
      <sheetName val="Conso et services"/>
      <sheetName val="Détail ch de personnel"/>
      <sheetName val="Autres prod - ch operation"/>
      <sheetName val="Autres prod - ch op unités"/>
      <sheetName val="Autres Ch et prod financiers"/>
      <sheetName val="Autres ch et prod fi unités"/>
      <sheetName val="Var immo incorp-corp 2004-2005"/>
      <sheetName val="Var immo incorp-corp 2003-2004"/>
      <sheetName val="Social-contrib P&amp;L (2)"/>
      <sheetName val="Variation immeubles placement"/>
      <sheetName val="Variation titres et immo fi"/>
      <sheetName val="Variation titres 2003-2004"/>
      <sheetName val="Détail participations non conso"/>
      <sheetName val="Variation prov R&amp;C 2005"/>
      <sheetName val="Variation prov R&amp;C 2004"/>
      <sheetName val="Var-éché prov R&amp;C  p- une unité"/>
      <sheetName val="Variation des autres prov R&amp;C"/>
      <sheetName val="Contrôle échéance sur prov R&amp;C"/>
      <sheetName val="Variation-échéances emprunts"/>
      <sheetName val="Endettement financier net"/>
      <sheetName val="Contrôle échéance sur emprunts"/>
      <sheetName val="Variation ID au bilan"/>
      <sheetName val="Variation ID pour 1 unité"/>
      <sheetName val="Variation  bilan"/>
      <sheetName val="Social-contrib bilan"/>
      <sheetName val="Social-contrib P&amp;L"/>
      <sheetName val="Stocks, clients, autres créance"/>
      <sheetName val="Frs-dettes courantes"/>
      <sheetName val="Variation BFR 2005 "/>
      <sheetName val="Variation BFR 2004"/>
      <sheetName val="Variation BFR 2005 (TDF SA)"/>
      <sheetName val="Provisions IDR"/>
      <sheetName val="Hypothèses actuarielles"/>
      <sheetName val="Effectifs"/>
      <sheetName val="Résultat détaillé des ADV"/>
      <sheetName val="Bilan détaillé des ADV"/>
      <sheetName val="Provisions au bilan"/>
      <sheetName val="Provisions au bilan (2)"/>
    </sheetNames>
    <sheetDataSet>
      <sheetData sheetId="0" refreshError="1">
        <row r="3">
          <cell r="B3" t="str">
            <v>CA=REEL</v>
          </cell>
        </row>
        <row r="4">
          <cell r="B4" t="str">
            <v>DP=2005.12</v>
          </cell>
          <cell r="C4" t="str">
            <v>DP=2004.12</v>
          </cell>
        </row>
        <row r="5">
          <cell r="C5" t="str">
            <v>PE=2004.12</v>
          </cell>
        </row>
        <row r="7">
          <cell r="B7" t="str">
            <v>VA=V1</v>
          </cell>
        </row>
        <row r="8">
          <cell r="B8" t="str">
            <v>CC=EUR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cap"/>
      <sheetName val="Graphics"/>
      <sheetName val="headcount"/>
      <sheetName val="Fix salary"/>
      <sheetName val="variable salary"/>
      <sheetName val="Références"/>
    </sheetNames>
    <sheetDataSet>
      <sheetData sheetId="0"/>
      <sheetData sheetId="1"/>
      <sheetData sheetId="2"/>
      <sheetData sheetId="3"/>
      <sheetData sheetId="4"/>
      <sheetData sheetId="5">
        <row r="1">
          <cell r="B1" t="str">
            <v>F&amp;A</v>
          </cell>
        </row>
        <row r="2">
          <cell r="B2" t="str">
            <v>G&amp;A</v>
          </cell>
        </row>
        <row r="3">
          <cell r="B3" t="str">
            <v>R&amp;D</v>
          </cell>
        </row>
        <row r="4">
          <cell r="B4" t="str">
            <v>S&amp;S</v>
          </cell>
        </row>
        <row r="5">
          <cell r="B5" t="str">
            <v>SALES</v>
          </cell>
        </row>
        <row r="6">
          <cell r="B6" t="str">
            <v>PRE SALES</v>
          </cell>
        </row>
        <row r="7">
          <cell r="B7" t="str">
            <v>CHANNEL</v>
          </cell>
        </row>
        <row r="8">
          <cell r="B8" t="str">
            <v>MARKETING PRODUCT</v>
          </cell>
        </row>
        <row r="9">
          <cell r="B9" t="str">
            <v>FIELD MKG</v>
          </cell>
        </row>
        <row r="10">
          <cell r="B10" t="str">
            <v>General Managment</v>
          </cell>
        </row>
        <row r="11">
          <cell r="B11" t="str">
            <v>PS- training</v>
          </cell>
        </row>
        <row r="12">
          <cell r="B12" t="str">
            <v>PS- consulting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ité"/>
    </sheetNames>
    <sheetDataSet>
      <sheetData sheetId="0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pense bete"/>
      <sheetName val="TS (6)"/>
      <sheetName val="CA groupe"/>
      <sheetName val="import VOLUMETRIE DTS"/>
      <sheetName val="Retrait. IFRS"/>
      <sheetName val="Aspects cash"/>
      <sheetName val="slides DS p9"/>
      <sheetName val="FAS"/>
      <sheetName val="contrib"/>
      <sheetName val="Volumétrie"/>
      <sheetName val="Synthèse CA"/>
      <sheetName val="CA contribution"/>
      <sheetName val="SFR"/>
      <sheetName val="SFR parc Byt"/>
      <sheetName val="Config Cegetel"/>
      <sheetName val="Orange"/>
      <sheetName val="Orange parc Byt"/>
      <sheetName val="Bouygues"/>
      <sheetName val="Bouygues parc Byt"/>
      <sheetName val="Config ByT"/>
      <sheetName val="4eme entrant"/>
      <sheetName val="Autres"/>
      <sheetName val="Autres parc Byt"/>
      <sheetName val="Zones Blanches"/>
      <sheetName val="Terrasses 2805"/>
      <sheetName val="EA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1">
          <cell r="AE1">
            <v>6.5595699999999999</v>
          </cell>
        </row>
        <row r="4">
          <cell r="H4">
            <v>0.02</v>
          </cell>
          <cell r="I4">
            <v>1</v>
          </cell>
          <cell r="J4">
            <v>1.02</v>
          </cell>
          <cell r="K4">
            <v>1.0404</v>
          </cell>
          <cell r="L4">
            <v>1.0612079999999999</v>
          </cell>
          <cell r="M4">
            <v>1.08243216</v>
          </cell>
          <cell r="N4">
            <v>1.1040808032</v>
          </cell>
          <cell r="O4">
            <v>1.1261624192640001</v>
          </cell>
          <cell r="P4">
            <v>1.14868566764928</v>
          </cell>
          <cell r="Q4">
            <v>1.1716593810022657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Synthesis"/>
      <sheetName val="Adjustments"/>
      <sheetName val="Overview by Business-TDF Style"/>
      <sheetName val="Overview by Business-CDC2 Style"/>
      <sheetName val="Comps &amp; Nego Prep"/>
      <sheetName val="Valuation"/>
      <sheetName val="Sensitivity Analysis"/>
      <sheetName val="Summary CDC2"/>
      <sheetName val="Assumptions"/>
      <sheetName val="Broadcast &amp; Wireless"/>
      <sheetName val="B&amp;W - Established Businesses"/>
      <sheetName val="B&amp;W - Analogue TV"/>
      <sheetName val="B&amp;W - Analogue Radio"/>
      <sheetName val="B&amp;W - Telecom ex-Dvt"/>
      <sheetName val="B&amp;W - Other Established."/>
      <sheetName val="B&amp;W - Shared Capex"/>
      <sheetName val="B&amp;W - Developing Businesses"/>
      <sheetName val="B&amp;W - DAB"/>
      <sheetName val="B&amp;W - DTT"/>
      <sheetName val="B&amp;W - Telecoms Dvts"/>
      <sheetName val="TDF International Total"/>
      <sheetName val="TDFI Consol. Subs."/>
      <sheetName val="TDFI Non-Consol. Subs."/>
      <sheetName val="Consol. Subs. ex-TDFI"/>
      <sheetName val="Consol. Subs."/>
      <sheetName val="Interco Adj."/>
      <sheetName val="TDF Consol. Total"/>
      <sheetName val="Non-consol. subs. excl. TDFI"/>
      <sheetName val="Non-consol. subs. incl. TDFI"/>
      <sheetName val="TDF Total Excl. GlobeCast"/>
      <sheetName val="GlobeCast "/>
      <sheetName val="TDF Total incl. GlobeCast "/>
      <sheetName val="B&amp;W - Site Structure"/>
      <sheetName val="Template (19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2">
          <cell r="E12">
            <v>6.5595699999999999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BITDA"/>
      <sheetName val="Depreciation"/>
      <sheetName val="Income Statement"/>
      <sheetName val="Inputs"/>
      <sheetName val="Output"/>
      <sheetName val="Journalie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6">
          <cell r="G16">
            <v>0.02</v>
          </cell>
        </row>
      </sheetData>
      <sheetData sheetId="5"/>
      <sheetData sheetId="6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ratios"/>
      <sheetName val="IRR"/>
      <sheetName val="Target"/>
      <sheetName val="Newco"/>
      <sheetName val="Consolidated"/>
      <sheetName val="Projections by division"/>
      <sheetName val="Cover"/>
      <sheetName val="Macro"/>
      <sheetName val="-------"/>
      <sheetName val="Brokers forecasts"/>
      <sheetName val="Financials for book"/>
      <sheetName val="Benchmarking"/>
      <sheetName val="power capex"/>
      <sheetName val="power capex UK"/>
      <sheetName val="power capex R of Europe"/>
      <sheetName val="power capex 2"/>
      <sheetName val="power capex 3"/>
      <sheetName val="Industry data-power"/>
      <sheetName val="Alcatel data by division"/>
      <sheetName val="com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"/>
      <sheetName val="#REF"/>
    </sheetNames>
    <sheetDataSet>
      <sheetData sheetId="0" refreshError="1"/>
      <sheetData sheetId="1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Synthesis"/>
      <sheetName val="Adjustments"/>
      <sheetName val="Overview by Business-TDF Style"/>
      <sheetName val="Overview by Business-CDC2 Style"/>
      <sheetName val="Comps &amp; Nego Prep"/>
      <sheetName val="Comp 3 Plans"/>
      <sheetName val="Valuation"/>
      <sheetName val="Sensitivity Analysis"/>
      <sheetName val="Summary CDC2"/>
      <sheetName val="Assumptions"/>
      <sheetName val="Broadcast &amp; Wireless"/>
      <sheetName val="B&amp;W - Established Businesses"/>
      <sheetName val="B&amp;W - Analogue TV"/>
      <sheetName val="B&amp;W - Analogue Radio"/>
      <sheetName val="B&amp;W - Telecom ex-Dvt"/>
      <sheetName val="B&amp;W - Other Established."/>
      <sheetName val="B&amp;W - Shared Capex"/>
      <sheetName val="B&amp;W - Developing Businesses"/>
      <sheetName val="B&amp;W - DAB"/>
      <sheetName val="B&amp;W - DTT"/>
      <sheetName val="B&amp;W - Telecoms Dvts"/>
      <sheetName val="TDF International Total"/>
      <sheetName val="TDFI Consol. Subs."/>
      <sheetName val="TDFI Non-Consol. Subs."/>
      <sheetName val="Consol. Subs. ex-TDFI"/>
      <sheetName val="Consol. Subs."/>
      <sheetName val="Interco Adj."/>
      <sheetName val="TDF Consol. Total"/>
      <sheetName val="Non-consol. subs. excl. TDFI"/>
      <sheetName val="Non-consol. subs. incl. TDFI"/>
      <sheetName val="TDF Total Excl. GlobeCast"/>
      <sheetName val="GlobeCast "/>
      <sheetName val="TDF Total incl. GlobeCast "/>
      <sheetName val="B&amp;W - Site Structure"/>
      <sheetName val="Template (19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10">
          <cell r="E10">
            <v>2.5000000000000001E-2</v>
          </cell>
        </row>
        <row r="11">
          <cell r="E11">
            <v>2.5000000000000001E-2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rans_Letter"/>
      <sheetName val="Index"/>
      <sheetName val="Check"/>
      <sheetName val="Abbreviations"/>
      <sheetName val="Lead_Index"/>
      <sheetName val="Lead PL"/>
      <sheetName val="Lead CF"/>
      <sheetName val="Lead BS"/>
      <sheetName val="Recon_Index"/>
      <sheetName val="R1"/>
      <sheetName val="ScratchPad-R1"/>
      <sheetName val="R2"/>
      <sheetName val="R3"/>
      <sheetName val="R4"/>
      <sheetName val="PL_Index"/>
      <sheetName val="PL1"/>
      <sheetName val="ScratchPad-PL1"/>
      <sheetName val="PL2"/>
      <sheetName val="ScratchPad-PL2"/>
      <sheetName val="PL3"/>
      <sheetName val="ScratchPad-PL3"/>
      <sheetName val="ScratchPad-PL3&amp;4"/>
      <sheetName val="ScratchPad2-PL3&amp;4-2"/>
      <sheetName val="PL4"/>
      <sheetName val="ScratchPad-PL4"/>
      <sheetName val="ScratchPad-PL4-2"/>
      <sheetName val="ScratchPad-PL4-3"/>
      <sheetName val="PL5"/>
      <sheetName val="PL6"/>
      <sheetName val="ScratchPad-PL5"/>
      <sheetName val="ScratchPad-PL5-2 "/>
      <sheetName val="PL7"/>
      <sheetName val="ScratchPad-PL7"/>
      <sheetName val="ScratchPad-PL7-2"/>
      <sheetName val="PL8"/>
      <sheetName val="PL9"/>
      <sheetName val="ScratchPad-PL8"/>
      <sheetName val="PL10"/>
      <sheetName val="PL11"/>
      <sheetName val="PL12"/>
      <sheetName val="ScratchPad-PL10&amp;11&amp;12"/>
      <sheetName val="PL13"/>
      <sheetName val="PL14"/>
      <sheetName val="PL15"/>
      <sheetName val="ScratchPad-PL13&amp;14&amp;15"/>
      <sheetName val="PL16"/>
      <sheetName val="PL17"/>
      <sheetName val="PL18"/>
      <sheetName val="ScratchPad-PL16&amp;18&amp;19"/>
      <sheetName val="PL19"/>
      <sheetName val="PL20"/>
      <sheetName val="PL21"/>
      <sheetName val="ScratchPad-PL19&amp;20&amp;21"/>
      <sheetName val="PL22"/>
      <sheetName val="PL23"/>
      <sheetName val="PL24"/>
      <sheetName val="ScratchPad-PL22&amp;23&amp;24"/>
      <sheetName val="PL25"/>
      <sheetName val="PL26"/>
      <sheetName val="ScratchPad-PL26"/>
      <sheetName val="PL27"/>
      <sheetName val="PL28"/>
      <sheetName val="PL29"/>
      <sheetName val="PL30"/>
      <sheetName val="PL3CCC"/>
      <sheetName val="PL31"/>
      <sheetName val="PL32"/>
      <sheetName val="PL33"/>
      <sheetName val="PL34"/>
      <sheetName val="ScratchPad-PL34"/>
      <sheetName val="PL35"/>
      <sheetName val="ScratchPad-PL35"/>
      <sheetName val="PL36"/>
      <sheetName val="ScratchPad-PL36"/>
      <sheetName val="ScratchPad-35&amp;36"/>
      <sheetName val="PL37"/>
      <sheetName val="ScratchPad-PL37"/>
      <sheetName val="ScratchPad-PL37-2"/>
      <sheetName val="PL38"/>
      <sheetName val="ScratchPad-PL38"/>
      <sheetName val="ScratchPad-PL38-2"/>
      <sheetName val="ScratchPad-PL38-3"/>
      <sheetName val="PL39"/>
      <sheetName val="ScratchPad-PL39"/>
      <sheetName val="ScratchPad-PL39-2"/>
      <sheetName val="PL40"/>
      <sheetName val="ScratchPad-PL40"/>
      <sheetName val="PL41"/>
      <sheetName val="PL42"/>
      <sheetName val="CF_Index"/>
      <sheetName val="CF1"/>
      <sheetName val="CF2"/>
      <sheetName val="CF3"/>
      <sheetName val="CF4"/>
      <sheetName val="BS_Index"/>
      <sheetName val="BS1"/>
      <sheetName val="BS2"/>
      <sheetName val="BS3"/>
      <sheetName val="BS4"/>
      <sheetName val="Sheet12S"/>
      <sheetName val="Sheet8S"/>
      <sheetName val="Sheet4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>
        <row r="7">
          <cell r="B7" t="str">
            <v>Currency: €000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L global"/>
      <sheetName val="Bubble Chart"/>
      <sheetName val="CT Gisi"/>
      <sheetName val="CT Usine Nouvelle"/>
      <sheetName val="CT LSA"/>
      <sheetName val="CT Bedouk"/>
      <sheetName val="CT to go Gisi"/>
      <sheetName val="CT to go UN"/>
      <sheetName val="CT to go LSA"/>
      <sheetName val="CT to go Bedouk"/>
      <sheetName val="Création postes - adil"/>
      <sheetName val="Création postes"/>
      <sheetName val="Restruc - savings"/>
      <sheetName val="Restruct - costs"/>
      <sheetName val="RH Gisi SA"/>
      <sheetName val="RH Gisi SA 2"/>
      <sheetName val="RH Bedouk"/>
      <sheetName val="RH Gisi Inter."/>
      <sheetName val="RH Total Group"/>
      <sheetName val="Staff mov. Gisi SA"/>
      <sheetName val="Staff mov.Bedouk"/>
      <sheetName val="Staff mov. Gisi Inter."/>
      <sheetName val="Staff mov. total Group"/>
      <sheetName val="Seniority"/>
      <sheetName val="Age"/>
      <sheetName val="Top 10 salaries"/>
      <sheetName val="Remuneration Component"/>
      <sheetName val="Bonus"/>
      <sheetName val="Pensions"/>
      <sheetName val="Sheet10"/>
      <sheetName val="Bedouk"/>
      <sheetName val="Bedouk 2"/>
      <sheetName val="Bedouk 3"/>
      <sheetName val="Bedouk 4"/>
      <sheetName val="Bedouk 5"/>
      <sheetName val="Bedouk 6"/>
      <sheetName val="Bedouk 7"/>
      <sheetName val="Bedouk 8"/>
      <sheetName val="Bedouk 9"/>
      <sheetName val="Bedouk 10"/>
      <sheetName val="Bedouk 11"/>
      <sheetName val="PL6"/>
      <sheetName val="PL7"/>
      <sheetName val="PL8"/>
      <sheetName val="PL9"/>
      <sheetName val="PL10"/>
      <sheetName val="PL11"/>
      <sheetName val="PL12"/>
      <sheetName val="PL13"/>
      <sheetName val="PL14"/>
      <sheetName val="PL15"/>
      <sheetName val="PL16"/>
      <sheetName val="PL17"/>
      <sheetName val="PL18"/>
      <sheetName val="PL19"/>
      <sheetName val="PL20"/>
      <sheetName val="PL21"/>
      <sheetName val="PL22"/>
      <sheetName val="PL23"/>
      <sheetName val="PL24"/>
      <sheetName val="PL25"/>
      <sheetName val="PL26"/>
      <sheetName val="PL27"/>
      <sheetName val="PL29"/>
      <sheetName val="PL28"/>
      <sheetName val="PL30"/>
      <sheetName val="PL31"/>
      <sheetName val="PL32"/>
      <sheetName val="PL33"/>
      <sheetName val="Circulation free -paid"/>
      <sheetName val="Advertising free- paid"/>
      <sheetName val="Classified free paid"/>
      <sheetName val="PL35"/>
      <sheetName val="PL36"/>
      <sheetName val="PL37"/>
      <sheetName val="PL38"/>
      <sheetName val="PL39"/>
      <sheetName val="PL40"/>
      <sheetName val="PL41"/>
      <sheetName val="PL42"/>
      <sheetName val="PL43"/>
      <sheetName val="PL44"/>
      <sheetName val="PL45"/>
      <sheetName val="PL46"/>
      <sheetName val="PL47"/>
      <sheetName val="PL48"/>
      <sheetName val="PL49"/>
      <sheetName val="PL50"/>
      <sheetName val="PL51"/>
      <sheetName val="PL52"/>
      <sheetName val="PL53"/>
      <sheetName val="PL54"/>
      <sheetName val="PL55"/>
      <sheetName val="PL56"/>
      <sheetName val="PL57"/>
      <sheetName val="Sheet01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 t="str">
            <v>Section PL - Profit and Loss Analysis</v>
          </cell>
        </row>
        <row r="2">
          <cell r="A2" t="str">
            <v>Annual</v>
          </cell>
        </row>
        <row r="3">
          <cell r="A3" t="str">
            <v>Current trading P&amp;L - YTG performance - Usine Nouvelle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>
        <row r="1">
          <cell r="B1">
            <v>39181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YREP"/>
    </sheetNames>
    <definedNames>
      <definedName name="graph"/>
    </definedNames>
    <sheetDataSet>
      <sheetData sheetId="0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"/>
      <sheetName val="Capital oct 2002"/>
      <sheetName val="Sharehold. oct 2002"/>
      <sheetName val="IRR "/>
      <sheetName val="Target"/>
      <sheetName val="Debt"/>
      <sheetName val="Consolidated"/>
      <sheetName val="New Co"/>
      <sheetName val="Multiples"/>
      <sheetName val="Debt Target"/>
      <sheetName val="Debt New Co."/>
      <sheetName val="BP Sept 2002"/>
      <sheetName val="Interface"/>
      <sheetName val="Covenants"/>
      <sheetName val="check"/>
      <sheetName val="Cession Photo"/>
      <sheetName val="Old ==&gt;"/>
      <sheetName val="Capital sept 2002"/>
      <sheetName val="Structure 14"/>
      <sheetName val="Capital oct 2002 (old)"/>
      <sheetName val="Sharehold. oct 2002 (old)"/>
      <sheetName val="Mgt Case DO NOT DELE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ERIORITE"/>
      <sheetName val="REPARTITION BUDGET"/>
      <sheetName val="HISTO COUT RDV"/>
      <sheetName val="EST PMT BASE RDV 100"/>
      <sheetName val="HYPOTHESES BASES"/>
      <sheetName val="COMPLEMENT PMT"/>
      <sheetName val="EST PMT BASE RDV 95"/>
      <sheetName val="EST PMT BASE RDV 92_5"/>
      <sheetName val="EST PMT BASE RDV 90"/>
      <sheetName val="EST PMT BASE RDV 85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B6">
            <v>0.06</v>
          </cell>
        </row>
        <row r="12">
          <cell r="B12">
            <v>1956.5217391304348</v>
          </cell>
        </row>
        <row r="13">
          <cell r="A13">
            <v>2.5000000000000001E-2</v>
          </cell>
          <cell r="B13">
            <v>29.433</v>
          </cell>
        </row>
        <row r="16">
          <cell r="B16">
            <v>15000</v>
          </cell>
        </row>
        <row r="17">
          <cell r="B17">
            <v>32.584000000000003</v>
          </cell>
        </row>
        <row r="21">
          <cell r="B21">
            <v>29.013999999999999</v>
          </cell>
        </row>
        <row r="25">
          <cell r="B25">
            <v>64.340999999999994</v>
          </cell>
        </row>
        <row r="35">
          <cell r="B35">
            <v>0.02</v>
          </cell>
        </row>
        <row r="37">
          <cell r="B37">
            <v>2.2200000000000001E-2</v>
          </cell>
        </row>
        <row r="38">
          <cell r="B38">
            <v>0.109628</v>
          </cell>
        </row>
        <row r="44">
          <cell r="B44">
            <v>2.0868307894736843E-2</v>
          </cell>
        </row>
        <row r="48">
          <cell r="B48">
            <v>6.5789473684210523E-3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ager"/>
      <sheetName val="Stats"/>
      <sheetName val="IS"/>
      <sheetName val="BS"/>
      <sheetName val="CF"/>
      <sheetName val="NetLayer"/>
      <sheetName val="OptLayer"/>
      <sheetName val="OptDiv"/>
      <sheetName val="PhotDiv"/>
      <sheetName val="NIM"/>
      <sheetName val="NMS"/>
      <sheetName val="ATS"/>
      <sheetName val="NOS"/>
      <sheetName val="NQS"/>
      <sheetName val="OPL"/>
      <sheetName val="ONT"/>
      <sheetName val="ONS"/>
      <sheetName val="OTT"/>
      <sheetName val="PLI"/>
      <sheetName val="POC"/>
      <sheetName val="AspOpt"/>
      <sheetName val="AspNtw"/>
      <sheetName val="BSDrivers"/>
      <sheetName val="FX"/>
      <sheetName val="Capex"/>
      <sheetName val="Debt"/>
      <sheetName val="OptLayerQ"/>
      <sheetName val="NetLayerQ"/>
      <sheetName val="Bank"/>
      <sheetName val="ca 2003 au 31-12-03 (JB)"/>
      <sheetName val="CAMPAGNE CUMUL 2003 (PiD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YREP"/>
    </sheetNames>
    <definedNames>
      <definedName name="intercos"/>
    </definedNames>
    <sheetDataSet>
      <sheetData sheetId="0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MER---&gt;"/>
      <sheetName val="Sheet1"/>
      <sheetName val="Apparel, Footwear &amp; Textiles"/>
      <sheetName val="Beverages"/>
      <sheetName val="Costmetics, Household, &amp; PCP"/>
      <sheetName val="Food"/>
      <sheetName val="Gaming &amp; Lodging"/>
      <sheetName val="Leisure"/>
      <sheetName val="Restaurants"/>
      <sheetName val="Retailing &amp; Department Stores"/>
      <sheetName val="Retailing Food &amp; Drug Chains"/>
      <sheetName val="Retailing Hardlines"/>
      <sheetName val="Retailing Specialty Stores"/>
      <sheetName val="Tobacco"/>
      <sheetName val="Cleantech-----&gt;"/>
      <sheetName val="Alternative Energy"/>
      <sheetName val="Energy ----&gt;"/>
      <sheetName val="Electric Utilities"/>
      <sheetName val="Integrated Oil"/>
      <sheetName val="Master Limited Partnership"/>
      <sheetName val="Natural Gas"/>
      <sheetName val="Oil &amp; Gas Exploration &amp; Product"/>
      <sheetName val="Oil Services &amp; Equipment"/>
      <sheetName val="Business Services ----&gt;"/>
      <sheetName val="Business, Edu &amp; Prof Services"/>
      <sheetName val="Media ----&gt;"/>
      <sheetName val="Cable &amp; Satellite"/>
      <sheetName val="Entertainment"/>
      <sheetName val="Publishing &amp; Advertising Agency"/>
      <sheetName val="Telecom----&gt;"/>
      <sheetName val="Telecom Equipment, Wireless"/>
      <sheetName val="Telecom Services"/>
      <sheetName val="Industrials ----&gt;"/>
      <sheetName val="Aerospace &amp; Defense"/>
      <sheetName val="Airfreight &amp; Surface Transp"/>
      <sheetName val="Airlines"/>
      <sheetName val="Autos &amp; Auto Parts"/>
      <sheetName val="Chemicals"/>
      <sheetName val="Electrical Equipment &amp; Multi In"/>
      <sheetName val="Engineering &amp; Construction"/>
      <sheetName val="Homebuilders &amp; Building Pro"/>
      <sheetName val="Machinery"/>
      <sheetName val="Metals &amp; Mining"/>
      <sheetName val="Paper &amp; Packaging"/>
      <sheetName val="Healthcare----&gt;"/>
      <sheetName val="Biotechnology"/>
      <sheetName val="Healthcare Facilities"/>
      <sheetName val="Healthcare Tech &amp; Distribution"/>
      <sheetName val="Managed Care"/>
      <sheetName val="Medical Supplies &amp; Devices"/>
      <sheetName val="Pharmaceuticals Major"/>
      <sheetName val="Pharmaceuticals Specialty"/>
      <sheetName val="Technology----&gt;"/>
      <sheetName val="Data Networking &amp; Wireless Equi"/>
      <sheetName val="Computer Services &amp; IT Consult"/>
      <sheetName val="Internet"/>
      <sheetName val="IT Hardware"/>
      <sheetName val="Semiconductor"/>
      <sheetName val="Semiconductor Cap Requirement"/>
      <sheetName val="Software"/>
      <sheetName val="Financial Services----&gt;"/>
      <sheetName val="Brokers, Asset Managers &amp; Exch."/>
      <sheetName val="Banks, Large-Cap"/>
      <sheetName val="Banks, Midcap"/>
      <sheetName val="Insurance, Life"/>
      <sheetName val="Insurance, Nonlife"/>
      <sheetName val="Consumer Finance"/>
      <sheetName val="REITs"/>
      <sheetName val="Addressable Market Fees"/>
      <sheetName val="Average Annual Fe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58">
          <cell r="C58">
            <v>9.2976937419631369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lour panel &amp; formats"/>
      <sheetName val="_CIQHiddenCacheSheet"/>
      <sheetName val="Charts"/>
      <sheetName val="Bridge_Halfslide"/>
      <sheetName val="Bridge_Fullslide"/>
      <sheetName val="Segment"/>
      <sheetName val="Cover"/>
      <sheetName val="STA"/>
      <sheetName val="COV"/>
      <sheetName val="Sheet1"/>
      <sheetName val="Principaux acteurs"/>
    </sheetNames>
    <sheetDataSet>
      <sheetData sheetId="0"/>
      <sheetData sheetId="1">
        <row r="9">
          <cell r="M9" t="str">
            <v>Category 1</v>
          </cell>
        </row>
      </sheetData>
      <sheetData sheetId="2">
        <row r="9">
          <cell r="M9" t="str">
            <v>Category 1</v>
          </cell>
        </row>
      </sheetData>
      <sheetData sheetId="3"/>
      <sheetData sheetId="4">
        <row r="10">
          <cell r="B10" t="str">
            <v>Upstream</v>
          </cell>
        </row>
      </sheetData>
      <sheetData sheetId="5">
        <row r="10">
          <cell r="B10" t="str">
            <v>Upstream</v>
          </cell>
        </row>
        <row r="29">
          <cell r="B29" t="str">
            <v>France</v>
          </cell>
        </row>
        <row r="30">
          <cell r="B30" t="str">
            <v>Rest of Europe</v>
          </cell>
        </row>
        <row r="31">
          <cell r="B31" t="str">
            <v>North America</v>
          </cell>
        </row>
        <row r="32">
          <cell r="B32" t="str">
            <v>Africa</v>
          </cell>
        </row>
        <row r="33">
          <cell r="B33" t="str">
            <v>Rest of the World</v>
          </cell>
        </row>
      </sheetData>
      <sheetData sheetId="6" refreshError="1"/>
      <sheetData sheetId="7" refreshError="1"/>
      <sheetData sheetId="8" refreshError="1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PLE FOR BOB - 2"/>
      <sheetName val="SAMPLE FOR BOB - 1"/>
      <sheetName val="totops_aug_cm"/>
      <sheetName val="MORE"/>
      <sheetName val="Combination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ODACES"/>
      <sheetName val="ODACESPER"/>
      <sheetName val="ODACES12"/>
      <sheetName val="cpte"/>
      <sheetName val="x"/>
      <sheetName val="X1"/>
      <sheetName val="X2"/>
      <sheetName val="FG_DETAILLES"/>
      <sheetName val="Liste des agences"/>
      <sheetName val="Struct_SOC"/>
      <sheetName val="Struct_DR"/>
      <sheetName val="Struct_SR"/>
      <sheetName val="Struct_SUC"/>
      <sheetName val="Module3s"/>
      <sheetName val="Module6"/>
      <sheetName val="Module7"/>
      <sheetName val="Module8"/>
      <sheetName val="Module9"/>
      <sheetName val="Module10"/>
      <sheetName val="Module_Extraction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>
        <row r="1">
          <cell r="A1" t="str">
            <v>Code</v>
          </cell>
          <cell r="B1" t="str">
            <v>Secteurs opérationnels</v>
          </cell>
          <cell r="C1" t="str">
            <v>Directeur Régionaux</v>
          </cell>
          <cell r="D1" t="str">
            <v>Sociétés</v>
          </cell>
          <cell r="E1" t="str">
            <v>OGF</v>
          </cell>
        </row>
        <row r="2">
          <cell r="A2" t="str">
            <v>001</v>
          </cell>
          <cell r="D2" t="str">
            <v>001 OGF</v>
          </cell>
          <cell r="E2" t="str">
            <v>001 OGF</v>
          </cell>
        </row>
        <row r="3">
          <cell r="A3" t="str">
            <v>BUD</v>
          </cell>
          <cell r="B3" t="str">
            <v>REIMS</v>
          </cell>
          <cell r="C3" t="str">
            <v>001SR07 Dominique DISSARD</v>
          </cell>
          <cell r="D3" t="str">
            <v>001 OGF</v>
          </cell>
          <cell r="E3" t="str">
            <v>SO REIMS</v>
          </cell>
        </row>
        <row r="4">
          <cell r="A4" t="str">
            <v>BUD04</v>
          </cell>
          <cell r="B4" t="str">
            <v>SO ALBI / CASTRES</v>
          </cell>
          <cell r="C4" t="str">
            <v>001SR10 Sud-Ouest</v>
          </cell>
          <cell r="D4" t="str">
            <v>001 OGF</v>
          </cell>
          <cell r="E4" t="str">
            <v>SO ALBI / CASTRES</v>
          </cell>
        </row>
        <row r="5">
          <cell r="A5" t="str">
            <v>BUD05</v>
          </cell>
          <cell r="B5" t="str">
            <v>SO NEVERS</v>
          </cell>
          <cell r="C5" t="str">
            <v>001SR08 Luc PUAUD</v>
          </cell>
          <cell r="D5" t="str">
            <v>001 OGF</v>
          </cell>
          <cell r="E5" t="str">
            <v>SO NEVERS</v>
          </cell>
        </row>
        <row r="6">
          <cell r="A6" t="str">
            <v>BUD06</v>
          </cell>
          <cell r="B6" t="str">
            <v>CHAUNY</v>
          </cell>
          <cell r="C6" t="str">
            <v>001SR05 Philippe GENTIL</v>
          </cell>
          <cell r="D6" t="str">
            <v>001 OGF</v>
          </cell>
          <cell r="E6" t="str">
            <v>SO CHAUNY/ LAON</v>
          </cell>
        </row>
        <row r="7">
          <cell r="A7" t="str">
            <v>BUD07</v>
          </cell>
          <cell r="B7" t="str">
            <v>SO ANGERS</v>
          </cell>
          <cell r="C7" t="str">
            <v>001SR04 Jean-Philippe RAFFA</v>
          </cell>
          <cell r="D7" t="str">
            <v>001 OGF</v>
          </cell>
          <cell r="E7" t="str">
            <v>SO ANGERS</v>
          </cell>
        </row>
        <row r="8">
          <cell r="A8" t="str">
            <v>BUD08</v>
          </cell>
          <cell r="B8" t="str">
            <v>SO DINAN</v>
          </cell>
          <cell r="C8" t="str">
            <v>001SR04 Jean-Philippe RAFFA</v>
          </cell>
          <cell r="D8" t="str">
            <v>001 OGF</v>
          </cell>
          <cell r="E8" t="str">
            <v>SO DINAN</v>
          </cell>
        </row>
        <row r="9">
          <cell r="A9" t="str">
            <v>BUD09</v>
          </cell>
          <cell r="B9" t="str">
            <v>SO ANNEMASSE</v>
          </cell>
          <cell r="C9" t="str">
            <v>001SR08 Luc PUAUD</v>
          </cell>
          <cell r="D9" t="str">
            <v>001 OGF</v>
          </cell>
          <cell r="E9" t="str">
            <v>SO ANNEMASSE</v>
          </cell>
        </row>
        <row r="10">
          <cell r="A10" t="str">
            <v>BUD10</v>
          </cell>
          <cell r="B10" t="str">
            <v>SO PONTOISE ARGENTEUIL</v>
          </cell>
          <cell r="C10" t="str">
            <v>001SR06 Michel MINARD</v>
          </cell>
          <cell r="D10" t="str">
            <v>001 OGF</v>
          </cell>
          <cell r="E10" t="str">
            <v>SO PONTOISE ARGENTEUIL</v>
          </cell>
        </row>
        <row r="11">
          <cell r="A11" t="str">
            <v>001001</v>
          </cell>
          <cell r="B11" t="str">
            <v>REIMS</v>
          </cell>
          <cell r="C11" t="str">
            <v>001SR07 Dominique DISSARD</v>
          </cell>
          <cell r="D11" t="str">
            <v>001 OGF</v>
          </cell>
          <cell r="E11" t="str">
            <v>SO REIMS</v>
          </cell>
        </row>
        <row r="12">
          <cell r="A12" t="str">
            <v>001004</v>
          </cell>
          <cell r="B12" t="str">
            <v>SO ALBI / CASTRES</v>
          </cell>
          <cell r="C12" t="str">
            <v>001SR10 Sud-Ouest</v>
          </cell>
          <cell r="D12" t="str">
            <v>001 OGF</v>
          </cell>
          <cell r="E12" t="str">
            <v>SO ALBI / CASTRES</v>
          </cell>
        </row>
        <row r="13">
          <cell r="A13" t="str">
            <v>001006</v>
          </cell>
          <cell r="B13" t="str">
            <v>SO NEVERS</v>
          </cell>
          <cell r="C13" t="str">
            <v>001SR08 Luc PUAUD</v>
          </cell>
          <cell r="D13" t="str">
            <v>001 OGF</v>
          </cell>
          <cell r="E13" t="str">
            <v>SO NEVERS</v>
          </cell>
        </row>
        <row r="14">
          <cell r="A14" t="str">
            <v>001008</v>
          </cell>
          <cell r="B14" t="str">
            <v>CHAUNY</v>
          </cell>
          <cell r="C14" t="str">
            <v>001SR05 Philippe GENTIL</v>
          </cell>
          <cell r="D14" t="str">
            <v>001 OGF</v>
          </cell>
          <cell r="E14" t="str">
            <v>SO CHAUNY/ LAON</v>
          </cell>
        </row>
        <row r="15">
          <cell r="A15" t="str">
            <v>001009</v>
          </cell>
          <cell r="B15" t="str">
            <v>SO ANGERS</v>
          </cell>
          <cell r="C15" t="str">
            <v>001SR04 Jean-Philippe RAFFA</v>
          </cell>
          <cell r="D15" t="str">
            <v>001 OGF</v>
          </cell>
          <cell r="E15" t="str">
            <v>SO ANGERS</v>
          </cell>
        </row>
        <row r="16">
          <cell r="A16" t="str">
            <v>001011</v>
          </cell>
          <cell r="B16" t="str">
            <v>SO DINAN</v>
          </cell>
          <cell r="C16" t="str">
            <v>001SR04 Jean-Philippe RAFFA</v>
          </cell>
          <cell r="D16" t="str">
            <v>001 OGF</v>
          </cell>
          <cell r="E16" t="str">
            <v>SO DINAN</v>
          </cell>
        </row>
        <row r="17">
          <cell r="A17" t="str">
            <v>001012</v>
          </cell>
          <cell r="B17" t="str">
            <v>SO ANNEMASSE</v>
          </cell>
          <cell r="C17" t="str">
            <v>001SR08 Luc PUAUD</v>
          </cell>
          <cell r="D17" t="str">
            <v>001 OGF</v>
          </cell>
          <cell r="E17" t="str">
            <v>SO ANNEMASSE</v>
          </cell>
        </row>
        <row r="18">
          <cell r="A18" t="str">
            <v>001015</v>
          </cell>
          <cell r="B18" t="str">
            <v>SO PONTOISE ARGENTEUIL</v>
          </cell>
          <cell r="C18" t="str">
            <v>001SR06 Michel MINARD</v>
          </cell>
          <cell r="D18" t="str">
            <v>001 OGF</v>
          </cell>
          <cell r="E18" t="str">
            <v>SO PONTOISE ARGENTEUIL</v>
          </cell>
        </row>
        <row r="19">
          <cell r="A19" t="str">
            <v>001017</v>
          </cell>
          <cell r="B19" t="str">
            <v>SO AVIGNON</v>
          </cell>
          <cell r="C19" t="str">
            <v>001SR09 André CRESPI</v>
          </cell>
          <cell r="D19" t="str">
            <v>001 OGF</v>
          </cell>
          <cell r="E19" t="str">
            <v>SO AVIGNON</v>
          </cell>
        </row>
        <row r="20">
          <cell r="A20" t="str">
            <v>001018</v>
          </cell>
          <cell r="B20" t="str">
            <v>SO ARRAS</v>
          </cell>
          <cell r="C20" t="str">
            <v>001SR05 Philippe GENTIL</v>
          </cell>
          <cell r="D20" t="str">
            <v>001 OGF</v>
          </cell>
          <cell r="E20" t="str">
            <v>SO ARRAS</v>
          </cell>
        </row>
        <row r="21">
          <cell r="A21" t="str">
            <v>001021</v>
          </cell>
          <cell r="B21" t="str">
            <v>SO DIGNE</v>
          </cell>
          <cell r="C21" t="str">
            <v>001SR09 André CRESPI</v>
          </cell>
          <cell r="D21" t="str">
            <v>001 OGF</v>
          </cell>
          <cell r="E21" t="str">
            <v>SO DIGNE</v>
          </cell>
        </row>
        <row r="22">
          <cell r="A22" t="str">
            <v>001023</v>
          </cell>
          <cell r="B22" t="str">
            <v>SO BAR-le-DUC</v>
          </cell>
          <cell r="C22" t="str">
            <v>001SR07 Dominique DISSARD</v>
          </cell>
          <cell r="D22" t="str">
            <v>001 OGF</v>
          </cell>
          <cell r="E22" t="str">
            <v>SO BAR-le-DUC</v>
          </cell>
        </row>
        <row r="23">
          <cell r="A23" t="str">
            <v>001025</v>
          </cell>
          <cell r="B23" t="str">
            <v>BAYONNE</v>
          </cell>
          <cell r="C23" t="str">
            <v>001SR10 Sud-Ouest</v>
          </cell>
          <cell r="D23" t="str">
            <v>001 OGF</v>
          </cell>
          <cell r="E23" t="str">
            <v>SO BAYONNE</v>
          </cell>
        </row>
        <row r="24">
          <cell r="A24" t="str">
            <v>001030</v>
          </cell>
          <cell r="B24" t="str">
            <v>SO NICE</v>
          </cell>
          <cell r="C24" t="str">
            <v>001SR09 André CRESPI</v>
          </cell>
          <cell r="D24" t="str">
            <v>001 OGF</v>
          </cell>
          <cell r="E24" t="str">
            <v>SO NICE</v>
          </cell>
        </row>
        <row r="25">
          <cell r="A25" t="str">
            <v>001035</v>
          </cell>
          <cell r="B25" t="str">
            <v>SO BLOIS</v>
          </cell>
          <cell r="C25" t="str">
            <v>001SR08 Luc PUAUD</v>
          </cell>
          <cell r="D25" t="str">
            <v>001 OGF</v>
          </cell>
          <cell r="E25" t="str">
            <v>SO BLOIS</v>
          </cell>
        </row>
        <row r="26">
          <cell r="A26" t="str">
            <v>001037</v>
          </cell>
          <cell r="B26" t="str">
            <v>SO BORDEAUX</v>
          </cell>
          <cell r="C26" t="str">
            <v>001SR10 Sud-Ouest</v>
          </cell>
          <cell r="D26" t="str">
            <v>001 OGF</v>
          </cell>
          <cell r="E26" t="str">
            <v>SO BORDEAUX</v>
          </cell>
        </row>
        <row r="27">
          <cell r="A27" t="str">
            <v>001038</v>
          </cell>
          <cell r="B27" t="str">
            <v>SO VALENCE</v>
          </cell>
          <cell r="C27" t="str">
            <v>001SR09 André CRESPI</v>
          </cell>
          <cell r="D27" t="str">
            <v>001 OGF</v>
          </cell>
          <cell r="E27" t="str">
            <v>SO VALENCE</v>
          </cell>
        </row>
        <row r="28">
          <cell r="A28" t="str">
            <v>001040</v>
          </cell>
          <cell r="B28" t="str">
            <v>SO BOURGES</v>
          </cell>
          <cell r="C28" t="str">
            <v>001SR08 Luc PUAUD</v>
          </cell>
          <cell r="D28" t="str">
            <v>001 OGF</v>
          </cell>
          <cell r="E28" t="str">
            <v>SO BOURGES</v>
          </cell>
        </row>
        <row r="29">
          <cell r="A29" t="str">
            <v>001041</v>
          </cell>
          <cell r="B29" t="str">
            <v>BREST</v>
          </cell>
          <cell r="C29" t="str">
            <v>001SR04 Jean-Philippe RAFFA</v>
          </cell>
          <cell r="D29" t="str">
            <v>001 OGF</v>
          </cell>
          <cell r="E29" t="str">
            <v>SO BREST</v>
          </cell>
        </row>
        <row r="30">
          <cell r="A30" t="str">
            <v>001044</v>
          </cell>
          <cell r="B30" t="str">
            <v>CAEN</v>
          </cell>
          <cell r="C30" t="str">
            <v>001SR04 Jean-Philippe RAFFA</v>
          </cell>
          <cell r="D30" t="str">
            <v>001 OGF</v>
          </cell>
          <cell r="E30" t="str">
            <v>SO CAEN</v>
          </cell>
        </row>
        <row r="31">
          <cell r="A31" t="str">
            <v>001051</v>
          </cell>
          <cell r="B31" t="str">
            <v>SO CHALON-sur-SAONE</v>
          </cell>
          <cell r="C31" t="str">
            <v>001SR07 Dominique DISSARD</v>
          </cell>
          <cell r="D31" t="str">
            <v>001 OGF</v>
          </cell>
          <cell r="E31" t="str">
            <v>SO CHALON-sur-SAONE</v>
          </cell>
        </row>
        <row r="32">
          <cell r="A32" t="str">
            <v>001052</v>
          </cell>
          <cell r="B32" t="str">
            <v>SO ANNECY</v>
          </cell>
          <cell r="C32" t="str">
            <v>001SR08 Luc PUAUD</v>
          </cell>
          <cell r="D32" t="str">
            <v>001 OGF</v>
          </cell>
          <cell r="E32" t="str">
            <v>SO ANNECY</v>
          </cell>
        </row>
        <row r="33">
          <cell r="A33" t="str">
            <v>001054</v>
          </cell>
          <cell r="B33" t="str">
            <v>SO CHANTILLY</v>
          </cell>
          <cell r="C33" t="str">
            <v>001SR05 Philippe GENTIL</v>
          </cell>
          <cell r="D33" t="str">
            <v>001 OGF</v>
          </cell>
          <cell r="E33" t="str">
            <v>SO CHANTILLY</v>
          </cell>
        </row>
        <row r="34">
          <cell r="A34" t="str">
            <v>001056</v>
          </cell>
          <cell r="B34" t="str">
            <v>SO CHARTRES</v>
          </cell>
          <cell r="C34" t="str">
            <v>001SR06 Michel MINARD</v>
          </cell>
          <cell r="D34" t="str">
            <v>001 OGF</v>
          </cell>
          <cell r="E34" t="str">
            <v>SO CHARTRES</v>
          </cell>
        </row>
        <row r="35">
          <cell r="A35" t="str">
            <v>001060</v>
          </cell>
          <cell r="B35" t="str">
            <v>SO BESANCON</v>
          </cell>
          <cell r="C35" t="str">
            <v>001SR07 Dominique DISSARD</v>
          </cell>
          <cell r="D35" t="str">
            <v>001 OGF</v>
          </cell>
          <cell r="E35" t="str">
            <v>SO BESANCON</v>
          </cell>
        </row>
        <row r="36">
          <cell r="A36" t="str">
            <v>001061</v>
          </cell>
          <cell r="B36" t="str">
            <v>SO CHERBOURG</v>
          </cell>
          <cell r="C36" t="str">
            <v>001SR04 Jean-Philippe RAFFA</v>
          </cell>
          <cell r="D36" t="str">
            <v>001 OGF</v>
          </cell>
          <cell r="E36" t="str">
            <v>SO CHERBOURG</v>
          </cell>
        </row>
        <row r="37">
          <cell r="A37" t="str">
            <v>001062</v>
          </cell>
          <cell r="B37" t="str">
            <v>CHOLET</v>
          </cell>
          <cell r="C37" t="str">
            <v>001SR04 Jean-Philippe RAFFA</v>
          </cell>
          <cell r="D37" t="str">
            <v>001 OGF</v>
          </cell>
          <cell r="E37" t="str">
            <v>CHOLET</v>
          </cell>
        </row>
        <row r="38">
          <cell r="A38" t="str">
            <v>001063</v>
          </cell>
          <cell r="B38" t="str">
            <v>SO TOULON</v>
          </cell>
          <cell r="C38" t="str">
            <v>001SR09 André CRESPI</v>
          </cell>
          <cell r="D38" t="str">
            <v>001 OGF</v>
          </cell>
          <cell r="E38" t="str">
            <v>SO TOULON</v>
          </cell>
        </row>
        <row r="39">
          <cell r="A39" t="str">
            <v>001064</v>
          </cell>
          <cell r="B39" t="str">
            <v>SO CLERMONT FERRAND</v>
          </cell>
          <cell r="C39" t="str">
            <v>001SR08 Luc PUAUD</v>
          </cell>
          <cell r="D39" t="str">
            <v>001 OGF</v>
          </cell>
          <cell r="E39" t="str">
            <v>SO CLERMONT FERRAND</v>
          </cell>
        </row>
        <row r="40">
          <cell r="A40" t="str">
            <v>001069</v>
          </cell>
          <cell r="B40" t="str">
            <v>SO AURAY / VANNES</v>
          </cell>
          <cell r="C40" t="str">
            <v>001SR04 Jean-Philippe RAFFA</v>
          </cell>
          <cell r="D40" t="str">
            <v>001 OGF</v>
          </cell>
          <cell r="E40" t="str">
            <v>SO AURAY / VANNES</v>
          </cell>
        </row>
        <row r="41">
          <cell r="A41" t="str">
            <v>001078</v>
          </cell>
          <cell r="B41" t="str">
            <v>SO DIEPPE</v>
          </cell>
          <cell r="C41" t="str">
            <v>001SR06 Michel MINARD</v>
          </cell>
          <cell r="D41" t="str">
            <v>001 OGF</v>
          </cell>
          <cell r="E41" t="str">
            <v>SO DIEPPE</v>
          </cell>
        </row>
        <row r="42">
          <cell r="A42" t="str">
            <v>001079</v>
          </cell>
          <cell r="B42" t="str">
            <v>SO DIJON</v>
          </cell>
          <cell r="C42" t="str">
            <v>001SR07 Dominique DISSARD</v>
          </cell>
          <cell r="D42" t="str">
            <v>001 OGF</v>
          </cell>
          <cell r="E42" t="str">
            <v>SO DIJON</v>
          </cell>
        </row>
        <row r="43">
          <cell r="A43" t="str">
            <v>001081</v>
          </cell>
          <cell r="B43" t="str">
            <v>LA ROCHE-sur-YON Breger</v>
          </cell>
          <cell r="C43" t="str">
            <v>001SR04 Jean-Philippe RAFFA</v>
          </cell>
          <cell r="D43" t="str">
            <v>001 OGF</v>
          </cell>
          <cell r="E43" t="str">
            <v>LA ROCHE-sur-YON Breger</v>
          </cell>
        </row>
        <row r="44">
          <cell r="A44" t="str">
            <v>001084</v>
          </cell>
          <cell r="B44" t="str">
            <v>SO DUNKERQUE</v>
          </cell>
          <cell r="C44" t="str">
            <v>001SR05 Philippe GENTIL</v>
          </cell>
          <cell r="D44" t="str">
            <v>001 OGF</v>
          </cell>
          <cell r="E44" t="str">
            <v>SO DUNKERQUE</v>
          </cell>
        </row>
        <row r="45">
          <cell r="A45" t="str">
            <v>001086</v>
          </cell>
          <cell r="B45" t="str">
            <v>SO EPINAL</v>
          </cell>
          <cell r="C45" t="str">
            <v>001SR07 Dominique DISSARD</v>
          </cell>
          <cell r="D45" t="str">
            <v>001 OGF</v>
          </cell>
          <cell r="E45" t="str">
            <v>SO EPINAL</v>
          </cell>
        </row>
        <row r="46">
          <cell r="A46" t="str">
            <v>001088</v>
          </cell>
          <cell r="B46" t="str">
            <v>BERGERAC Raimondo</v>
          </cell>
          <cell r="C46" t="str">
            <v>001SR08 Luc PUAUD</v>
          </cell>
          <cell r="D46" t="str">
            <v>001 OGF</v>
          </cell>
          <cell r="E46" t="str">
            <v>SO BERGERAC</v>
          </cell>
        </row>
        <row r="47">
          <cell r="A47" t="str">
            <v>001090</v>
          </cell>
          <cell r="B47" t="str">
            <v>SO EVREUX</v>
          </cell>
          <cell r="C47" t="str">
            <v>001SR06 Michel MINARD</v>
          </cell>
          <cell r="D47" t="str">
            <v>001 OGF</v>
          </cell>
          <cell r="E47" t="str">
            <v>SO EVREUX</v>
          </cell>
        </row>
        <row r="48">
          <cell r="A48" t="str">
            <v>001095</v>
          </cell>
          <cell r="B48" t="str">
            <v>FONTAINEBLEAU</v>
          </cell>
          <cell r="C48" t="str">
            <v>001SR06 Michel MINARD</v>
          </cell>
          <cell r="D48" t="str">
            <v>001 OGF</v>
          </cell>
          <cell r="E48" t="str">
            <v>SO FONTAINEBLEAU</v>
          </cell>
        </row>
        <row r="49">
          <cell r="A49" t="str">
            <v>001099</v>
          </cell>
          <cell r="B49" t="str">
            <v>LES HERBIERS</v>
          </cell>
          <cell r="C49" t="str">
            <v>001SR04 Jean-Philippe RAFFA</v>
          </cell>
          <cell r="D49" t="str">
            <v>001 OGF</v>
          </cell>
          <cell r="E49" t="str">
            <v>LES HERBIERS</v>
          </cell>
        </row>
        <row r="50">
          <cell r="A50" t="str">
            <v>001101</v>
          </cell>
          <cell r="B50" t="str">
            <v>SO AUXERRE</v>
          </cell>
          <cell r="C50" t="str">
            <v>001SR07 Dominique DISSARD</v>
          </cell>
          <cell r="D50" t="str">
            <v>001 OGF</v>
          </cell>
          <cell r="E50" t="str">
            <v>SO AUXERRE</v>
          </cell>
        </row>
        <row r="51">
          <cell r="A51" t="str">
            <v>001108</v>
          </cell>
          <cell r="B51" t="str">
            <v>SO AURILLAC</v>
          </cell>
          <cell r="C51" t="str">
            <v>001SR08 Luc PUAUD</v>
          </cell>
          <cell r="D51" t="str">
            <v>001 OGF</v>
          </cell>
          <cell r="E51" t="str">
            <v>SO AURILLAC</v>
          </cell>
        </row>
        <row r="52">
          <cell r="A52" t="str">
            <v>001111</v>
          </cell>
          <cell r="B52" t="str">
            <v>SO LE HAVRE</v>
          </cell>
          <cell r="C52" t="str">
            <v>001SR06 Michel MINARD</v>
          </cell>
          <cell r="D52" t="str">
            <v>001 OGF</v>
          </cell>
          <cell r="E52" t="str">
            <v>SO LE HAVRE</v>
          </cell>
        </row>
        <row r="53">
          <cell r="A53" t="str">
            <v>001112</v>
          </cell>
          <cell r="B53" t="str">
            <v>HAYANGE</v>
          </cell>
          <cell r="C53" t="str">
            <v>001SR07 Dominique DISSARD</v>
          </cell>
          <cell r="D53" t="str">
            <v>001 OGF</v>
          </cell>
          <cell r="E53" t="str">
            <v>HAYANGE</v>
          </cell>
        </row>
        <row r="54">
          <cell r="A54" t="str">
            <v>001115</v>
          </cell>
          <cell r="B54" t="str">
            <v>VILLERUPT</v>
          </cell>
          <cell r="C54" t="str">
            <v>001SR07 Dominique DISSARD</v>
          </cell>
          <cell r="D54" t="str">
            <v>001 OGF</v>
          </cell>
          <cell r="E54" t="str">
            <v>VILLERUPT</v>
          </cell>
        </row>
        <row r="55">
          <cell r="A55" t="str">
            <v>001118</v>
          </cell>
          <cell r="B55" t="str">
            <v>SO LAGNY</v>
          </cell>
          <cell r="C55" t="str">
            <v>001SR06 Michel MINARD</v>
          </cell>
          <cell r="D55" t="str">
            <v>001 OGF</v>
          </cell>
          <cell r="E55" t="str">
            <v>SO LAGNY</v>
          </cell>
        </row>
        <row r="56">
          <cell r="A56" t="str">
            <v>001121</v>
          </cell>
          <cell r="B56" t="str">
            <v>FOUGERES</v>
          </cell>
          <cell r="C56" t="str">
            <v>001SR04 Jean-Philippe RAFFA</v>
          </cell>
          <cell r="D56" t="str">
            <v>001 OGF</v>
          </cell>
          <cell r="E56" t="str">
            <v>FOUGERES</v>
          </cell>
        </row>
        <row r="57">
          <cell r="A57" t="str">
            <v>001128</v>
          </cell>
          <cell r="B57" t="str">
            <v>SO LILLE</v>
          </cell>
          <cell r="C57" t="str">
            <v>001SR05 Philippe GENTIL</v>
          </cell>
          <cell r="D57" t="str">
            <v>001 OGF</v>
          </cell>
          <cell r="E57" t="str">
            <v>SO LILLE</v>
          </cell>
        </row>
        <row r="58">
          <cell r="A58" t="str">
            <v>001129</v>
          </cell>
          <cell r="B58" t="str">
            <v>SO LIMOGES</v>
          </cell>
          <cell r="C58" t="str">
            <v>001SR08 Luc PUAUD</v>
          </cell>
          <cell r="D58" t="str">
            <v>001 OGF</v>
          </cell>
          <cell r="E58" t="str">
            <v>SO LIMOGES</v>
          </cell>
        </row>
        <row r="59">
          <cell r="A59" t="str">
            <v>001132</v>
          </cell>
          <cell r="B59" t="str">
            <v>SO CHAUMONT</v>
          </cell>
          <cell r="C59" t="str">
            <v>001SR07 Dominique DISSARD</v>
          </cell>
          <cell r="D59" t="str">
            <v>001 OGF</v>
          </cell>
          <cell r="E59" t="str">
            <v>SO CHAUMONT</v>
          </cell>
        </row>
        <row r="60">
          <cell r="A60" t="str">
            <v>001134</v>
          </cell>
          <cell r="B60" t="str">
            <v>SO MARSEILLE</v>
          </cell>
          <cell r="C60" t="str">
            <v>001SR09 André CRESPI</v>
          </cell>
          <cell r="D60" t="str">
            <v>001 OGF</v>
          </cell>
          <cell r="E60" t="str">
            <v>SO MARSEILLE</v>
          </cell>
        </row>
        <row r="61">
          <cell r="A61" t="str">
            <v>001137</v>
          </cell>
          <cell r="B61" t="str">
            <v>LUNEVILLE</v>
          </cell>
          <cell r="C61" t="str">
            <v>001SR07 Dominique DISSARD</v>
          </cell>
          <cell r="D61" t="str">
            <v>001 OGF</v>
          </cell>
          <cell r="E61" t="str">
            <v>LUNEVILLE</v>
          </cell>
        </row>
        <row r="62">
          <cell r="A62" t="str">
            <v>001140</v>
          </cell>
          <cell r="B62" t="str">
            <v>SO LE MANS</v>
          </cell>
          <cell r="C62" t="str">
            <v>001SR04 Jean-Philippe RAFFA</v>
          </cell>
          <cell r="D62" t="str">
            <v>001 OGF</v>
          </cell>
          <cell r="E62" t="str">
            <v>SO LE MANS</v>
          </cell>
        </row>
        <row r="63">
          <cell r="A63" t="str">
            <v>001142</v>
          </cell>
          <cell r="B63" t="str">
            <v>SO STRASBOURG</v>
          </cell>
          <cell r="C63" t="str">
            <v>001SR07 Dominique DISSARD</v>
          </cell>
          <cell r="D63" t="str">
            <v>001 OGF</v>
          </cell>
          <cell r="E63" t="str">
            <v>SO STRASBOURG</v>
          </cell>
        </row>
        <row r="64">
          <cell r="A64" t="str">
            <v>001148</v>
          </cell>
          <cell r="B64" t="str">
            <v>METZ</v>
          </cell>
          <cell r="C64" t="str">
            <v>001SR07 Dominique DISSARD</v>
          </cell>
          <cell r="D64" t="str">
            <v>001 OGF</v>
          </cell>
          <cell r="E64" t="str">
            <v>METZ</v>
          </cell>
        </row>
        <row r="65">
          <cell r="A65" t="str">
            <v>001156</v>
          </cell>
          <cell r="B65" t="str">
            <v>MONTLUCON</v>
          </cell>
          <cell r="C65" t="str">
            <v>001SR08 Luc PUAUD</v>
          </cell>
          <cell r="D65" t="str">
            <v>001 OGF</v>
          </cell>
          <cell r="E65" t="str">
            <v>MONTLUCON</v>
          </cell>
        </row>
        <row r="66">
          <cell r="A66" t="str">
            <v>001160</v>
          </cell>
          <cell r="B66" t="str">
            <v>NANCY</v>
          </cell>
          <cell r="C66" t="str">
            <v>001SR07 Dominique DISSARD</v>
          </cell>
          <cell r="D66" t="str">
            <v>001 OGF</v>
          </cell>
          <cell r="E66" t="str">
            <v>NANCY</v>
          </cell>
        </row>
        <row r="67">
          <cell r="A67" t="str">
            <v>001161</v>
          </cell>
          <cell r="B67" t="str">
            <v>SO NANTES</v>
          </cell>
          <cell r="C67" t="str">
            <v>001SR04 Jean-Philippe RAFFA</v>
          </cell>
          <cell r="D67" t="str">
            <v>001 OGF</v>
          </cell>
          <cell r="E67" t="str">
            <v>SO NANTES</v>
          </cell>
        </row>
        <row r="68">
          <cell r="A68" t="str">
            <v>001162</v>
          </cell>
          <cell r="B68" t="str">
            <v>ESSEY-les-NANCY</v>
          </cell>
          <cell r="C68" t="str">
            <v>001SR07 Dominique DISSARD</v>
          </cell>
          <cell r="D68" t="str">
            <v>001 OGF</v>
          </cell>
          <cell r="E68" t="str">
            <v>ESSEY-les-NANCY</v>
          </cell>
        </row>
        <row r="69">
          <cell r="A69" t="str">
            <v>001166</v>
          </cell>
          <cell r="B69" t="str">
            <v>SO NOGENT LE ROTROU</v>
          </cell>
          <cell r="C69" t="str">
            <v>001SR04 Jean-Philippe RAFFA</v>
          </cell>
          <cell r="D69" t="str">
            <v>001 OGF</v>
          </cell>
          <cell r="E69" t="str">
            <v>SO NOGENT LE ROTROU</v>
          </cell>
        </row>
        <row r="70">
          <cell r="A70" t="str">
            <v>001167</v>
          </cell>
          <cell r="B70" t="str">
            <v>SO ORLEANS</v>
          </cell>
          <cell r="C70" t="str">
            <v>001SR08 Luc PUAUD</v>
          </cell>
          <cell r="D70" t="str">
            <v>001 OGF</v>
          </cell>
          <cell r="E70" t="str">
            <v>SO ORLEANS</v>
          </cell>
        </row>
        <row r="71">
          <cell r="A71" t="str">
            <v>001171</v>
          </cell>
          <cell r="B71" t="str">
            <v>SO PAU</v>
          </cell>
          <cell r="C71" t="str">
            <v>001SR10 Sud-Ouest</v>
          </cell>
          <cell r="D71" t="str">
            <v>001 OGF</v>
          </cell>
          <cell r="E71" t="str">
            <v>SO PAU</v>
          </cell>
        </row>
        <row r="72">
          <cell r="A72" t="str">
            <v>001175</v>
          </cell>
          <cell r="B72" t="str">
            <v>SO PERPIGNAN</v>
          </cell>
          <cell r="C72" t="str">
            <v>001SR10 Sud-Ouest</v>
          </cell>
          <cell r="D72" t="str">
            <v>001 OGF</v>
          </cell>
          <cell r="E72" t="str">
            <v>SO PERPIGNAN</v>
          </cell>
        </row>
        <row r="73">
          <cell r="A73" t="str">
            <v>001177</v>
          </cell>
          <cell r="B73" t="str">
            <v>SO POITIERS</v>
          </cell>
          <cell r="C73" t="str">
            <v>001SR08 Luc PUAUD</v>
          </cell>
          <cell r="D73" t="str">
            <v>001 OGF</v>
          </cell>
          <cell r="E73" t="str">
            <v>SO POITIERS</v>
          </cell>
        </row>
        <row r="74">
          <cell r="A74" t="str">
            <v>001185</v>
          </cell>
          <cell r="B74" t="str">
            <v>RENNES</v>
          </cell>
          <cell r="C74" t="str">
            <v>001SR04 Jean-Philippe RAFFA</v>
          </cell>
          <cell r="D74" t="str">
            <v>001 OGF</v>
          </cell>
          <cell r="E74" t="str">
            <v>RENNES</v>
          </cell>
        </row>
        <row r="75">
          <cell r="A75" t="str">
            <v>001190</v>
          </cell>
          <cell r="B75" t="str">
            <v>SO SAINTES / ANGOULEME</v>
          </cell>
          <cell r="C75" t="str">
            <v>001SR08 Luc PUAUD</v>
          </cell>
          <cell r="D75" t="str">
            <v>001 OGF</v>
          </cell>
          <cell r="E75" t="str">
            <v>SO SAINTES / ANGOULEME</v>
          </cell>
        </row>
        <row r="76">
          <cell r="A76" t="str">
            <v>001192</v>
          </cell>
          <cell r="B76" t="str">
            <v>SO BASTIA</v>
          </cell>
          <cell r="C76" t="str">
            <v>001SR09 André CRESPI</v>
          </cell>
          <cell r="D76" t="str">
            <v>001 OGF</v>
          </cell>
          <cell r="E76" t="str">
            <v>SO BASTIA</v>
          </cell>
        </row>
        <row r="77">
          <cell r="A77" t="str">
            <v>001193</v>
          </cell>
          <cell r="B77" t="str">
            <v>SO ROUEN</v>
          </cell>
          <cell r="C77" t="str">
            <v>001SR06 Michel MINARD</v>
          </cell>
          <cell r="D77" t="str">
            <v>001 OGF</v>
          </cell>
          <cell r="E77" t="str">
            <v>SO ROUEN</v>
          </cell>
        </row>
        <row r="78">
          <cell r="A78" t="str">
            <v>001199</v>
          </cell>
          <cell r="B78" t="str">
            <v>SAINT-AVOLD</v>
          </cell>
          <cell r="C78" t="str">
            <v>001SR07 Dominique DISSARD</v>
          </cell>
          <cell r="D78" t="str">
            <v>001 OGF</v>
          </cell>
          <cell r="E78" t="str">
            <v>SAINT-AVOLD</v>
          </cell>
        </row>
        <row r="79">
          <cell r="A79" t="str">
            <v>001204</v>
          </cell>
          <cell r="B79" t="str">
            <v>SO SAINT ETIENNE</v>
          </cell>
          <cell r="C79" t="str">
            <v>001SR08 Luc PUAUD</v>
          </cell>
          <cell r="D79" t="str">
            <v>001 OGF</v>
          </cell>
          <cell r="E79" t="str">
            <v>SO SAINT ETIENNE</v>
          </cell>
        </row>
        <row r="80">
          <cell r="A80" t="str">
            <v>001205</v>
          </cell>
          <cell r="B80" t="str">
            <v>SO SAINT GERMAIN EN LAYE</v>
          </cell>
          <cell r="C80" t="str">
            <v>001SR06 Michel MINARD</v>
          </cell>
          <cell r="D80" t="str">
            <v>001 OGF</v>
          </cell>
          <cell r="E80" t="str">
            <v>SO ST GERMAIN EN LAYE</v>
          </cell>
        </row>
        <row r="81">
          <cell r="A81" t="str">
            <v>001213</v>
          </cell>
          <cell r="B81" t="str">
            <v>NIMES</v>
          </cell>
          <cell r="C81" t="str">
            <v>001SR10 Sud-Ouest</v>
          </cell>
          <cell r="D81" t="str">
            <v>001 OGF</v>
          </cell>
          <cell r="E81" t="str">
            <v>NIMES</v>
          </cell>
        </row>
        <row r="82">
          <cell r="A82" t="str">
            <v>001223</v>
          </cell>
          <cell r="B82" t="str">
            <v>TOUL</v>
          </cell>
          <cell r="C82" t="str">
            <v>001SR07 Dominique DISSARD</v>
          </cell>
          <cell r="D82" t="str">
            <v>001 OGF</v>
          </cell>
          <cell r="E82" t="str">
            <v>TOUL</v>
          </cell>
        </row>
        <row r="83">
          <cell r="A83" t="str">
            <v>001224</v>
          </cell>
          <cell r="B83" t="str">
            <v>SO TOULOUSE</v>
          </cell>
          <cell r="C83" t="str">
            <v>001SR10 Sud-Ouest</v>
          </cell>
          <cell r="D83" t="str">
            <v>001 OGF</v>
          </cell>
          <cell r="E83" t="str">
            <v>SO TOULOUSE</v>
          </cell>
        </row>
        <row r="84">
          <cell r="A84" t="str">
            <v>001228</v>
          </cell>
          <cell r="B84" t="str">
            <v>SO TROYES</v>
          </cell>
          <cell r="C84" t="str">
            <v>001SR07 Dominique DISSARD</v>
          </cell>
          <cell r="D84" t="str">
            <v>001 OGF</v>
          </cell>
          <cell r="E84" t="str">
            <v>SO TROYES</v>
          </cell>
        </row>
        <row r="85">
          <cell r="A85" t="str">
            <v>001230</v>
          </cell>
          <cell r="B85" t="str">
            <v>SO VALENCIENNES</v>
          </cell>
          <cell r="C85" t="str">
            <v>001SR05 Philippe GENTIL</v>
          </cell>
          <cell r="D85" t="str">
            <v>001 OGF</v>
          </cell>
          <cell r="E85" t="str">
            <v>SO VALENCIENNES</v>
          </cell>
        </row>
        <row r="86">
          <cell r="A86" t="str">
            <v>001232</v>
          </cell>
          <cell r="B86" t="str">
            <v>SO VERSAILLES</v>
          </cell>
          <cell r="C86" t="str">
            <v>001SR06 Michel MINARD</v>
          </cell>
          <cell r="D86" t="str">
            <v>001 OGF</v>
          </cell>
          <cell r="E86" t="str">
            <v>SO VERSAILLES</v>
          </cell>
        </row>
        <row r="87">
          <cell r="A87" t="str">
            <v>001238</v>
          </cell>
          <cell r="B87" t="str">
            <v>SO VILLEFRANCHE SUR SAONE</v>
          </cell>
          <cell r="C87" t="str">
            <v>001SR07 Dominique DISSARD</v>
          </cell>
          <cell r="D87" t="str">
            <v>001 OGF</v>
          </cell>
          <cell r="E87" t="str">
            <v>SO VILLEFRANCHE SUR SAONE</v>
          </cell>
        </row>
        <row r="88">
          <cell r="A88" t="str">
            <v>001239</v>
          </cell>
          <cell r="B88" t="str">
            <v>SO VILLENEUVE SAINT GEORGES</v>
          </cell>
          <cell r="C88" t="str">
            <v>001SR06 Michel MINARD</v>
          </cell>
          <cell r="D88" t="str">
            <v>001 OGF</v>
          </cell>
          <cell r="E88" t="str">
            <v>SO VILLENEUVE ST GEORGES</v>
          </cell>
        </row>
        <row r="89">
          <cell r="A89" t="str">
            <v>001251</v>
          </cell>
          <cell r="B89" t="str">
            <v>LA ROCHE-sur-YON</v>
          </cell>
          <cell r="C89" t="str">
            <v>001SR04 Jean-Philippe RAFFA</v>
          </cell>
          <cell r="D89" t="str">
            <v>001 OGF</v>
          </cell>
          <cell r="E89" t="str">
            <v>LA ROCHE-sur-YON</v>
          </cell>
        </row>
        <row r="90">
          <cell r="A90" t="str">
            <v>001259</v>
          </cell>
          <cell r="B90" t="str">
            <v>CHAMPAGNOLE</v>
          </cell>
          <cell r="C90" t="str">
            <v>001SR07 Dominique DISSARD</v>
          </cell>
          <cell r="D90" t="str">
            <v>001 OGF</v>
          </cell>
          <cell r="E90" t="str">
            <v>CHAMPAGNOLE</v>
          </cell>
        </row>
        <row r="91">
          <cell r="A91" t="str">
            <v>001301</v>
          </cell>
          <cell r="B91" t="str">
            <v>SO LYON</v>
          </cell>
          <cell r="C91" t="str">
            <v>001SR07 Dominique DISSARD</v>
          </cell>
          <cell r="D91" t="str">
            <v>001 OGF</v>
          </cell>
          <cell r="E91" t="str">
            <v>SO LYON</v>
          </cell>
        </row>
        <row r="92">
          <cell r="A92" t="str">
            <v>001361</v>
          </cell>
          <cell r="B92" t="str">
            <v>DG Henri de Borniol</v>
          </cell>
          <cell r="C92" t="str">
            <v>001SR06 Michel MINARD</v>
          </cell>
          <cell r="D92" t="str">
            <v>001 OGF</v>
          </cell>
          <cell r="E92" t="str">
            <v>DG Henri de Borniol</v>
          </cell>
        </row>
        <row r="93">
          <cell r="A93" t="str">
            <v>001422</v>
          </cell>
          <cell r="B93" t="str">
            <v>SO MONTROUGE</v>
          </cell>
          <cell r="C93" t="str">
            <v>001SR06 Michel MINARD</v>
          </cell>
          <cell r="D93" t="str">
            <v>001 OGF</v>
          </cell>
          <cell r="E93" t="str">
            <v>SO MONTROUGE</v>
          </cell>
        </row>
        <row r="94">
          <cell r="A94" t="str">
            <v>001424</v>
          </cell>
          <cell r="B94" t="str">
            <v>SO NANTERRE</v>
          </cell>
          <cell r="C94" t="str">
            <v>001SR06 Michel MINARD</v>
          </cell>
          <cell r="D94" t="str">
            <v>001 OGF</v>
          </cell>
          <cell r="E94" t="str">
            <v>SO NANTERRE</v>
          </cell>
        </row>
        <row r="95">
          <cell r="A95" t="str">
            <v>001427</v>
          </cell>
          <cell r="B95" t="str">
            <v>SO ROANNE</v>
          </cell>
          <cell r="C95" t="str">
            <v>001SR07 Dominique DISSARD</v>
          </cell>
          <cell r="D95" t="str">
            <v>001 OGF</v>
          </cell>
          <cell r="E95" t="str">
            <v>SO ROANNE</v>
          </cell>
        </row>
        <row r="96">
          <cell r="A96" t="str">
            <v>001430</v>
          </cell>
          <cell r="B96" t="str">
            <v>SO SAINT-DENIS</v>
          </cell>
          <cell r="C96" t="str">
            <v>001SR06 Michel MINARD</v>
          </cell>
          <cell r="D96" t="str">
            <v>001 OGF</v>
          </cell>
          <cell r="E96" t="str">
            <v>SO SAINT-DENIS</v>
          </cell>
        </row>
        <row r="97">
          <cell r="A97" t="str">
            <v>001432</v>
          </cell>
          <cell r="B97" t="str">
            <v>SO LIVRY GARGAN</v>
          </cell>
          <cell r="C97" t="str">
            <v>001SR06 Michel MINARD</v>
          </cell>
          <cell r="D97" t="str">
            <v>001 OGF</v>
          </cell>
          <cell r="E97" t="str">
            <v>SO LIVRY GARGAN</v>
          </cell>
        </row>
        <row r="98">
          <cell r="A98" t="str">
            <v>001441</v>
          </cell>
          <cell r="B98" t="str">
            <v>SO ST MAUR DES FOSSE</v>
          </cell>
          <cell r="C98" t="str">
            <v>001SR06 Michel MINARD</v>
          </cell>
          <cell r="D98" t="str">
            <v>001 OGF</v>
          </cell>
          <cell r="E98" t="str">
            <v>SO ST MAUR DES FOSSE</v>
          </cell>
        </row>
        <row r="99">
          <cell r="A99" t="str">
            <v>001509</v>
          </cell>
          <cell r="B99" t="str">
            <v>ESSEY-les-NANCY CSM</v>
          </cell>
          <cell r="C99" t="str">
            <v>001SR07 Dominique DISSARD</v>
          </cell>
          <cell r="D99" t="str">
            <v>001 OGF</v>
          </cell>
          <cell r="E99" t="str">
            <v>ESSEY-les-NANCY CSM</v>
          </cell>
        </row>
        <row r="100">
          <cell r="A100" t="str">
            <v>001520</v>
          </cell>
          <cell r="B100" t="str">
            <v>SO CANNES</v>
          </cell>
          <cell r="C100" t="str">
            <v>001SR09 André CRESPI</v>
          </cell>
          <cell r="D100" t="str">
            <v>001 OGF</v>
          </cell>
          <cell r="E100" t="str">
            <v>SO CANNES</v>
          </cell>
        </row>
        <row r="101">
          <cell r="A101" t="str">
            <v>001532</v>
          </cell>
          <cell r="B101" t="str">
            <v>SO VIRE</v>
          </cell>
          <cell r="C101" t="str">
            <v>001SR04 Jean-Philippe RAFFA</v>
          </cell>
          <cell r="D101" t="str">
            <v>001 OGF</v>
          </cell>
          <cell r="E101" t="str">
            <v>SO VIRE</v>
          </cell>
        </row>
        <row r="102">
          <cell r="A102" t="str">
            <v>001534</v>
          </cell>
          <cell r="B102" t="str">
            <v>THIONVILLE</v>
          </cell>
          <cell r="C102" t="str">
            <v>001SR07 Dominique DISSARD</v>
          </cell>
          <cell r="D102" t="str">
            <v>001 OGF</v>
          </cell>
          <cell r="E102" t="str">
            <v>THIONVILLE</v>
          </cell>
        </row>
        <row r="103">
          <cell r="A103" t="str">
            <v>001550</v>
          </cell>
          <cell r="B103" t="str">
            <v>LES SABLES D'OLON Mie SABLAISE</v>
          </cell>
          <cell r="C103" t="str">
            <v>001SR04 Jean-Philippe RAFFA</v>
          </cell>
          <cell r="D103" t="str">
            <v>001 OGF</v>
          </cell>
          <cell r="E103" t="str">
            <v>LES SABLES D'OLON Mie SABLAISE</v>
          </cell>
        </row>
        <row r="104">
          <cell r="A104" t="str">
            <v>001571</v>
          </cell>
          <cell r="B104" t="str">
            <v>SO PARIS</v>
          </cell>
          <cell r="C104" t="str">
            <v>001SR06 Michel MINARD</v>
          </cell>
          <cell r="D104" t="str">
            <v>001 OGF</v>
          </cell>
          <cell r="E104" t="str">
            <v>SO PARIS</v>
          </cell>
        </row>
        <row r="105">
          <cell r="A105" t="str">
            <v>001580</v>
          </cell>
          <cell r="B105" t="str">
            <v>Reservation Centrale</v>
          </cell>
          <cell r="C105" t="str">
            <v>001SR06 Michel MINARD</v>
          </cell>
          <cell r="D105" t="str">
            <v>001 OGF</v>
          </cell>
          <cell r="E105" t="str">
            <v>Reservation Centrale</v>
          </cell>
        </row>
        <row r="106">
          <cell r="A106" t="str">
            <v>001701</v>
          </cell>
          <cell r="B106" t="str">
            <v>Direction Regionale 01</v>
          </cell>
          <cell r="C106" t="str">
            <v>001SR06 Michel MINARD</v>
          </cell>
          <cell r="D106" t="str">
            <v>001 OGF</v>
          </cell>
          <cell r="E106" t="str">
            <v>Direction Regionale 01</v>
          </cell>
        </row>
        <row r="107">
          <cell r="A107" t="str">
            <v>001702</v>
          </cell>
          <cell r="B107" t="str">
            <v>Direction Regionale 02</v>
          </cell>
          <cell r="C107" t="str">
            <v>001SR06 Michel MINARD</v>
          </cell>
          <cell r="D107" t="str">
            <v>001 OGF</v>
          </cell>
          <cell r="E107" t="str">
            <v>Direction Regionale 02</v>
          </cell>
        </row>
        <row r="108">
          <cell r="A108" t="str">
            <v>001703</v>
          </cell>
          <cell r="B108" t="str">
            <v>Direction Regionale 03</v>
          </cell>
          <cell r="C108" t="str">
            <v>001SR06 Michel MINARD</v>
          </cell>
          <cell r="D108" t="str">
            <v>001 OGF</v>
          </cell>
          <cell r="E108" t="str">
            <v>Direction Regionale 03</v>
          </cell>
        </row>
        <row r="109">
          <cell r="A109" t="str">
            <v>001704</v>
          </cell>
          <cell r="B109" t="str">
            <v>Direction Regionale 04</v>
          </cell>
          <cell r="C109" t="str">
            <v>001SR06 Michel MINARD</v>
          </cell>
          <cell r="D109" t="str">
            <v>001 OGF</v>
          </cell>
          <cell r="E109" t="str">
            <v>Direction Regionale 04</v>
          </cell>
        </row>
        <row r="110">
          <cell r="A110" t="str">
            <v>001705</v>
          </cell>
          <cell r="B110" t="str">
            <v>Direction Regionale 05</v>
          </cell>
          <cell r="C110" t="str">
            <v>001SR06 Michel MINARD</v>
          </cell>
          <cell r="D110" t="str">
            <v>001 OGF</v>
          </cell>
          <cell r="E110" t="str">
            <v>Direction Regionale 05</v>
          </cell>
        </row>
        <row r="111">
          <cell r="A111" t="str">
            <v>001706</v>
          </cell>
          <cell r="B111" t="str">
            <v>Direction Regionale 06</v>
          </cell>
          <cell r="C111" t="str">
            <v>001SR06 Michel MINARD</v>
          </cell>
          <cell r="D111" t="str">
            <v>001 OGF</v>
          </cell>
          <cell r="E111" t="str">
            <v>Direction Regionale 06</v>
          </cell>
        </row>
        <row r="112">
          <cell r="A112" t="str">
            <v>001707</v>
          </cell>
          <cell r="B112" t="str">
            <v>Direction Regionale 07</v>
          </cell>
          <cell r="C112" t="str">
            <v>001SR05 Philippe GENTIL</v>
          </cell>
          <cell r="D112" t="str">
            <v>001 OGF</v>
          </cell>
          <cell r="E112" t="str">
            <v>Direction Regionale 07</v>
          </cell>
        </row>
        <row r="113">
          <cell r="A113" t="str">
            <v>001714</v>
          </cell>
          <cell r="B113" t="str">
            <v>Direction Regionale 14</v>
          </cell>
          <cell r="C113" t="str">
            <v>001SR07 Dominique DISSARD</v>
          </cell>
          <cell r="D113" t="str">
            <v>001 OGF</v>
          </cell>
          <cell r="E113" t="str">
            <v>Direction Regionale 14</v>
          </cell>
        </row>
        <row r="114">
          <cell r="A114" t="str">
            <v>001715</v>
          </cell>
          <cell r="B114" t="str">
            <v>Direction Regionale 15</v>
          </cell>
          <cell r="C114" t="str">
            <v>001SR06 Michel MINARD</v>
          </cell>
          <cell r="D114" t="str">
            <v>001 OGF</v>
          </cell>
          <cell r="E114" t="str">
            <v>Direction Regionale 15</v>
          </cell>
        </row>
        <row r="115">
          <cell r="A115" t="str">
            <v>001716</v>
          </cell>
          <cell r="B115" t="str">
            <v>Direction Regionale 16</v>
          </cell>
          <cell r="C115" t="str">
            <v>001SR09 André CRESPI</v>
          </cell>
          <cell r="D115" t="str">
            <v>001 OGF</v>
          </cell>
          <cell r="E115" t="str">
            <v>Direction Regionale 16</v>
          </cell>
        </row>
        <row r="116">
          <cell r="A116" t="str">
            <v>001717</v>
          </cell>
          <cell r="B116" t="str">
            <v>Direction Regionale 17</v>
          </cell>
          <cell r="C116" t="str">
            <v>001SR09 André CRESPI</v>
          </cell>
          <cell r="D116" t="str">
            <v>001 OGF</v>
          </cell>
          <cell r="E116" t="str">
            <v>Direction Regionale 17</v>
          </cell>
        </row>
        <row r="117">
          <cell r="A117" t="str">
            <v>001718</v>
          </cell>
          <cell r="B117" t="str">
            <v>Direction Regionale 18</v>
          </cell>
          <cell r="C117" t="str">
            <v>001SR08 Luc PUAUD</v>
          </cell>
          <cell r="D117" t="str">
            <v>001 OGF</v>
          </cell>
          <cell r="E117" t="str">
            <v>Direction Regionale 18</v>
          </cell>
        </row>
        <row r="118">
          <cell r="A118" t="str">
            <v>001719</v>
          </cell>
          <cell r="B118" t="str">
            <v>Direction Regionale 19</v>
          </cell>
          <cell r="C118" t="str">
            <v>001SR04 Jean-Philippe RAFFA</v>
          </cell>
          <cell r="D118" t="str">
            <v>001 OGF</v>
          </cell>
          <cell r="E118" t="str">
            <v>Direction Regionale 19</v>
          </cell>
        </row>
        <row r="119">
          <cell r="A119" t="str">
            <v>001720</v>
          </cell>
          <cell r="B119" t="str">
            <v>Direction Regionale 20</v>
          </cell>
          <cell r="C119" t="str">
            <v>001SR07 Dominique DISSARD</v>
          </cell>
          <cell r="D119" t="str">
            <v>001 OGF</v>
          </cell>
          <cell r="E119" t="str">
            <v>Direction Regionale 20</v>
          </cell>
        </row>
        <row r="120">
          <cell r="A120" t="str">
            <v>001721</v>
          </cell>
          <cell r="B120" t="str">
            <v>Direction Regionale 21</v>
          </cell>
          <cell r="C120" t="str">
            <v>001SR09 André CRESPI</v>
          </cell>
          <cell r="D120" t="str">
            <v>001 OGF</v>
          </cell>
          <cell r="E120" t="str">
            <v>Direction Regionale 21</v>
          </cell>
        </row>
        <row r="121">
          <cell r="A121" t="str">
            <v>001722</v>
          </cell>
          <cell r="B121" t="str">
            <v>Direction Regionale 22</v>
          </cell>
          <cell r="C121" t="str">
            <v>001SR08 Luc PUAUD</v>
          </cell>
          <cell r="D121" t="str">
            <v>001 OGF</v>
          </cell>
          <cell r="E121" t="str">
            <v>Direction Regionale 22</v>
          </cell>
        </row>
        <row r="122">
          <cell r="A122" t="str">
            <v>001723</v>
          </cell>
          <cell r="B122" t="str">
            <v>Direction Regionale 23</v>
          </cell>
          <cell r="C122" t="str">
            <v>001SR07 Dominique DISSARD</v>
          </cell>
          <cell r="D122" t="str">
            <v>001 OGF</v>
          </cell>
          <cell r="E122" t="str">
            <v>Direction Regionale 23</v>
          </cell>
        </row>
        <row r="123">
          <cell r="A123" t="str">
            <v>001724</v>
          </cell>
          <cell r="B123" t="str">
            <v>Direction Regionale 24</v>
          </cell>
          <cell r="C123" t="str">
            <v>001SR09 André CRESPI</v>
          </cell>
          <cell r="D123" t="str">
            <v>001 OGF</v>
          </cell>
          <cell r="E123" t="str">
            <v>Direction Regionale 24</v>
          </cell>
        </row>
        <row r="124">
          <cell r="A124" t="str">
            <v>001725</v>
          </cell>
          <cell r="B124" t="str">
            <v>Direction Regionale 25</v>
          </cell>
          <cell r="C124" t="str">
            <v>001SR06 Michel MINARD</v>
          </cell>
          <cell r="D124" t="str">
            <v>001 OGF</v>
          </cell>
          <cell r="E124" t="str">
            <v>Direction Regionale 25</v>
          </cell>
        </row>
        <row r="125">
          <cell r="A125" t="str">
            <v>001726</v>
          </cell>
          <cell r="B125" t="str">
            <v>Direction Regionale 26</v>
          </cell>
          <cell r="C125" t="str">
            <v>001SR06 Michel MINARD</v>
          </cell>
          <cell r="D125" t="str">
            <v>001 OGF</v>
          </cell>
          <cell r="E125" t="str">
            <v>Direction Regionale 26</v>
          </cell>
        </row>
        <row r="126">
          <cell r="A126" t="str">
            <v>001727</v>
          </cell>
          <cell r="B126" t="str">
            <v>Direction Regionale 27</v>
          </cell>
          <cell r="C126" t="str">
            <v>001SR07 Dominique DISSARD</v>
          </cell>
          <cell r="D126" t="str">
            <v>001 OGF</v>
          </cell>
          <cell r="E126" t="str">
            <v>Direction Regionale 27</v>
          </cell>
        </row>
        <row r="127">
          <cell r="A127" t="str">
            <v>001728</v>
          </cell>
          <cell r="B127" t="str">
            <v>Direction Regionale 28</v>
          </cell>
          <cell r="C127" t="str">
            <v>001SR10 Sud-Ouest</v>
          </cell>
          <cell r="D127" t="str">
            <v>001 OGF</v>
          </cell>
          <cell r="E127" t="str">
            <v>Direction Regionale 28</v>
          </cell>
        </row>
        <row r="128">
          <cell r="A128" t="str">
            <v>001731</v>
          </cell>
          <cell r="B128" t="str">
            <v>Direction Regionale 31</v>
          </cell>
          <cell r="C128" t="str">
            <v>001SR09 André CRESPI</v>
          </cell>
          <cell r="D128" t="str">
            <v>001 OGF</v>
          </cell>
          <cell r="E128" t="str">
            <v>Direction Regionale 31</v>
          </cell>
        </row>
        <row r="129">
          <cell r="A129" t="str">
            <v>001732</v>
          </cell>
          <cell r="B129" t="str">
            <v>Direction Regionale 32</v>
          </cell>
          <cell r="C129" t="str">
            <v>RESEAU FRANCE</v>
          </cell>
          <cell r="D129" t="str">
            <v>001 OGF</v>
          </cell>
          <cell r="E129" t="str">
            <v>RESEAU FRANCE</v>
          </cell>
        </row>
        <row r="130">
          <cell r="A130" t="str">
            <v>001733</v>
          </cell>
          <cell r="B130" t="str">
            <v>Direction Regionale 33</v>
          </cell>
          <cell r="C130" t="str">
            <v>001SR04 Jean-Philippe RAFFA</v>
          </cell>
          <cell r="D130" t="str">
            <v>001 OGF</v>
          </cell>
          <cell r="E130" t="str">
            <v>001SR04 RAFFA</v>
          </cell>
        </row>
        <row r="131">
          <cell r="A131" t="str">
            <v>001734</v>
          </cell>
          <cell r="B131" t="str">
            <v>Direction Regionale 34</v>
          </cell>
          <cell r="C131" t="str">
            <v>001SR05 Philippe GENTIL</v>
          </cell>
          <cell r="D131" t="str">
            <v>001 OGF</v>
          </cell>
          <cell r="E131" t="str">
            <v>001SR05 GENTIL</v>
          </cell>
        </row>
        <row r="132">
          <cell r="A132" t="str">
            <v>001736</v>
          </cell>
          <cell r="B132" t="str">
            <v>Direction Regionale 36</v>
          </cell>
          <cell r="C132" t="str">
            <v>001SR06 Michel MINARD</v>
          </cell>
          <cell r="D132" t="str">
            <v>001 OGF</v>
          </cell>
          <cell r="E132" t="str">
            <v>001SR06 MINARD</v>
          </cell>
        </row>
        <row r="133">
          <cell r="A133" t="str">
            <v>001741</v>
          </cell>
          <cell r="B133" t="str">
            <v>Direction Regionale 41</v>
          </cell>
          <cell r="C133" t="str">
            <v>001SR07 Dominique DISSARD</v>
          </cell>
          <cell r="D133" t="str">
            <v>001 OGF</v>
          </cell>
          <cell r="E133" t="str">
            <v>001SR07 DISSARD</v>
          </cell>
        </row>
        <row r="134">
          <cell r="A134" t="str">
            <v>001B00</v>
          </cell>
          <cell r="B134" t="str">
            <v>CHAUNY budget provisoire</v>
          </cell>
          <cell r="C134" t="str">
            <v>001SR08 Luc PUAUD</v>
          </cell>
          <cell r="D134" t="str">
            <v>001 OGF</v>
          </cell>
          <cell r="E134" t="str">
            <v>001SR08 PUAUD</v>
          </cell>
        </row>
        <row r="135">
          <cell r="A135" t="str">
            <v>001B01</v>
          </cell>
          <cell r="B135" t="str">
            <v>CAEN budget provisoire</v>
          </cell>
          <cell r="C135" t="str">
            <v>001SR09 André CRESPI</v>
          </cell>
          <cell r="D135" t="str">
            <v>001 OGF</v>
          </cell>
          <cell r="E135" t="str">
            <v>001SR09 CRESPI</v>
          </cell>
        </row>
        <row r="136">
          <cell r="A136" t="str">
            <v>001B02</v>
          </cell>
          <cell r="B136" t="str">
            <v>REIMS budget provisoire</v>
          </cell>
          <cell r="C136" t="str">
            <v>001SR10 Sud-Ouest</v>
          </cell>
          <cell r="D136" t="str">
            <v>001 OGF</v>
          </cell>
          <cell r="E136" t="str">
            <v>001SR10 KAHLOUCHE</v>
          </cell>
        </row>
        <row r="137">
          <cell r="A137" t="str">
            <v>001DR01</v>
          </cell>
          <cell r="C137" t="str">
            <v>RESEAU FRANCE</v>
          </cell>
          <cell r="D137" t="str">
            <v>001 OGF</v>
          </cell>
          <cell r="E137" t="str">
            <v>RESEAU FRANCE</v>
          </cell>
        </row>
        <row r="138">
          <cell r="A138" t="str">
            <v>001SR04</v>
          </cell>
          <cell r="C138" t="str">
            <v>001SR04 Jean-Philippe RAFFA</v>
          </cell>
          <cell r="D138" t="str">
            <v>GROUPE structure actuelle</v>
          </cell>
          <cell r="E138" t="str">
            <v>Groupe OGF</v>
          </cell>
        </row>
        <row r="139">
          <cell r="A139" t="str">
            <v>001SR05</v>
          </cell>
          <cell r="C139" t="str">
            <v>001SR05 Philippe GENTIL</v>
          </cell>
          <cell r="D139" t="str">
            <v>026 SOMOTHA</v>
          </cell>
          <cell r="E139" t="str">
            <v>MONACO SOMOTHA</v>
          </cell>
        </row>
        <row r="140">
          <cell r="A140" t="str">
            <v>001SR06</v>
          </cell>
          <cell r="C140" t="str">
            <v>001SR06 Michel MINARD</v>
          </cell>
          <cell r="D140" t="str">
            <v>028 PF GRAUGNARD</v>
          </cell>
          <cell r="E140" t="str">
            <v>MARIGNANE PF GRAUGNARD</v>
          </cell>
        </row>
        <row r="141">
          <cell r="A141" t="str">
            <v>001SR07</v>
          </cell>
          <cell r="C141" t="str">
            <v>001SR07 Dominique DISSARD</v>
          </cell>
          <cell r="D141" t="str">
            <v>034 CGPF</v>
          </cell>
          <cell r="E141" t="str">
            <v>LYON CGPF</v>
          </cell>
        </row>
        <row r="142">
          <cell r="A142" t="str">
            <v>001SR08</v>
          </cell>
          <cell r="C142" t="str">
            <v>001SR08 Luc PUAUD</v>
          </cell>
          <cell r="D142" t="str">
            <v>038 FUNERARIUM DE DAX</v>
          </cell>
          <cell r="E142" t="str">
            <v>DAX FUNERARIUM</v>
          </cell>
        </row>
        <row r="143">
          <cell r="A143" t="str">
            <v>001SR09</v>
          </cell>
          <cell r="C143" t="str">
            <v>001SR09 André CRESPI</v>
          </cell>
          <cell r="D143" t="str">
            <v>039 AGIER et Fils SA</v>
          </cell>
          <cell r="E143" t="str">
            <v>AGIER et Fils SA</v>
          </cell>
        </row>
        <row r="144">
          <cell r="A144" t="str">
            <v>001SR10</v>
          </cell>
          <cell r="C144" t="str">
            <v>001SR10 Sud-Ouest</v>
          </cell>
          <cell r="D144" t="str">
            <v>048 G.F.PERE LACHAISE</v>
          </cell>
          <cell r="E144" t="str">
            <v>PARIS G.F.PERE LACHAISE</v>
          </cell>
        </row>
        <row r="145">
          <cell r="A145" t="str">
            <v>001SR61</v>
          </cell>
          <cell r="B145" t="str">
            <v>Assistance après obsèques</v>
          </cell>
          <cell r="D145" t="str">
            <v>001 OGF</v>
          </cell>
          <cell r="E145" t="str">
            <v>SEMAFEC</v>
          </cell>
        </row>
        <row r="146">
          <cell r="A146" t="str">
            <v>OGF</v>
          </cell>
          <cell r="D146" t="str">
            <v>GROUPE structure actuelle</v>
          </cell>
          <cell r="E146" t="str">
            <v>Groupe OGF</v>
          </cell>
        </row>
        <row r="147">
          <cell r="A147" t="str">
            <v>026</v>
          </cell>
          <cell r="D147" t="str">
            <v>026 SOMOTHA</v>
          </cell>
          <cell r="E147" t="str">
            <v>MONACO SOMOTHA</v>
          </cell>
        </row>
        <row r="148">
          <cell r="A148" t="str">
            <v>028</v>
          </cell>
          <cell r="D148" t="str">
            <v>028 PF GRAUGNARD</v>
          </cell>
          <cell r="E148" t="str">
            <v>MARIGNANE PF GRAUGNARD</v>
          </cell>
        </row>
        <row r="149">
          <cell r="A149" t="str">
            <v>034</v>
          </cell>
          <cell r="D149" t="str">
            <v>034 CGPF</v>
          </cell>
          <cell r="E149" t="str">
            <v>LYON CGPF</v>
          </cell>
        </row>
        <row r="150">
          <cell r="A150" t="str">
            <v>038</v>
          </cell>
          <cell r="D150" t="str">
            <v>038 FUNERARIUM DE DAX</v>
          </cell>
          <cell r="E150" t="str">
            <v>DAX FUNERARIUM</v>
          </cell>
        </row>
        <row r="151">
          <cell r="A151" t="str">
            <v>039</v>
          </cell>
          <cell r="D151" t="str">
            <v>039 AGIER et Fils SA</v>
          </cell>
          <cell r="E151" t="str">
            <v>AGIER et Fils SA</v>
          </cell>
        </row>
        <row r="152">
          <cell r="A152" t="str">
            <v>048</v>
          </cell>
          <cell r="D152" t="str">
            <v>048 G.F.PERE LACHAISE</v>
          </cell>
          <cell r="E152" t="str">
            <v>PARIS G.F.PERE LACHAISE</v>
          </cell>
        </row>
        <row r="153">
          <cell r="A153" t="str">
            <v>049</v>
          </cell>
          <cell r="D153" t="str">
            <v>049 SEMAFEC</v>
          </cell>
          <cell r="E153" t="str">
            <v>SEMAFEC</v>
          </cell>
        </row>
        <row r="154">
          <cell r="A154" t="str">
            <v>073</v>
          </cell>
          <cell r="D154" t="str">
            <v>073 LESCARCELLE EX 094</v>
          </cell>
          <cell r="E154" t="str">
            <v>LESCARCELLE EX 094</v>
          </cell>
        </row>
        <row r="155">
          <cell r="A155" t="str">
            <v>080</v>
          </cell>
          <cell r="D155" t="str">
            <v>080 GIE THANATOPRAXIE</v>
          </cell>
          <cell r="E155" t="str">
            <v>GIE THANATOPRAXIE</v>
          </cell>
        </row>
        <row r="156">
          <cell r="A156" t="str">
            <v>117</v>
          </cell>
          <cell r="D156" t="str">
            <v>117 SA WALTER</v>
          </cell>
          <cell r="E156" t="str">
            <v>SA WALTER</v>
          </cell>
        </row>
        <row r="157">
          <cell r="A157" t="str">
            <v>133</v>
          </cell>
          <cell r="D157" t="str">
            <v>133 Mie GREMILLON</v>
          </cell>
          <cell r="E157" t="str">
            <v>EPERNON MIE GREMILLON</v>
          </cell>
        </row>
        <row r="158">
          <cell r="A158" t="str">
            <v>202</v>
          </cell>
          <cell r="D158" t="str">
            <v>202 MARBRERIES RENNAISES</v>
          </cell>
          <cell r="E158" t="str">
            <v>RENNES MIE RENNAISES</v>
          </cell>
        </row>
        <row r="159">
          <cell r="A159" t="str">
            <v>203</v>
          </cell>
          <cell r="D159" t="str">
            <v>203 CHAZEL ET MARTIN</v>
          </cell>
          <cell r="E159" t="str">
            <v>CHAZEL ET MARTIN</v>
          </cell>
        </row>
        <row r="160">
          <cell r="A160" t="str">
            <v>204</v>
          </cell>
          <cell r="D160" t="str">
            <v>204 CEDRONI</v>
          </cell>
          <cell r="E160" t="str">
            <v>CHEVILLY LARUE CEDRONI</v>
          </cell>
        </row>
        <row r="161">
          <cell r="A161" t="str">
            <v>206</v>
          </cell>
          <cell r="D161" t="str">
            <v>206 PF METTEY</v>
          </cell>
          <cell r="E161" t="str">
            <v>MONTBELLIARD PF METTEY</v>
          </cell>
        </row>
        <row r="162">
          <cell r="A162" t="str">
            <v>207</v>
          </cell>
          <cell r="D162" t="str">
            <v>207 PF REQUIER</v>
          </cell>
          <cell r="E162" t="str">
            <v>PF REQUIER</v>
          </cell>
        </row>
        <row r="163">
          <cell r="A163" t="str">
            <v>208</v>
          </cell>
          <cell r="D163" t="str">
            <v>208 PF SUD-OUEST</v>
          </cell>
          <cell r="E163" t="str">
            <v>LIBOURNE PF SUD-OUEST</v>
          </cell>
        </row>
        <row r="164">
          <cell r="A164" t="str">
            <v>209</v>
          </cell>
          <cell r="D164" t="str">
            <v>209 GIE GEM</v>
          </cell>
          <cell r="E164" t="str">
            <v>GIE GEM</v>
          </cell>
        </row>
        <row r="165">
          <cell r="A165" t="str">
            <v>212</v>
          </cell>
          <cell r="D165" t="str">
            <v>212 FERIN PF et MIE BIDON</v>
          </cell>
          <cell r="E165" t="str">
            <v>FERIN PF et MIE BIDON</v>
          </cell>
        </row>
        <row r="166">
          <cell r="A166" t="str">
            <v>215</v>
          </cell>
          <cell r="D166" t="str">
            <v>215 FERIN PF et MIE BIDON</v>
          </cell>
          <cell r="E166" t="str">
            <v>MONTPELLIER GINES PF MONTPEL.</v>
          </cell>
        </row>
        <row r="167">
          <cell r="A167" t="str">
            <v>216</v>
          </cell>
          <cell r="D167" t="str">
            <v>216 FERIN PF et MIE BIDON</v>
          </cell>
          <cell r="E167" t="str">
            <v>CAEN SPFCR</v>
          </cell>
        </row>
        <row r="168">
          <cell r="A168" t="str">
            <v>557</v>
          </cell>
          <cell r="D168" t="str">
            <v>557 GNEPF</v>
          </cell>
          <cell r="E168" t="str">
            <v>RENNES GNEPF</v>
          </cell>
        </row>
        <row r="169">
          <cell r="A169" t="str">
            <v>SO001</v>
          </cell>
          <cell r="B169" t="str">
            <v>REIMS</v>
          </cell>
          <cell r="C169" t="str">
            <v>001SR07 Dominique DISSARD</v>
          </cell>
          <cell r="D169" t="str">
            <v>001 OGF</v>
          </cell>
          <cell r="E169" t="str">
            <v>Reims</v>
          </cell>
        </row>
        <row r="170">
          <cell r="A170" t="str">
            <v>SO004</v>
          </cell>
          <cell r="B170" t="str">
            <v>SO ALBI / CASTRES</v>
          </cell>
          <cell r="C170" t="str">
            <v>001SR10 Sud-Ouest</v>
          </cell>
          <cell r="D170" t="str">
            <v>001 OGF</v>
          </cell>
          <cell r="E170" t="str">
            <v>Castres- Albi</v>
          </cell>
        </row>
        <row r="171">
          <cell r="A171" t="str">
            <v>SO006</v>
          </cell>
          <cell r="B171" t="str">
            <v>SO NEVERS</v>
          </cell>
          <cell r="C171" t="str">
            <v>001SR08 Luc PUAUD</v>
          </cell>
          <cell r="D171" t="str">
            <v>001 OGF</v>
          </cell>
          <cell r="E171" t="str">
            <v>Nevers</v>
          </cell>
        </row>
        <row r="172">
          <cell r="A172" t="str">
            <v>SO008</v>
          </cell>
          <cell r="B172" t="str">
            <v>CHAUNY</v>
          </cell>
          <cell r="C172" t="str">
            <v>001SR05 Philippe GENTIL</v>
          </cell>
          <cell r="D172" t="str">
            <v>001 OGF</v>
          </cell>
          <cell r="E172" t="str">
            <v>Laon - Chauny</v>
          </cell>
        </row>
        <row r="173">
          <cell r="A173" t="str">
            <v>SO009</v>
          </cell>
          <cell r="B173" t="str">
            <v>SO ANGERS</v>
          </cell>
          <cell r="C173" t="str">
            <v>001SR04 Jean-Philippe RAFFA</v>
          </cell>
          <cell r="D173" t="str">
            <v>001 OGF</v>
          </cell>
          <cell r="E173" t="str">
            <v>Angers</v>
          </cell>
        </row>
        <row r="174">
          <cell r="A174" t="str">
            <v>SO011</v>
          </cell>
          <cell r="B174" t="str">
            <v>SO DINAN</v>
          </cell>
          <cell r="C174" t="str">
            <v>001SR04 Jean-Philippe RAFFA</v>
          </cell>
          <cell r="D174" t="str">
            <v>001 OGF</v>
          </cell>
          <cell r="E174" t="str">
            <v>Dinan</v>
          </cell>
        </row>
        <row r="175">
          <cell r="A175" t="str">
            <v>SO012</v>
          </cell>
          <cell r="B175" t="str">
            <v>SO ANNEMASSE</v>
          </cell>
          <cell r="C175" t="str">
            <v>001SR08 Luc PUAUD</v>
          </cell>
          <cell r="D175" t="str">
            <v>001 OGF</v>
          </cell>
          <cell r="E175" t="str">
            <v>Annemasse</v>
          </cell>
        </row>
        <row r="176">
          <cell r="A176" t="str">
            <v>SO015</v>
          </cell>
          <cell r="B176" t="str">
            <v>SO PONTOISE ARGENTEUIL</v>
          </cell>
          <cell r="C176" t="str">
            <v>001SR06 Michel MINARD</v>
          </cell>
          <cell r="D176" t="str">
            <v>001 OGF</v>
          </cell>
          <cell r="E176" t="str">
            <v>Pontoise - Argentueil</v>
          </cell>
        </row>
        <row r="177">
          <cell r="A177" t="str">
            <v>SO017</v>
          </cell>
          <cell r="B177" t="str">
            <v>SO AVIGNON</v>
          </cell>
          <cell r="C177" t="str">
            <v>001SR09 André CRESPI</v>
          </cell>
          <cell r="D177" t="str">
            <v>001 OGF</v>
          </cell>
          <cell r="E177" t="str">
            <v>Avignon</v>
          </cell>
        </row>
        <row r="178">
          <cell r="A178" t="str">
            <v>SO018</v>
          </cell>
          <cell r="B178" t="str">
            <v>SO ARRAS</v>
          </cell>
          <cell r="C178" t="str">
            <v>001SR05 Philippe GENTIL</v>
          </cell>
          <cell r="D178" t="str">
            <v>001 OGF</v>
          </cell>
          <cell r="E178" t="str">
            <v>Arras</v>
          </cell>
        </row>
        <row r="179">
          <cell r="A179" t="str">
            <v>SO021</v>
          </cell>
          <cell r="B179" t="str">
            <v>SO DIGNE</v>
          </cell>
          <cell r="C179" t="str">
            <v>001SR09 André CRESPI</v>
          </cell>
          <cell r="D179" t="str">
            <v>001 OGF</v>
          </cell>
          <cell r="E179" t="str">
            <v>Digne</v>
          </cell>
        </row>
        <row r="180">
          <cell r="A180" t="str">
            <v>SO023</v>
          </cell>
          <cell r="B180" t="str">
            <v>SO BAR-le-DUC</v>
          </cell>
          <cell r="C180" t="str">
            <v>001SR07 Dominique DISSARD</v>
          </cell>
          <cell r="D180" t="str">
            <v>001 OGF</v>
          </cell>
          <cell r="E180" t="str">
            <v>Bar le Duc</v>
          </cell>
        </row>
        <row r="181">
          <cell r="A181" t="str">
            <v>SO025</v>
          </cell>
          <cell r="B181" t="str">
            <v>BAYONNE</v>
          </cell>
          <cell r="C181" t="str">
            <v>001SR10 Sud-Ouest</v>
          </cell>
          <cell r="D181" t="str">
            <v>001 OGF</v>
          </cell>
          <cell r="E181" t="str">
            <v>Bayonne</v>
          </cell>
        </row>
        <row r="182">
          <cell r="A182" t="str">
            <v>SO030</v>
          </cell>
          <cell r="B182" t="str">
            <v>SO NICE</v>
          </cell>
          <cell r="C182" t="str">
            <v>001SR09 André CRESPI</v>
          </cell>
          <cell r="D182" t="str">
            <v>001 OGF</v>
          </cell>
          <cell r="E182" t="str">
            <v>Nice</v>
          </cell>
        </row>
        <row r="183">
          <cell r="A183" t="str">
            <v>SO035</v>
          </cell>
          <cell r="B183" t="str">
            <v>SO BLOIS</v>
          </cell>
          <cell r="C183" t="str">
            <v>001SR08 Luc PUAUD</v>
          </cell>
          <cell r="D183" t="str">
            <v>001 OGF</v>
          </cell>
          <cell r="E183" t="str">
            <v>Blois</v>
          </cell>
        </row>
        <row r="184">
          <cell r="A184" t="str">
            <v>SO037</v>
          </cell>
          <cell r="B184" t="str">
            <v>SO BORDEAUX</v>
          </cell>
          <cell r="C184" t="str">
            <v>001SR10 Sud-Ouest</v>
          </cell>
          <cell r="D184" t="str">
            <v>001 OGF</v>
          </cell>
          <cell r="E184" t="str">
            <v>Bordeaux</v>
          </cell>
        </row>
        <row r="185">
          <cell r="A185" t="str">
            <v>SO038</v>
          </cell>
          <cell r="B185" t="str">
            <v>SO VALENCE</v>
          </cell>
          <cell r="C185" t="str">
            <v>001SR09 André CRESPI</v>
          </cell>
          <cell r="D185" t="str">
            <v>001 OGF</v>
          </cell>
          <cell r="E185" t="str">
            <v>Valence</v>
          </cell>
        </row>
        <row r="186">
          <cell r="A186" t="str">
            <v>SO040</v>
          </cell>
          <cell r="B186" t="str">
            <v>SO BOURGES</v>
          </cell>
          <cell r="C186" t="str">
            <v>001SR08 Luc PUAUD</v>
          </cell>
          <cell r="D186" t="str">
            <v>001 OGF</v>
          </cell>
          <cell r="E186" t="str">
            <v>Bourges</v>
          </cell>
        </row>
        <row r="187">
          <cell r="A187" t="str">
            <v>SO041</v>
          </cell>
          <cell r="B187" t="str">
            <v>BREST</v>
          </cell>
          <cell r="C187" t="str">
            <v>001SR04 Jean-Philippe RAFFA</v>
          </cell>
          <cell r="D187" t="str">
            <v>001 OGF</v>
          </cell>
          <cell r="E187" t="str">
            <v>Quimper</v>
          </cell>
        </row>
        <row r="188">
          <cell r="A188" t="str">
            <v>SO044</v>
          </cell>
          <cell r="B188" t="str">
            <v>CAEN</v>
          </cell>
          <cell r="C188" t="str">
            <v>001SR04 Jean-Philippe RAFFA</v>
          </cell>
          <cell r="D188" t="str">
            <v>001 OGF</v>
          </cell>
          <cell r="E188" t="str">
            <v>Caen</v>
          </cell>
        </row>
        <row r="189">
          <cell r="A189" t="str">
            <v>SO051</v>
          </cell>
          <cell r="B189" t="str">
            <v>SO CHALON-sur-SAONE</v>
          </cell>
          <cell r="C189" t="str">
            <v>001SR07 Dominique DISSARD</v>
          </cell>
          <cell r="D189" t="str">
            <v>001 OGF</v>
          </cell>
          <cell r="E189" t="str">
            <v>Chalons sur Saône</v>
          </cell>
        </row>
        <row r="190">
          <cell r="A190" t="str">
            <v>SO052</v>
          </cell>
          <cell r="B190" t="str">
            <v>SO ANNECY</v>
          </cell>
          <cell r="C190" t="str">
            <v>001SR08 Luc PUAUD</v>
          </cell>
          <cell r="D190" t="str">
            <v>001 OGF</v>
          </cell>
          <cell r="E190" t="str">
            <v>Annecy</v>
          </cell>
        </row>
        <row r="191">
          <cell r="A191" t="str">
            <v>SO054</v>
          </cell>
          <cell r="B191" t="str">
            <v>SO CHANTILLY</v>
          </cell>
          <cell r="C191" t="str">
            <v>001SR05 Philippe GENTIL</v>
          </cell>
          <cell r="D191" t="str">
            <v>001 OGF</v>
          </cell>
          <cell r="E191" t="str">
            <v>Chantilly</v>
          </cell>
        </row>
        <row r="192">
          <cell r="A192" t="str">
            <v>SO056</v>
          </cell>
          <cell r="B192" t="str">
            <v>SO CHARTRES</v>
          </cell>
          <cell r="C192" t="str">
            <v>001SR06 Michel MINARD</v>
          </cell>
          <cell r="D192" t="str">
            <v>001 OGF</v>
          </cell>
          <cell r="E192" t="str">
            <v>Chartres</v>
          </cell>
        </row>
        <row r="193">
          <cell r="A193" t="str">
            <v>SO060</v>
          </cell>
          <cell r="B193" t="str">
            <v>SO BESANCON</v>
          </cell>
          <cell r="C193" t="str">
            <v>001SR07 Dominique DISSARD</v>
          </cell>
          <cell r="D193" t="str">
            <v>001 OGF</v>
          </cell>
          <cell r="E193" t="str">
            <v>Besançon</v>
          </cell>
        </row>
        <row r="194">
          <cell r="A194" t="str">
            <v>SO061</v>
          </cell>
          <cell r="B194" t="str">
            <v>SO CHERBOURG</v>
          </cell>
          <cell r="C194" t="str">
            <v>001SR04 Jean-Philippe RAFFA</v>
          </cell>
          <cell r="D194" t="str">
            <v>001 OGF</v>
          </cell>
          <cell r="E194" t="str">
            <v>Cherbourg</v>
          </cell>
        </row>
        <row r="195">
          <cell r="A195" t="str">
            <v>SO062</v>
          </cell>
          <cell r="B195" t="str">
            <v>CHOLET</v>
          </cell>
          <cell r="C195" t="str">
            <v>001SR04 Jean-Philippe RAFFA</v>
          </cell>
          <cell r="D195" t="str">
            <v>001 OGF</v>
          </cell>
          <cell r="E195" t="e">
            <v>#VALUE!</v>
          </cell>
        </row>
        <row r="196">
          <cell r="A196" t="str">
            <v>SO063</v>
          </cell>
          <cell r="B196" t="str">
            <v>SO TOULON</v>
          </cell>
          <cell r="C196" t="str">
            <v>001SR09 André CRESPI</v>
          </cell>
          <cell r="D196" t="str">
            <v>001 OGF</v>
          </cell>
          <cell r="E196" t="str">
            <v>Toulon</v>
          </cell>
        </row>
        <row r="197">
          <cell r="A197" t="str">
            <v>SO064</v>
          </cell>
          <cell r="B197" t="str">
            <v>SO CLERMONT FERRAND</v>
          </cell>
          <cell r="C197" t="str">
            <v>001SR08 Luc PUAUD</v>
          </cell>
          <cell r="D197" t="str">
            <v>001 OGF</v>
          </cell>
          <cell r="E197" t="str">
            <v>Clermont Ferrand</v>
          </cell>
        </row>
        <row r="198">
          <cell r="A198" t="str">
            <v>SO069</v>
          </cell>
          <cell r="B198" t="str">
            <v>SO AURAY / VANNES</v>
          </cell>
          <cell r="C198" t="str">
            <v>001SR04 Jean-Philippe RAFFA</v>
          </cell>
          <cell r="D198" t="str">
            <v>001 OGF</v>
          </cell>
          <cell r="E198" t="str">
            <v>Auray</v>
          </cell>
        </row>
        <row r="199">
          <cell r="A199" t="str">
            <v>SO078</v>
          </cell>
          <cell r="B199" t="str">
            <v>SO DIEPPE</v>
          </cell>
          <cell r="C199" t="str">
            <v>001SR06 Michel MINARD</v>
          </cell>
          <cell r="D199" t="str">
            <v>001 OGF</v>
          </cell>
          <cell r="E199" t="str">
            <v>Dieppe</v>
          </cell>
        </row>
        <row r="200">
          <cell r="A200" t="str">
            <v>SO079</v>
          </cell>
          <cell r="B200" t="str">
            <v>SO DIJON</v>
          </cell>
          <cell r="C200" t="str">
            <v>001SR07 Dominique DISSARD</v>
          </cell>
          <cell r="D200" t="str">
            <v>001 OGF</v>
          </cell>
          <cell r="E200" t="str">
            <v>Dijon</v>
          </cell>
        </row>
        <row r="201">
          <cell r="A201" t="str">
            <v>SO081</v>
          </cell>
          <cell r="B201" t="str">
            <v>LA ROCHE-sur-YON Breger</v>
          </cell>
          <cell r="C201" t="str">
            <v>001SR04 Jean-Philippe RAFFA</v>
          </cell>
          <cell r="D201" t="str">
            <v>001 OGF</v>
          </cell>
          <cell r="E201" t="e">
            <v>#VALUE!</v>
          </cell>
        </row>
        <row r="202">
          <cell r="A202" t="str">
            <v>SO084</v>
          </cell>
          <cell r="B202" t="str">
            <v>SO DUNKERQUE</v>
          </cell>
          <cell r="C202" t="str">
            <v>001SR05 Philippe GENTIL</v>
          </cell>
          <cell r="D202" t="str">
            <v>001 OGF</v>
          </cell>
          <cell r="E202" t="str">
            <v>DUNKERQUE</v>
          </cell>
        </row>
        <row r="203">
          <cell r="A203" t="str">
            <v>SO086</v>
          </cell>
          <cell r="B203" t="str">
            <v>SO EPINAL</v>
          </cell>
          <cell r="C203" t="str">
            <v>001SR07 Dominique DISSARD</v>
          </cell>
          <cell r="D203" t="str">
            <v>001 OGF</v>
          </cell>
          <cell r="E203" t="str">
            <v>Epinal</v>
          </cell>
        </row>
        <row r="204">
          <cell r="A204" t="str">
            <v>SO088</v>
          </cell>
          <cell r="B204" t="str">
            <v>BERGERAC Raimondo</v>
          </cell>
          <cell r="C204" t="str">
            <v>001SR08 Luc PUAUD</v>
          </cell>
          <cell r="D204" t="str">
            <v>001 OGF</v>
          </cell>
          <cell r="E204" t="str">
            <v>Bergerac - Perigueux</v>
          </cell>
        </row>
        <row r="205">
          <cell r="A205" t="str">
            <v>SO090</v>
          </cell>
          <cell r="B205" t="str">
            <v>SO EVREUX</v>
          </cell>
          <cell r="C205" t="str">
            <v>001SR06 Michel MINARD</v>
          </cell>
          <cell r="D205" t="str">
            <v>001 OGF</v>
          </cell>
          <cell r="E205" t="str">
            <v>Evreux</v>
          </cell>
        </row>
        <row r="206">
          <cell r="A206" t="str">
            <v>SO095</v>
          </cell>
          <cell r="B206" t="str">
            <v>FONTAINEBLEAU</v>
          </cell>
          <cell r="C206" t="str">
            <v>001SR06 Michel MINARD</v>
          </cell>
          <cell r="D206" t="str">
            <v>001 OGF</v>
          </cell>
          <cell r="E206" t="str">
            <v>Fontainebleau</v>
          </cell>
        </row>
        <row r="207">
          <cell r="A207" t="str">
            <v>SO099</v>
          </cell>
          <cell r="B207" t="str">
            <v>LES HERBIERS</v>
          </cell>
          <cell r="C207" t="str">
            <v>001SR04 Jean-Philippe RAFFA</v>
          </cell>
          <cell r="D207" t="str">
            <v>001 OGF</v>
          </cell>
          <cell r="E207" t="e">
            <v>#VALUE!</v>
          </cell>
        </row>
        <row r="208">
          <cell r="A208" t="str">
            <v>SO101</v>
          </cell>
          <cell r="B208" t="str">
            <v>SO AUXERRE</v>
          </cell>
          <cell r="C208" t="str">
            <v>001SR07 Dominique DISSARD</v>
          </cell>
          <cell r="D208" t="str">
            <v>001 OGF</v>
          </cell>
          <cell r="E208" t="str">
            <v>Auxerre</v>
          </cell>
        </row>
        <row r="209">
          <cell r="A209" t="str">
            <v>SO108</v>
          </cell>
          <cell r="B209" t="str">
            <v>SO AURILLAC</v>
          </cell>
          <cell r="C209" t="str">
            <v>001SR08 Luc PUAUD</v>
          </cell>
          <cell r="D209" t="str">
            <v>001 OGF</v>
          </cell>
          <cell r="E209" t="str">
            <v>Aurillac</v>
          </cell>
        </row>
        <row r="210">
          <cell r="A210" t="str">
            <v>SO111</v>
          </cell>
          <cell r="B210" t="str">
            <v>SO LE HAVRE</v>
          </cell>
          <cell r="C210" t="str">
            <v>001SR06 Michel MINARD</v>
          </cell>
          <cell r="D210" t="str">
            <v>001 OGF</v>
          </cell>
          <cell r="E210" t="str">
            <v>Le Havre</v>
          </cell>
        </row>
        <row r="211">
          <cell r="A211" t="str">
            <v>SO112</v>
          </cell>
          <cell r="B211" t="str">
            <v>HAYANGE</v>
          </cell>
          <cell r="C211" t="str">
            <v>001SR07 Dominique DISSARD</v>
          </cell>
          <cell r="D211" t="str">
            <v>001 OGF</v>
          </cell>
          <cell r="E211" t="e">
            <v>#VALUE!</v>
          </cell>
        </row>
        <row r="212">
          <cell r="A212" t="str">
            <v>SO115</v>
          </cell>
          <cell r="B212" t="str">
            <v>VILLERUPT</v>
          </cell>
          <cell r="C212" t="str">
            <v>001SR07 Dominique DISSARD</v>
          </cell>
          <cell r="D212" t="str">
            <v>001 OGF</v>
          </cell>
          <cell r="E212" t="e">
            <v>#VALUE!</v>
          </cell>
        </row>
        <row r="213">
          <cell r="A213" t="str">
            <v>SO118</v>
          </cell>
          <cell r="B213" t="str">
            <v>SO LAGNY</v>
          </cell>
          <cell r="C213" t="str">
            <v>001SR06 Michel MINARD</v>
          </cell>
          <cell r="D213" t="str">
            <v>001 OGF</v>
          </cell>
          <cell r="E213" t="str">
            <v>Lagny</v>
          </cell>
        </row>
        <row r="214">
          <cell r="A214" t="str">
            <v>SO121</v>
          </cell>
          <cell r="B214" t="str">
            <v>FOUGERES</v>
          </cell>
          <cell r="C214" t="str">
            <v>001SR04 Jean-Philippe RAFFA</v>
          </cell>
          <cell r="D214" t="str">
            <v>001 OGF</v>
          </cell>
          <cell r="E214" t="e">
            <v>#VALUE!</v>
          </cell>
        </row>
        <row r="215">
          <cell r="A215" t="str">
            <v>SO128</v>
          </cell>
          <cell r="B215" t="str">
            <v>SO LILLE</v>
          </cell>
          <cell r="C215" t="str">
            <v>001SR05 Philippe GENTIL</v>
          </cell>
          <cell r="D215" t="str">
            <v>001 OGF</v>
          </cell>
          <cell r="E215" t="str">
            <v>Lille</v>
          </cell>
        </row>
        <row r="216">
          <cell r="A216" t="str">
            <v>SO129</v>
          </cell>
          <cell r="B216" t="str">
            <v>SO LIMOGES</v>
          </cell>
          <cell r="C216" t="str">
            <v>001SR08 Luc PUAUD</v>
          </cell>
          <cell r="D216" t="str">
            <v>001 OGF</v>
          </cell>
          <cell r="E216" t="str">
            <v>Limoges</v>
          </cell>
        </row>
        <row r="217">
          <cell r="A217" t="str">
            <v>SO132</v>
          </cell>
          <cell r="B217" t="str">
            <v>SO CHAUMONT</v>
          </cell>
          <cell r="C217" t="str">
            <v>001SR07 Dominique DISSARD</v>
          </cell>
          <cell r="D217" t="str">
            <v>001 OGF</v>
          </cell>
          <cell r="E217" t="str">
            <v>Chaumont</v>
          </cell>
        </row>
        <row r="218">
          <cell r="A218" t="str">
            <v>SO134</v>
          </cell>
          <cell r="B218" t="str">
            <v>SO MARSEILLE</v>
          </cell>
          <cell r="C218" t="str">
            <v>001SR09 André CRESPI</v>
          </cell>
          <cell r="D218" t="str">
            <v>001 OGF</v>
          </cell>
          <cell r="E218" t="str">
            <v>Marseille</v>
          </cell>
        </row>
        <row r="219">
          <cell r="A219" t="str">
            <v>SO137</v>
          </cell>
          <cell r="B219" t="str">
            <v>LUNEVILLE</v>
          </cell>
          <cell r="C219" t="str">
            <v>001SR07 Dominique DISSARD</v>
          </cell>
          <cell r="D219" t="str">
            <v>001 OGF</v>
          </cell>
          <cell r="E219" t="e">
            <v>#VALUE!</v>
          </cell>
        </row>
        <row r="220">
          <cell r="A220" t="str">
            <v>SO140</v>
          </cell>
          <cell r="B220" t="str">
            <v>SO LE MANS</v>
          </cell>
          <cell r="C220" t="str">
            <v>001SR04 Jean-Philippe RAFFA</v>
          </cell>
          <cell r="D220" t="str">
            <v>001 OGF</v>
          </cell>
          <cell r="E220" t="str">
            <v>Le Mans</v>
          </cell>
        </row>
        <row r="221">
          <cell r="A221" t="str">
            <v>SO142</v>
          </cell>
          <cell r="B221" t="str">
            <v>SO STRASBOURG</v>
          </cell>
          <cell r="C221" t="str">
            <v>001SR07 Dominique DISSARD</v>
          </cell>
          <cell r="D221" t="str">
            <v>001 OGF</v>
          </cell>
          <cell r="E221" t="str">
            <v>Strasbourg</v>
          </cell>
        </row>
        <row r="222">
          <cell r="A222" t="str">
            <v>SO148</v>
          </cell>
          <cell r="B222" t="str">
            <v>METZ</v>
          </cell>
          <cell r="C222" t="str">
            <v>001SR07 Dominique DISSARD</v>
          </cell>
          <cell r="D222" t="str">
            <v>001 OGF</v>
          </cell>
          <cell r="E222" t="e">
            <v>#VALUE!</v>
          </cell>
        </row>
        <row r="223">
          <cell r="A223" t="str">
            <v>SO156</v>
          </cell>
          <cell r="B223" t="str">
            <v>MONTLUCON</v>
          </cell>
          <cell r="C223" t="str">
            <v>001SR08 Luc PUAUD</v>
          </cell>
          <cell r="D223" t="str">
            <v>001 OGF</v>
          </cell>
          <cell r="E223" t="str">
            <v>Montluçon</v>
          </cell>
        </row>
        <row r="224">
          <cell r="A224" t="str">
            <v>SO160</v>
          </cell>
          <cell r="B224" t="str">
            <v>NANCY</v>
          </cell>
          <cell r="C224" t="str">
            <v>001SR07 Dominique DISSARD</v>
          </cell>
          <cell r="D224" t="str">
            <v>001 OGF</v>
          </cell>
          <cell r="E224" t="str">
            <v>Nancy - Metz</v>
          </cell>
        </row>
        <row r="225">
          <cell r="A225" t="str">
            <v>SO161</v>
          </cell>
          <cell r="B225" t="str">
            <v>SO NANTES</v>
          </cell>
          <cell r="C225" t="str">
            <v>001SR04 Jean-Philippe RAFFA</v>
          </cell>
          <cell r="D225" t="str">
            <v>001 OGF</v>
          </cell>
          <cell r="E225" t="str">
            <v>Nantes</v>
          </cell>
        </row>
        <row r="226">
          <cell r="A226" t="str">
            <v>SO162</v>
          </cell>
          <cell r="B226" t="str">
            <v>ESSEY-les-NANCY</v>
          </cell>
          <cell r="C226" t="str">
            <v>001SR07 Dominique DISSARD</v>
          </cell>
          <cell r="D226" t="str">
            <v>001 OGF</v>
          </cell>
          <cell r="E226" t="e">
            <v>#VALUE!</v>
          </cell>
        </row>
        <row r="227">
          <cell r="A227" t="str">
            <v>SO166</v>
          </cell>
          <cell r="B227" t="str">
            <v>SO NOGENT LE ROTROU</v>
          </cell>
          <cell r="C227" t="str">
            <v>001SR04 Jean-Philippe RAFFA</v>
          </cell>
          <cell r="D227" t="str">
            <v>001 OGF</v>
          </cell>
          <cell r="E227" t="str">
            <v>Nogent</v>
          </cell>
        </row>
        <row r="228">
          <cell r="A228" t="str">
            <v>SO167</v>
          </cell>
          <cell r="B228" t="str">
            <v>SO ORLEANS</v>
          </cell>
          <cell r="C228" t="str">
            <v>001SR08 Luc PUAUD</v>
          </cell>
          <cell r="D228" t="str">
            <v>001 OGF</v>
          </cell>
          <cell r="E228" t="str">
            <v>Orléans</v>
          </cell>
        </row>
        <row r="229">
          <cell r="A229" t="str">
            <v>SO171</v>
          </cell>
          <cell r="B229" t="str">
            <v>SO PAU</v>
          </cell>
          <cell r="C229" t="str">
            <v>001SR10 Sud-Ouest</v>
          </cell>
          <cell r="D229" t="str">
            <v>001 OGF</v>
          </cell>
          <cell r="E229" t="str">
            <v>Pau</v>
          </cell>
        </row>
        <row r="230">
          <cell r="A230" t="str">
            <v>SO175</v>
          </cell>
          <cell r="B230" t="str">
            <v>SO PERPIGNAN</v>
          </cell>
          <cell r="C230" t="str">
            <v>001SR10 Sud-Ouest</v>
          </cell>
          <cell r="D230" t="str">
            <v>001 OGF</v>
          </cell>
          <cell r="E230" t="str">
            <v>Perpignan</v>
          </cell>
        </row>
        <row r="231">
          <cell r="A231" t="str">
            <v>SO177</v>
          </cell>
          <cell r="B231" t="str">
            <v>SO POITIERS</v>
          </cell>
          <cell r="C231" t="str">
            <v>001SR08 Luc PUAUD</v>
          </cell>
          <cell r="D231" t="str">
            <v>001 OGF</v>
          </cell>
          <cell r="E231" t="str">
            <v>Poitiers</v>
          </cell>
        </row>
        <row r="232">
          <cell r="A232" t="str">
            <v>SO185</v>
          </cell>
          <cell r="B232" t="str">
            <v>RENNES</v>
          </cell>
          <cell r="C232" t="str">
            <v>001SR04 Jean-Philippe RAFFA</v>
          </cell>
          <cell r="D232" t="str">
            <v>001 OGF</v>
          </cell>
          <cell r="E232" t="str">
            <v>Rennes</v>
          </cell>
        </row>
        <row r="233">
          <cell r="A233" t="str">
            <v>SO190</v>
          </cell>
          <cell r="B233" t="str">
            <v>SO SAINTES / ANGOULEME</v>
          </cell>
          <cell r="C233" t="str">
            <v>001SR08 Luc PUAUD</v>
          </cell>
          <cell r="D233" t="str">
            <v>001 OGF</v>
          </cell>
          <cell r="E233" t="str">
            <v>Saintes - Angoulème</v>
          </cell>
        </row>
        <row r="234">
          <cell r="A234" t="str">
            <v>SO192</v>
          </cell>
          <cell r="B234" t="str">
            <v>SO BASTIA</v>
          </cell>
          <cell r="C234" t="str">
            <v>001SR09 André CRESPI</v>
          </cell>
          <cell r="D234" t="str">
            <v>001 OGF</v>
          </cell>
          <cell r="E234" t="str">
            <v>Bastia</v>
          </cell>
        </row>
        <row r="235">
          <cell r="A235" t="str">
            <v>SO193</v>
          </cell>
          <cell r="B235" t="str">
            <v>SO ROUEN</v>
          </cell>
          <cell r="C235" t="str">
            <v>001SR06 Michel MINARD</v>
          </cell>
          <cell r="D235" t="str">
            <v>001 OGF</v>
          </cell>
          <cell r="E235" t="str">
            <v>Rouen</v>
          </cell>
        </row>
        <row r="236">
          <cell r="A236" t="str">
            <v>SO199</v>
          </cell>
          <cell r="B236" t="str">
            <v>SAINT-AVOLD</v>
          </cell>
          <cell r="C236" t="str">
            <v>001SR07 Dominique DISSARD</v>
          </cell>
          <cell r="D236" t="str">
            <v>001 OGF</v>
          </cell>
          <cell r="E236" t="e">
            <v>#VALUE!</v>
          </cell>
        </row>
        <row r="237">
          <cell r="A237" t="str">
            <v>SO204</v>
          </cell>
          <cell r="B237" t="str">
            <v>SO SAINT ETIENNE</v>
          </cell>
          <cell r="C237" t="str">
            <v>001SR08 Luc PUAUD</v>
          </cell>
          <cell r="D237" t="str">
            <v>001 OGF</v>
          </cell>
          <cell r="E237" t="str">
            <v>Saint Etienne</v>
          </cell>
        </row>
        <row r="238">
          <cell r="A238" t="str">
            <v>SO205</v>
          </cell>
          <cell r="B238" t="str">
            <v>SO SAINT GERMAIN EN LAYE</v>
          </cell>
          <cell r="C238" t="str">
            <v>001SR06 Michel MINARD</v>
          </cell>
          <cell r="D238" t="str">
            <v>001 OGF</v>
          </cell>
          <cell r="E238" t="str">
            <v>Saint Germain</v>
          </cell>
        </row>
        <row r="239">
          <cell r="A239" t="str">
            <v>SO213</v>
          </cell>
          <cell r="B239" t="str">
            <v>NIMES</v>
          </cell>
          <cell r="C239" t="str">
            <v>001SR10 Sud-Ouest</v>
          </cell>
          <cell r="D239" t="str">
            <v>001 OGF</v>
          </cell>
          <cell r="E239" t="str">
            <v>Nimes</v>
          </cell>
        </row>
        <row r="240">
          <cell r="A240" t="str">
            <v>SO223</v>
          </cell>
          <cell r="B240" t="str">
            <v>TOUL</v>
          </cell>
          <cell r="C240" t="str">
            <v>001SR07 Dominique DISSARD</v>
          </cell>
          <cell r="D240" t="str">
            <v>001 OGF</v>
          </cell>
          <cell r="E240" t="e">
            <v>#VALUE!</v>
          </cell>
        </row>
        <row r="241">
          <cell r="A241" t="str">
            <v>SO224</v>
          </cell>
          <cell r="B241" t="str">
            <v>SO TOULOUSE</v>
          </cell>
          <cell r="C241" t="str">
            <v>001SR10 Sud-Ouest</v>
          </cell>
          <cell r="D241" t="str">
            <v>001 OGF</v>
          </cell>
          <cell r="E241" t="str">
            <v>Toulouse</v>
          </cell>
        </row>
        <row r="242">
          <cell r="A242" t="str">
            <v>SO228</v>
          </cell>
          <cell r="B242" t="str">
            <v>SO TROYES</v>
          </cell>
          <cell r="C242" t="str">
            <v>001SR07 Dominique DISSARD</v>
          </cell>
          <cell r="D242" t="str">
            <v>001 OGF</v>
          </cell>
          <cell r="E242" t="str">
            <v>Troyes</v>
          </cell>
        </row>
        <row r="243">
          <cell r="A243" t="str">
            <v>SO230</v>
          </cell>
          <cell r="B243" t="str">
            <v>SO VALENCIENNES</v>
          </cell>
          <cell r="C243" t="str">
            <v>001SR05 Philippe GENTIL</v>
          </cell>
          <cell r="D243" t="str">
            <v>001 OGF</v>
          </cell>
          <cell r="E243" t="str">
            <v>Valenciennes</v>
          </cell>
        </row>
        <row r="244">
          <cell r="A244" t="str">
            <v>SO232</v>
          </cell>
          <cell r="B244" t="str">
            <v>SO VERSAILLES</v>
          </cell>
          <cell r="C244" t="str">
            <v>001SR06 Michel MINARD</v>
          </cell>
          <cell r="D244" t="str">
            <v>001 OGF</v>
          </cell>
          <cell r="E244" t="str">
            <v>Versailles</v>
          </cell>
        </row>
        <row r="245">
          <cell r="A245" t="str">
            <v>SO238</v>
          </cell>
          <cell r="B245" t="str">
            <v>SO VILLEFRANCHE SUR SAONE</v>
          </cell>
          <cell r="C245" t="str">
            <v>001SR07 Dominique DISSARD</v>
          </cell>
          <cell r="D245" t="str">
            <v>001 OGF</v>
          </cell>
          <cell r="E245" t="str">
            <v>Villefranche</v>
          </cell>
        </row>
        <row r="246">
          <cell r="A246" t="str">
            <v>SO239</v>
          </cell>
          <cell r="B246" t="str">
            <v>SO VILLENEUVE SAINT GEORGES</v>
          </cell>
          <cell r="C246" t="str">
            <v>001SR06 Michel MINARD</v>
          </cell>
          <cell r="D246" t="str">
            <v>001 OGF</v>
          </cell>
          <cell r="E246" t="str">
            <v>Villeneuve Saint Georges</v>
          </cell>
        </row>
        <row r="247">
          <cell r="A247" t="str">
            <v>SO251</v>
          </cell>
          <cell r="B247" t="str">
            <v>LA ROCHE-sur-YON</v>
          </cell>
          <cell r="C247" t="str">
            <v>001SR04 Jean-Philippe RAFFA</v>
          </cell>
          <cell r="D247" t="str">
            <v>001 OGF</v>
          </cell>
          <cell r="E247" t="str">
            <v>La Roche sur Yon</v>
          </cell>
        </row>
        <row r="248">
          <cell r="A248" t="str">
            <v>SO259</v>
          </cell>
          <cell r="B248" t="str">
            <v>CHAMPAGNOLE</v>
          </cell>
          <cell r="C248" t="str">
            <v>001SR07 Dominique DISSARD</v>
          </cell>
          <cell r="D248" t="str">
            <v>001 OGF</v>
          </cell>
          <cell r="E248" t="str">
            <v>Champagnole</v>
          </cell>
        </row>
        <row r="249">
          <cell r="A249" t="str">
            <v>SO301</v>
          </cell>
          <cell r="B249" t="str">
            <v>SO LYON</v>
          </cell>
          <cell r="C249" t="str">
            <v>001SR07 Dominique DISSARD</v>
          </cell>
          <cell r="D249" t="str">
            <v>001 OGF</v>
          </cell>
          <cell r="E249" t="str">
            <v>Lyon</v>
          </cell>
        </row>
        <row r="250">
          <cell r="A250" t="str">
            <v>SO361</v>
          </cell>
          <cell r="B250" t="str">
            <v>DG Henri de Borniol</v>
          </cell>
          <cell r="C250" t="str">
            <v>001SR06 Michel MINARD</v>
          </cell>
          <cell r="D250" t="str">
            <v>001 OGF</v>
          </cell>
          <cell r="E250" t="e">
            <v>#VALUE!</v>
          </cell>
        </row>
        <row r="251">
          <cell r="A251" t="str">
            <v>SO422</v>
          </cell>
          <cell r="B251" t="str">
            <v>SO MONTROUGE</v>
          </cell>
          <cell r="C251" t="str">
            <v>001SR06 Michel MINARD</v>
          </cell>
          <cell r="D251" t="str">
            <v>001 OGF</v>
          </cell>
          <cell r="E251" t="str">
            <v>Montrouge</v>
          </cell>
        </row>
        <row r="252">
          <cell r="A252" t="str">
            <v>SO424</v>
          </cell>
          <cell r="B252" t="str">
            <v>SO NANTERRE</v>
          </cell>
          <cell r="C252" t="str">
            <v>001SR06 Michel MINARD</v>
          </cell>
          <cell r="D252" t="str">
            <v>001 OGF</v>
          </cell>
          <cell r="E252" t="str">
            <v>Nanterre</v>
          </cell>
        </row>
        <row r="253">
          <cell r="A253" t="str">
            <v>SO427</v>
          </cell>
          <cell r="B253" t="str">
            <v>SO ROANNE</v>
          </cell>
          <cell r="C253" t="str">
            <v>001SR07 Dominique DISSARD</v>
          </cell>
          <cell r="D253" t="str">
            <v>001 OGF</v>
          </cell>
          <cell r="E253" t="str">
            <v>Roanne</v>
          </cell>
        </row>
        <row r="254">
          <cell r="A254" t="str">
            <v>SO430</v>
          </cell>
          <cell r="B254" t="str">
            <v>SO SAINT-DENIS</v>
          </cell>
          <cell r="C254" t="str">
            <v>001SR06 Michel MINARD</v>
          </cell>
          <cell r="D254" t="str">
            <v>001 OGF</v>
          </cell>
          <cell r="E254" t="str">
            <v>Saint Denis - Gonesse</v>
          </cell>
        </row>
        <row r="255">
          <cell r="A255" t="str">
            <v>SO432</v>
          </cell>
          <cell r="B255" t="str">
            <v>SO LIVRY GARGAN</v>
          </cell>
          <cell r="C255" t="str">
            <v>001SR06 Michel MINARD</v>
          </cell>
          <cell r="D255" t="str">
            <v>001 OGF</v>
          </cell>
          <cell r="E255" t="str">
            <v>Livry</v>
          </cell>
        </row>
        <row r="256">
          <cell r="A256" t="str">
            <v>SO441</v>
          </cell>
          <cell r="B256" t="str">
            <v>SO ST MAUR DES FOSSE</v>
          </cell>
          <cell r="C256" t="str">
            <v>001SR06 Michel MINARD</v>
          </cell>
          <cell r="D256" t="str">
            <v>001 OGF</v>
          </cell>
          <cell r="E256" t="str">
            <v>Saint Maur</v>
          </cell>
        </row>
        <row r="257">
          <cell r="A257" t="str">
            <v>SO509</v>
          </cell>
          <cell r="B257" t="str">
            <v>ESSEY-les-NANCY CSM</v>
          </cell>
          <cell r="C257" t="str">
            <v>001SR07 Dominique DISSARD</v>
          </cell>
          <cell r="D257" t="str">
            <v>001 OGF</v>
          </cell>
          <cell r="E257" t="e">
            <v>#VALUE!</v>
          </cell>
        </row>
        <row r="258">
          <cell r="A258" t="str">
            <v>SO520</v>
          </cell>
          <cell r="B258" t="str">
            <v>SO CANNES</v>
          </cell>
          <cell r="C258" t="str">
            <v>001SR09 André CRESPI</v>
          </cell>
          <cell r="D258" t="str">
            <v>001 OGF</v>
          </cell>
          <cell r="E258" t="str">
            <v>Cannes</v>
          </cell>
        </row>
        <row r="259">
          <cell r="A259" t="str">
            <v>SO532</v>
          </cell>
          <cell r="B259" t="str">
            <v>SO VIRE</v>
          </cell>
          <cell r="C259" t="str">
            <v>001SR04 Jean-Philippe RAFFA</v>
          </cell>
          <cell r="D259" t="str">
            <v>001 OGF</v>
          </cell>
          <cell r="E259" t="str">
            <v>Vire</v>
          </cell>
        </row>
        <row r="260">
          <cell r="A260" t="str">
            <v>SO534</v>
          </cell>
          <cell r="B260" t="str">
            <v>THIONVILLE</v>
          </cell>
          <cell r="C260" t="str">
            <v>001SR07 Dominique DISSARD</v>
          </cell>
          <cell r="D260" t="str">
            <v>001 OGF</v>
          </cell>
          <cell r="E260" t="e">
            <v>#VALUE!</v>
          </cell>
        </row>
        <row r="261">
          <cell r="A261" t="str">
            <v>SO550</v>
          </cell>
          <cell r="B261" t="str">
            <v>LES SABLES D'OLON Mie SABLAISE</v>
          </cell>
          <cell r="C261" t="str">
            <v>001SR04 Jean-Philippe RAFFA</v>
          </cell>
          <cell r="D261" t="str">
            <v>001 OGF</v>
          </cell>
          <cell r="E261" t="e">
            <v>#VALUE!</v>
          </cell>
        </row>
        <row r="262">
          <cell r="A262" t="str">
            <v>SO571</v>
          </cell>
          <cell r="B262" t="str">
            <v>SO PARIS</v>
          </cell>
          <cell r="C262" t="str">
            <v>001SR06 Michel MINARD</v>
          </cell>
          <cell r="D262" t="str">
            <v>001 OGF</v>
          </cell>
          <cell r="E262" t="str">
            <v>Paris</v>
          </cell>
        </row>
        <row r="263">
          <cell r="A263" t="str">
            <v>026</v>
          </cell>
          <cell r="D263" t="str">
            <v>026 SOMOTHA</v>
          </cell>
          <cell r="E263" t="str">
            <v>MONACO SOMOTHA</v>
          </cell>
        </row>
        <row r="264">
          <cell r="A264" t="str">
            <v>028134</v>
          </cell>
          <cell r="B264" t="str">
            <v>SO MARSEILLE</v>
          </cell>
          <cell r="C264" t="str">
            <v>001SR09 André CRESPI</v>
          </cell>
          <cell r="D264" t="str">
            <v>028 PF GRAUGNARD</v>
          </cell>
          <cell r="E264" t="str">
            <v>MARIGNANE</v>
          </cell>
        </row>
        <row r="265">
          <cell r="A265" t="str">
            <v>034301</v>
          </cell>
          <cell r="B265" t="str">
            <v>SO LYON</v>
          </cell>
          <cell r="C265" t="str">
            <v>001SR07 Dominique DISSARD</v>
          </cell>
          <cell r="D265" t="str">
            <v>034 CGPF</v>
          </cell>
          <cell r="E265" t="str">
            <v>CGPF</v>
          </cell>
        </row>
        <row r="266">
          <cell r="A266" t="str">
            <v>038025</v>
          </cell>
          <cell r="B266" t="str">
            <v>BAYONNE</v>
          </cell>
          <cell r="C266" t="str">
            <v>001SR10 Sud-Ouest</v>
          </cell>
          <cell r="D266" t="str">
            <v>038 FUNERARIUM DE DAX</v>
          </cell>
          <cell r="E266" t="str">
            <v>DAX</v>
          </cell>
        </row>
        <row r="267">
          <cell r="A267" t="str">
            <v>039038</v>
          </cell>
          <cell r="B267" t="str">
            <v>SO VALENCE</v>
          </cell>
          <cell r="C267" t="str">
            <v>001SR09 André CRESPI</v>
          </cell>
          <cell r="D267" t="str">
            <v>039 AGIER et Fils SA</v>
          </cell>
          <cell r="E267" t="str">
            <v>AGIER ET FILS</v>
          </cell>
        </row>
        <row r="268">
          <cell r="A268" t="str">
            <v>048</v>
          </cell>
          <cell r="D268" t="str">
            <v>048 G.F.PERE LACHAISE</v>
          </cell>
          <cell r="E268" t="str">
            <v>PARIS G.F.PERE LACHAISE</v>
          </cell>
        </row>
        <row r="269">
          <cell r="A269" t="str">
            <v>049</v>
          </cell>
          <cell r="D269" t="str">
            <v>049 SEMAFEC</v>
          </cell>
          <cell r="E269" t="str">
            <v>SEMAFEC</v>
          </cell>
        </row>
        <row r="270">
          <cell r="A270" t="str">
            <v>073118</v>
          </cell>
          <cell r="B270" t="str">
            <v>SO LAGNY</v>
          </cell>
          <cell r="C270" t="str">
            <v>001SR06 Michel MINARD</v>
          </cell>
          <cell r="D270" t="str">
            <v>073 LESCARCELLE EX 094</v>
          </cell>
          <cell r="E270" t="str">
            <v>GAMARD LEBAUPIN EX 094001</v>
          </cell>
        </row>
        <row r="271">
          <cell r="A271" t="str">
            <v>080</v>
          </cell>
          <cell r="D271" t="str">
            <v>080 GIE THANATOPRAXIE</v>
          </cell>
          <cell r="E271" t="str">
            <v>GIE THANATOPRAXIE</v>
          </cell>
        </row>
        <row r="272">
          <cell r="A272" t="str">
            <v>117571</v>
          </cell>
          <cell r="B272" t="str">
            <v>SO PARIS</v>
          </cell>
          <cell r="C272" t="str">
            <v>001SR06 Michel MINARD</v>
          </cell>
          <cell r="D272" t="str">
            <v>117 SA WALTER</v>
          </cell>
          <cell r="E272" t="str">
            <v>WALTER SIEGE</v>
          </cell>
        </row>
        <row r="273">
          <cell r="A273" t="str">
            <v>133232</v>
          </cell>
          <cell r="B273" t="str">
            <v>SO VERSAILLES</v>
          </cell>
          <cell r="C273" t="str">
            <v>001SR06 Michel MINARD</v>
          </cell>
          <cell r="D273" t="str">
            <v>133 Mie GREMILLON</v>
          </cell>
          <cell r="E273" t="str">
            <v>EPERNON GREMILLON EX 011001</v>
          </cell>
        </row>
        <row r="274">
          <cell r="A274" t="str">
            <v>202185</v>
          </cell>
          <cell r="B274" t="str">
            <v>RENNES</v>
          </cell>
          <cell r="C274" t="str">
            <v>001SR04 Jean-Philippe RAFFA</v>
          </cell>
          <cell r="D274" t="str">
            <v>202 MARBRERIES RENNAISES</v>
          </cell>
          <cell r="E274" t="str">
            <v>RENNES</v>
          </cell>
        </row>
        <row r="275">
          <cell r="A275" t="str">
            <v>203038</v>
          </cell>
          <cell r="B275" t="str">
            <v>SO VALENCE</v>
          </cell>
          <cell r="C275" t="str">
            <v>001SR09 André CRESPI</v>
          </cell>
          <cell r="D275" t="str">
            <v>203 CHAZEL ET MARTIN</v>
          </cell>
          <cell r="E275" t="str">
            <v>POMPES FUNEBRES CHAZEL MARTIN</v>
          </cell>
        </row>
        <row r="276">
          <cell r="A276" t="str">
            <v>204422</v>
          </cell>
          <cell r="B276" t="str">
            <v>SO MONTROUGE</v>
          </cell>
          <cell r="C276" t="str">
            <v>001SR06 Michel MINARD</v>
          </cell>
          <cell r="D276" t="str">
            <v>204 CEDRONI</v>
          </cell>
          <cell r="E276" t="str">
            <v>CHEVILLY LA RUE CEDRONI EX 204001</v>
          </cell>
        </row>
        <row r="277">
          <cell r="A277" t="str">
            <v>206060</v>
          </cell>
          <cell r="B277" t="str">
            <v>SO BESANCON</v>
          </cell>
          <cell r="C277" t="str">
            <v>001SR07 Dominique DISSARD</v>
          </cell>
          <cell r="D277" t="str">
            <v>206 PF METTEY</v>
          </cell>
          <cell r="E277" t="str">
            <v>POMPES FUNEBRES METTEY</v>
          </cell>
        </row>
        <row r="278">
          <cell r="A278" t="str">
            <v>207061</v>
          </cell>
          <cell r="B278" t="str">
            <v>SO CHERBOURG</v>
          </cell>
          <cell r="C278" t="str">
            <v>001SR04 Jean-Philippe RAFFA</v>
          </cell>
          <cell r="D278" t="str">
            <v>207 PF REQUIER</v>
          </cell>
          <cell r="E278" t="str">
            <v>PF REQUIER EX 207001</v>
          </cell>
        </row>
        <row r="279">
          <cell r="A279" t="str">
            <v>208037</v>
          </cell>
          <cell r="B279" t="str">
            <v>SO BORDEAUX</v>
          </cell>
          <cell r="C279" t="str">
            <v>001SR10 Sud-Ouest</v>
          </cell>
          <cell r="D279" t="str">
            <v>208 PF SUD-OUEST</v>
          </cell>
          <cell r="E279" t="str">
            <v>LIBOURNE PFSO</v>
          </cell>
        </row>
        <row r="280">
          <cell r="A280" t="str">
            <v>209</v>
          </cell>
          <cell r="D280" t="str">
            <v>209 GIE GEM</v>
          </cell>
          <cell r="E280" t="str">
            <v>GIE GEM</v>
          </cell>
        </row>
        <row r="281">
          <cell r="A281" t="str">
            <v>212018</v>
          </cell>
          <cell r="B281" t="str">
            <v>SO ARRAS</v>
          </cell>
          <cell r="C281" t="str">
            <v>001SR05 Philippe GENTIL</v>
          </cell>
          <cell r="D281" t="str">
            <v>212 FERIN PF et MIE BIDON</v>
          </cell>
          <cell r="E281" t="str">
            <v>FERIN PF et MIE BIDON</v>
          </cell>
        </row>
        <row r="282">
          <cell r="A282" t="str">
            <v>215213</v>
          </cell>
          <cell r="B282" t="str">
            <v>NIMES</v>
          </cell>
          <cell r="C282" t="str">
            <v>001SR10 Sud-Ouest</v>
          </cell>
          <cell r="D282" t="str">
            <v>212 FERIN PF et MIE BIDON</v>
          </cell>
          <cell r="E282" t="str">
            <v>PF Montpelliéraines</v>
          </cell>
        </row>
        <row r="283">
          <cell r="A283" t="str">
            <v>216044</v>
          </cell>
          <cell r="B283" t="str">
            <v>CAEN</v>
          </cell>
          <cell r="C283" t="str">
            <v>001SR04 Jean-Philippe RAFFA</v>
          </cell>
          <cell r="D283" t="str">
            <v>212 FERIN PF et MIE BIDON</v>
          </cell>
          <cell r="E283" t="str">
            <v>Caen SPFCR</v>
          </cell>
        </row>
        <row r="284">
          <cell r="A284" t="str">
            <v>557</v>
          </cell>
          <cell r="D284" t="str">
            <v>557 GNEPF</v>
          </cell>
          <cell r="E284" t="str">
            <v>RENNES GNEPF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 Budget Prev."/>
      <sheetName val="2- Contrat client"/>
      <sheetName val="2b- Décompte client n°1"/>
      <sheetName val="2b- Décompte client n°2"/>
      <sheetName val="2b- Décompte client n°3"/>
      <sheetName val="2b- Décompte client n°4"/>
      <sheetName val="2b- Décompte client n°5"/>
      <sheetName val="2b- Décompte client n°6"/>
      <sheetName val="2b- Décompte client n°7"/>
      <sheetName val="2b- Décompte client n°8"/>
      <sheetName val="3- En cours fournisseurs"/>
      <sheetName val="3b- Synthèse en cours"/>
      <sheetName val="4- Last estimate"/>
      <sheetName val="Listes de choix"/>
      <sheetName val="PERFIL EN FRIO"/>
      <sheetName val="PROFIL SYSTEMES"/>
      <sheetName val="Synthèse LINAK"/>
      <sheetName val="FR-LES-Suivi comptable projet 3"/>
    </sheetNames>
    <sheetDataSet>
      <sheetData sheetId="0" refreshError="1"/>
      <sheetData sheetId="1">
        <row r="1">
          <cell r="B1" t="str">
            <v>LE SOLER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ences"/>
    </sheetNames>
    <sheetDataSet>
      <sheetData sheetId="0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_Siège"/>
    </sheetNames>
    <sheetDataSet>
      <sheetData sheetId="0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éca"/>
      <sheetName val="Liste"/>
      <sheetName val="Rapport sur la compatibilité"/>
    </sheetNames>
    <sheetDataSet>
      <sheetData sheetId="0"/>
      <sheetData sheetId="1">
        <row r="2">
          <cell r="A2" t="str">
            <v>Boulonnerie</v>
          </cell>
          <cell r="C2" t="str">
            <v>ISO 1461</v>
          </cell>
          <cell r="E2" t="str">
            <v>S235</v>
          </cell>
          <cell r="G2" t="str">
            <v>NFE 02-352</v>
          </cell>
        </row>
        <row r="3">
          <cell r="A3" t="str">
            <v>Découpe laser</v>
          </cell>
          <cell r="C3" t="str">
            <v>Magnelis ZM310</v>
          </cell>
          <cell r="E3" t="str">
            <v>S275</v>
          </cell>
          <cell r="G3" t="str">
            <v>ISO 2768-mk</v>
          </cell>
        </row>
        <row r="4">
          <cell r="A4" t="str">
            <v>Découpe laser + pliage</v>
          </cell>
          <cell r="C4" t="str">
            <v>Zinc/Nickel</v>
          </cell>
          <cell r="E4" t="str">
            <v>S280</v>
          </cell>
          <cell r="G4" t="str">
            <v>NFE 86-050</v>
          </cell>
        </row>
        <row r="5">
          <cell r="A5" t="str">
            <v>Laser Tube</v>
          </cell>
          <cell r="C5" t="str">
            <v>Geomet 500B</v>
          </cell>
          <cell r="E5" t="str">
            <v>S355</v>
          </cell>
        </row>
        <row r="6">
          <cell r="A6" t="str">
            <v>Profilage</v>
          </cell>
          <cell r="C6" t="str">
            <v>Z275</v>
          </cell>
          <cell r="E6" t="str">
            <v>S390</v>
          </cell>
        </row>
        <row r="7">
          <cell r="A7" t="str">
            <v>Extrusion</v>
          </cell>
          <cell r="C7" t="str">
            <v>Z450</v>
          </cell>
          <cell r="E7" t="str">
            <v>S420</v>
          </cell>
        </row>
        <row r="8">
          <cell r="A8" t="str">
            <v>Injection</v>
          </cell>
          <cell r="C8" t="str">
            <v>Z600</v>
          </cell>
          <cell r="E8" t="str">
            <v>S460</v>
          </cell>
        </row>
        <row r="9">
          <cell r="A9" t="str">
            <v>Usinage</v>
          </cell>
          <cell r="C9" t="str">
            <v>Zingué</v>
          </cell>
          <cell r="E9" t="str">
            <v>S500</v>
          </cell>
        </row>
        <row r="10">
          <cell r="A10" t="str">
            <v>Sur catalogue</v>
          </cell>
          <cell r="C10" t="str">
            <v>Acier Brut</v>
          </cell>
          <cell r="E10" t="str">
            <v>Inox 304L</v>
          </cell>
        </row>
        <row r="11">
          <cell r="A11" t="str">
            <v>Mécanosoudage</v>
          </cell>
          <cell r="C11" t="str">
            <v>ZM310</v>
          </cell>
          <cell r="E11" t="str">
            <v>Inox 316L</v>
          </cell>
        </row>
        <row r="12">
          <cell r="E12" t="str">
            <v>Alu 6060T6</v>
          </cell>
        </row>
        <row r="13">
          <cell r="E13" t="str">
            <v>Alu 5754H22</v>
          </cell>
        </row>
        <row r="14">
          <cell r="E14" t="str">
            <v>Alu 5754H111</v>
          </cell>
        </row>
        <row r="15">
          <cell r="E15" t="str">
            <v>Alu 2017A</v>
          </cell>
        </row>
        <row r="16">
          <cell r="E16" t="str">
            <v>Alu 7075T6</v>
          </cell>
        </row>
        <row r="17">
          <cell r="E17" t="str">
            <v>Classe 8.8</v>
          </cell>
        </row>
        <row r="18">
          <cell r="E18" t="str">
            <v>Classe 8</v>
          </cell>
        </row>
        <row r="19">
          <cell r="E19" t="str">
            <v>Classe 12.9</v>
          </cell>
        </row>
      </sheetData>
      <sheetData sheetId="2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JIREP"/>
    </sheetNames>
    <definedNames>
      <definedName name="Module6.intercos"/>
    </definedNames>
    <sheetDataSet>
      <sheetData sheetId="0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Dashboard "/>
      <sheetName val="Page Garde"/>
      <sheetName val="Budget Board mensuel 2018 CM"/>
      <sheetName val="GAP PRODUIT 2018 VS B2018"/>
      <sheetName val="Regional Actuals 2018 Vs B2018"/>
      <sheetName val="Regional Actuals 2018 Vs 2017"/>
      <sheetName val="MENSUAL 2018 Vs 2017"/>
      <sheetName val="OPPORTUNITY"/>
      <sheetName val="France Euros hors IC"/>
      <sheetName val="France Euros yc Intercos"/>
      <sheetName val="Conso Benelux hors IC YC German"/>
      <sheetName val="Germany"/>
      <sheetName val="Conso Benelux (NV&amp;NL)"/>
      <sheetName val="Pays bas"/>
      <sheetName val="Belgique Euros hors IC"/>
      <sheetName val="Belgique YC IC"/>
      <sheetName val="UK CA Euros"/>
      <sheetName val="UK CA Devise"/>
      <sheetName val="CONSO SPAIN-ITALY"/>
      <sheetName val="Italy Euros"/>
      <sheetName val="ESPAGNE Euros hors IC"/>
      <sheetName val="CONSO TUNISIE ALGER HORS I-C"/>
      <sheetName val="ALGER Euros"/>
      <sheetName val="CONSO TUNISIE HORS I-C EURO"/>
      <sheetName val="CONSO TUNISIE HORS I-C DEVISE"/>
      <sheetName val="CONSO TUNISIE YC IC DEVISE"/>
      <sheetName val="MEA Euros "/>
      <sheetName val="MEA Devise"/>
      <sheetName val="Maroc CA Euros"/>
      <sheetName val="Maroc CA Devise hors I-C"/>
      <sheetName val="CONSO NORTH AMERICA"/>
      <sheetName val="CANADA CA Euros"/>
      <sheetName val="CANADA CA Devise HORS IC"/>
      <sheetName val="CANADA CA Devise AVEC IC"/>
      <sheetName val="LLC CA Euros "/>
      <sheetName val="LLC CA Devise HORS IC"/>
      <sheetName val="Bresil CA Euros"/>
      <sheetName val="Bresil CA Devise"/>
      <sheetName val="Argentine CA Euros"/>
      <sheetName val="Argentine CA Devise"/>
      <sheetName val="CHILI CA Euros"/>
      <sheetName val="CHILI CA Devise"/>
      <sheetName val="COLOMBIE CA Euros"/>
      <sheetName val="COLOMBIE CA Devise"/>
      <sheetName val="MEXIQUE CA Euros"/>
      <sheetName val="MEXIQUE CA Devise "/>
      <sheetName val="Exchange rate"/>
      <sheetName val="data"/>
      <sheetName val="Total CA 2011 par filiales"/>
      <sheetName val="Tunisie CA Euros"/>
      <sheetName val="Tunisie CA Devise "/>
      <sheetName val="Feuil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april</v>
          </cell>
        </row>
        <row r="6">
          <cell r="A6" t="str">
            <v>may</v>
          </cell>
        </row>
        <row r="7">
          <cell r="A7" t="str">
            <v>june</v>
          </cell>
        </row>
        <row r="8">
          <cell r="A8" t="str">
            <v>july</v>
          </cell>
        </row>
        <row r="9">
          <cell r="A9" t="str">
            <v>august</v>
          </cell>
        </row>
        <row r="10">
          <cell r="A10" t="str">
            <v>september</v>
          </cell>
        </row>
        <row r="11">
          <cell r="A11" t="str">
            <v>october</v>
          </cell>
        </row>
        <row r="12">
          <cell r="A12" t="str">
            <v>november</v>
          </cell>
        </row>
        <row r="13">
          <cell r="A13" t="str">
            <v>december</v>
          </cell>
        </row>
      </sheetData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 SOLER 05-16"/>
      <sheetName val="ASPRES 05-16"/>
      <sheetName val="ROQUEFORT 05-16"/>
      <sheetName val="ARLES + METOUIA 05-16"/>
      <sheetName val="THEZAN 05-16"/>
      <sheetName val="FUVEAU 06-16"/>
      <sheetName val="SANTHIOU 05-16"/>
      <sheetName val="MSUD"/>
      <sheetName val="MNORD"/>
      <sheetName val="Feuil1"/>
      <sheetName val="FY16 OT Follow up projets 05-20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J9">
            <v>96</v>
          </cell>
        </row>
      </sheetData>
      <sheetData sheetId="7"/>
      <sheetData sheetId="8"/>
      <sheetData sheetId="9"/>
      <sheetData sheetId="10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16 P6 CA et marge"/>
      <sheetName val="LE SOLER 06-16"/>
      <sheetName val="ASPRES 06-16 V"/>
      <sheetName val="ROQUEFORT 06-16"/>
      <sheetName val="ARLES + METOUIA 06-16"/>
      <sheetName val="THEZAN 06-16"/>
      <sheetName val="FUVEAU 06-16"/>
      <sheetName val="SANTHIOU 06-06"/>
      <sheetName val="MSUD"/>
      <sheetName val="MNO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K7">
            <v>2304</v>
          </cell>
        </row>
      </sheetData>
      <sheetData sheetId="8"/>
      <sheetData sheetId="9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Disclaimer"/>
      <sheetName val="Abbreviations"/>
      <sheetName val="ΧΔ &amp; Infl"/>
      <sheetName val="ΧΔ &amp; Infl (2)"/>
      <sheetName val="R_Index"/>
      <sheetName val="R 1"/>
      <sheetName val="R 2"/>
      <sheetName val="R 2.1"/>
      <sheetName val="R 3"/>
      <sheetName val="R 3.1"/>
      <sheetName val="R 3.2"/>
      <sheetName val="R 3.2.1"/>
      <sheetName val="R 3.2.2"/>
      <sheetName val="R 3.2.3"/>
      <sheetName val="R 3.2.4"/>
      <sheetName val="R 3.2.5"/>
      <sheetName val="R 3.2.6"/>
      <sheetName val="R 4"/>
      <sheetName val="R 5"/>
      <sheetName val="R 6"/>
      <sheetName val="R 7"/>
      <sheetName val="R 8"/>
      <sheetName val="RT_Index"/>
      <sheetName val="RT 1"/>
      <sheetName val="RT 2.1"/>
      <sheetName val="RT 2.2"/>
      <sheetName val="RT 2.3"/>
      <sheetName val="RT 2.4"/>
      <sheetName val="RT 2.5"/>
      <sheetName val="RT 2.6"/>
      <sheetName val="RT 2.7"/>
      <sheetName val="RT 3"/>
      <sheetName val="RD_Index"/>
      <sheetName val="MD-04_Index"/>
      <sheetName val="MD-04 A1"/>
      <sheetName val="MD-04 A2.1.1"/>
      <sheetName val="MD-04 A2.1.2"/>
      <sheetName val="MD-04 A2.1.3"/>
      <sheetName val="MD-04 A2.1.4"/>
      <sheetName val="MD-04 A2.2"/>
      <sheetName val="MD-04 A2.2.1"/>
      <sheetName val="MD-04 A2.2.2"/>
      <sheetName val="MD-04 A2.2.3"/>
      <sheetName val="MD-04 A3"/>
      <sheetName val="MD-04 A4"/>
      <sheetName val="MD-04 A4.1"/>
      <sheetName val="MD-04 A4.1.1"/>
      <sheetName val="MD-04 A4.1.1.1"/>
      <sheetName val="MD-04 A4.1.1.2"/>
      <sheetName val="MD-04 A4.1.1.3"/>
      <sheetName val="MD-04 A4.1.2"/>
      <sheetName val="MD-04 A4.1.2.1"/>
      <sheetName val="MD-04 A4.1.3"/>
      <sheetName val="MD-04 A4.1.3.1"/>
      <sheetName val="MD-04 A5"/>
      <sheetName val="MD-04 A6.1"/>
      <sheetName val="MD-04 A6.2"/>
      <sheetName val="MD-04 A6.3"/>
      <sheetName val="MD-04 A7"/>
      <sheetName val="MD-05_Index"/>
      <sheetName val="MD-05 A1"/>
      <sheetName val="MD-05 A2.1.1"/>
      <sheetName val="MD-05 A2.1.2"/>
      <sheetName val="MD-05 A2.1.3"/>
      <sheetName val="MD-05 A2.1.4"/>
      <sheetName val="MD-05 A2.2"/>
      <sheetName val="MD-05 A2.2.1"/>
      <sheetName val="MD-05 A2.2.2"/>
      <sheetName val="MD-05 A2.2.3"/>
      <sheetName val="MD-05 A4"/>
      <sheetName val="MD-05 A5"/>
      <sheetName val="MD-05 A6"/>
      <sheetName val="MD-05 A6.1"/>
      <sheetName val="ORD_Index"/>
      <sheetName val="ORD 1"/>
      <sheetName val="ORD 2"/>
      <sheetName val="ORD 3"/>
      <sheetName val="Lead_Index"/>
      <sheetName val="Lead PL"/>
      <sheetName val="Lead BS"/>
      <sheetName val="Lead CF"/>
      <sheetName val="PL_Index"/>
      <sheetName val="PL 1"/>
      <sheetName val="PL 2"/>
      <sheetName val="PL 2.1"/>
      <sheetName val="PL 3"/>
      <sheetName val="PL 3.1"/>
      <sheetName val="PL 3.1.1"/>
      <sheetName val="PL 3.2"/>
      <sheetName val="PL 3.3"/>
      <sheetName val="PL 3.3.1"/>
      <sheetName val="PL 4"/>
      <sheetName val="PL 4.1"/>
      <sheetName val="PL 4.2"/>
      <sheetName val="PL 5"/>
      <sheetName val="PL 6"/>
      <sheetName val="PL 6.1"/>
      <sheetName val="PL 6.2"/>
      <sheetName val="PL 7"/>
      <sheetName val="PL 7.1"/>
      <sheetName val="PL 7.2"/>
      <sheetName val="PL 7.3"/>
      <sheetName val="PL 7.4"/>
      <sheetName val="PL 8"/>
      <sheetName val="PL 9"/>
      <sheetName val="PL 9.1"/>
      <sheetName val="PL 9.2"/>
      <sheetName val="PL 10"/>
      <sheetName val="PL 11"/>
      <sheetName val="PL 11.1"/>
      <sheetName val="PL 12"/>
      <sheetName val="BS_Index"/>
      <sheetName val="BS 1"/>
      <sheetName val="BS 1.1"/>
      <sheetName val="BS 1.2"/>
      <sheetName val="BS 1.3"/>
      <sheetName val="BS 1.4"/>
      <sheetName val="BS 1.5"/>
      <sheetName val="BS 1.5.1"/>
      <sheetName val="BS 1.6"/>
      <sheetName val="BS 2"/>
      <sheetName val="BS 2.1"/>
      <sheetName val="BS 2.2"/>
      <sheetName val="BS 3"/>
      <sheetName val="BS 4"/>
      <sheetName val="BS 5"/>
      <sheetName val="BS 5.1"/>
      <sheetName val="BS 5.2"/>
      <sheetName val="BS 5.2.1"/>
      <sheetName val="BS 5.3"/>
      <sheetName val="BS 6"/>
      <sheetName val="BS 7"/>
      <sheetName val="BS 8"/>
      <sheetName val="BS 9.1"/>
      <sheetName val="BS 9.2"/>
      <sheetName val="BS 10"/>
      <sheetName val="BS 11"/>
      <sheetName val="BS 11.1"/>
      <sheetName val="BS 11.2"/>
      <sheetName val="BS 11.2.1"/>
      <sheetName val="BS 11.2.2"/>
      <sheetName val="BS 11.3"/>
      <sheetName val="BS 12"/>
      <sheetName val="BS 12.1"/>
      <sheetName val="BS 12.2"/>
      <sheetName val="BS 12.3"/>
      <sheetName val="BS 13"/>
      <sheetName val="BS 14"/>
      <sheetName val="BS 15"/>
      <sheetName val="BS 16"/>
      <sheetName val="BS 17"/>
      <sheetName val="BS 18"/>
      <sheetName val="BS 19"/>
      <sheetName val="BS 20"/>
      <sheetName val="UCL_Index"/>
      <sheetName val="UCL 1"/>
      <sheetName val="UCL 1.1"/>
      <sheetName val="UCL 1.2"/>
      <sheetName val="ES_Index"/>
      <sheetName val="ES 1"/>
      <sheetName val="ES 1.1"/>
      <sheetName val="ES 1.2"/>
      <sheetName val="ES 1.3"/>
      <sheetName val="ES 2"/>
      <sheetName val="ES 2.1"/>
      <sheetName val="ES 2.2"/>
      <sheetName val="ES 2.3"/>
      <sheetName val="ES 3"/>
      <sheetName val="ES 3.1"/>
      <sheetName val="ES 3.2"/>
      <sheetName val="ES 3.3"/>
      <sheetName val="ES 4"/>
      <sheetName val="ES 4.1"/>
      <sheetName val="ES 4.2"/>
      <sheetName val="ES 4.3"/>
      <sheetName val="ES 4.4"/>
      <sheetName val="ES 4.5"/>
      <sheetName val="ES 4.6"/>
      <sheetName val="ES 4.7"/>
      <sheetName val="ES 5"/>
      <sheetName val="ES 6"/>
      <sheetName val="ES 6.1"/>
      <sheetName val="ES 7"/>
      <sheetName val="ES 7.1"/>
      <sheetName val="ES 7.2"/>
      <sheetName val="ES 7.3"/>
      <sheetName val="ES 7.4"/>
      <sheetName val="ES 8.1"/>
      <sheetName val="ES 8.2"/>
      <sheetName val="ES 9"/>
      <sheetName val="EPR_Index"/>
      <sheetName val="EPR 1"/>
      <sheetName val="EPR 1.1.1"/>
      <sheetName val="EPR 1.1.2"/>
      <sheetName val="EPR 1.1.3"/>
      <sheetName val="EPR 1.2.1"/>
      <sheetName val="EPR 1.2.2"/>
      <sheetName val="EPR 1.2.3"/>
      <sheetName val="EPR 2"/>
      <sheetName val="EPR 2.1"/>
      <sheetName val="EPR 2.2"/>
      <sheetName val="EPR 3"/>
      <sheetName val="EPR 4"/>
      <sheetName val="CPT_Index"/>
      <sheetName val="CPT 1"/>
      <sheetName val="CPT 1.1"/>
      <sheetName val="CPT 1.1.1"/>
      <sheetName val="CPT 1.1.2"/>
      <sheetName val="CPT 1.1.3"/>
      <sheetName val="CPT 2"/>
      <sheetName val="CPT 2.1"/>
      <sheetName val="CPT 2.2"/>
      <sheetName val="CPT 3"/>
      <sheetName val="CPT 4"/>
      <sheetName val="CI_Index"/>
      <sheetName val="CI 1"/>
      <sheetName val="CI 1.1"/>
      <sheetName val="CI 2"/>
      <sheetName val="CI 3"/>
      <sheetName val="NI_Index"/>
      <sheetName val="NI 1"/>
      <sheetName val="NI 1.1"/>
      <sheetName val="NI 1.2"/>
      <sheetName val="NI 1.3"/>
      <sheetName val="NI 1.4"/>
      <sheetName val="EP_Index"/>
      <sheetName val="EP 1"/>
      <sheetName val="EP 1.1"/>
      <sheetName val="EP 2"/>
      <sheetName val="EP 2.1"/>
      <sheetName val="EP 2.2"/>
      <sheetName val="EP 2.3"/>
      <sheetName val="EP 2.4"/>
      <sheetName val="EP 3"/>
      <sheetName val="EP 4"/>
      <sheetName val="EP 4.1"/>
      <sheetName val="EP 5"/>
      <sheetName val="EP 6"/>
      <sheetName val="EP 7"/>
      <sheetName val="EP 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>
        <row r="3">
          <cell r="B3" t="str">
            <v>Purchases of electricity (by supplier and by contract type) - FY04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Main output"/>
      <sheetName val="HLFI"/>
      <sheetName val="Marine"/>
      <sheetName val="Panfish"/>
      <sheetName val="Aker"/>
      <sheetName val="Leroy"/>
      <sheetName val="Lannen"/>
      <sheetName val="Tassal"/>
      <sheetName val="Sanford"/>
      <sheetName val="ABF"/>
      <sheetName val="Danisco"/>
      <sheetName val="Cranswick"/>
      <sheetName val="ADM"/>
      <sheetName val="Raisio"/>
      <sheetName val="Smith"/>
      <sheetName val="Cermaq"/>
      <sheetName val="Charoen"/>
      <sheetName val="DSM"/>
      <sheetName val="Evialis"/>
      <sheetName val="Nutreco"/>
      <sheetName val="Bonduelle"/>
      <sheetName val="LDC"/>
      <sheetName val="Fleury Michon"/>
      <sheetName val="Bongrain"/>
      <sheetName val="F-Bel"/>
      <sheetName val="Tyson"/>
      <sheetName val="Biomar"/>
      <sheetName val="Template"/>
      <sheetName val="__APW_ACTIVE_FIELD_RESTORE__"/>
      <sheetName val="PZ Cussons"/>
      <sheetName val="Prestige Brands"/>
      <sheetName val="Campbell"/>
      <sheetName val="Reckitt"/>
      <sheetName val="Henkel"/>
      <sheetName val="P&amp;G"/>
      <sheetName val="Johnson &amp; Johnson"/>
      <sheetName val="Church Dwight"/>
      <sheetName val="McBride"/>
      <sheetName val="WD40"/>
      <sheetName val="Bombril"/>
      <sheetName val="spectrum brands"/>
      <sheetName val="Acuity"/>
      <sheetName val="Ecolab"/>
      <sheetName val="Beiersdorf"/>
      <sheetName val="KCP"/>
      <sheetName val="Provimi Trading Compsv5"/>
    </sheetNames>
    <sheetDataSet>
      <sheetData sheetId="0"/>
      <sheetData sheetId="1"/>
      <sheetData sheetId="2"/>
      <sheetData sheetId="3"/>
      <sheetData sheetId="4">
        <row r="264">
          <cell r="C264">
            <v>1858.4549999999999</v>
          </cell>
        </row>
      </sheetData>
      <sheetData sheetId="5">
        <row r="264">
          <cell r="C264">
            <v>2316</v>
          </cell>
        </row>
      </sheetData>
      <sheetData sheetId="6">
        <row r="264">
          <cell r="C264">
            <v>4014.4540000000002</v>
          </cell>
        </row>
      </sheetData>
      <sheetData sheetId="7">
        <row r="264">
          <cell r="C264">
            <v>433</v>
          </cell>
        </row>
      </sheetData>
      <sheetData sheetId="8">
        <row r="264">
          <cell r="C264">
            <v>198.471</v>
          </cell>
        </row>
      </sheetData>
      <sheetData sheetId="9">
        <row r="264">
          <cell r="C264">
            <v>365.82499999999999</v>
          </cell>
        </row>
      </sheetData>
      <sheetData sheetId="10">
        <row r="264">
          <cell r="C264">
            <v>5165</v>
          </cell>
        </row>
      </sheetData>
      <sheetData sheetId="11">
        <row r="264">
          <cell r="C264">
            <v>20912</v>
          </cell>
        </row>
      </sheetData>
      <sheetData sheetId="12">
        <row r="264">
          <cell r="C264">
            <v>441.178</v>
          </cell>
        </row>
      </sheetData>
      <sheetData sheetId="13">
        <row r="264">
          <cell r="C264">
            <v>36596.110999999997</v>
          </cell>
        </row>
      </sheetData>
      <sheetData sheetId="14">
        <row r="264">
          <cell r="C264">
            <v>434.6</v>
          </cell>
        </row>
      </sheetData>
      <sheetData sheetId="15">
        <row r="238">
          <cell r="I238" t="str">
            <v>USD</v>
          </cell>
        </row>
      </sheetData>
      <sheetData sheetId="16">
        <row r="264">
          <cell r="C264">
            <v>5367.1390000000001</v>
          </cell>
        </row>
      </sheetData>
      <sheetData sheetId="17">
        <row r="264">
          <cell r="C264">
            <v>113374</v>
          </cell>
        </row>
      </sheetData>
      <sheetData sheetId="18">
        <row r="264">
          <cell r="C264">
            <v>8195</v>
          </cell>
        </row>
      </sheetData>
      <sheetData sheetId="19">
        <row r="264">
          <cell r="C264">
            <v>647.29200000000003</v>
          </cell>
        </row>
      </sheetData>
      <sheetData sheetId="20">
        <row r="264">
          <cell r="C264">
            <v>3002.4</v>
          </cell>
        </row>
      </sheetData>
      <sheetData sheetId="21">
        <row r="264">
          <cell r="C264">
            <v>1200.8800000000001</v>
          </cell>
        </row>
      </sheetData>
      <sheetData sheetId="22">
        <row r="264">
          <cell r="C264">
            <v>1560.02</v>
          </cell>
        </row>
      </sheetData>
      <sheetData sheetId="23">
        <row r="264">
          <cell r="C264">
            <v>424.02800000000002</v>
          </cell>
        </row>
      </sheetData>
      <sheetData sheetId="24">
        <row r="264">
          <cell r="C264">
            <v>3349.547</v>
          </cell>
        </row>
      </sheetData>
      <sheetData sheetId="25">
        <row r="264">
          <cell r="C264">
            <v>1729.431</v>
          </cell>
        </row>
      </sheetData>
      <sheetData sheetId="26">
        <row r="243">
          <cell r="I243">
            <v>19.5</v>
          </cell>
        </row>
      </sheetData>
      <sheetData sheetId="27">
        <row r="264">
          <cell r="C264">
            <v>2622.0639999999999</v>
          </cell>
        </row>
      </sheetData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l P&amp;L"/>
      <sheetName val="P&amp;L Items % of sales"/>
      <sheetName val="Summary P&amp;L"/>
      <sheetName val="other costs"/>
      <sheetName val="Costs detail"/>
      <sheetName val="Contribution pays (2)"/>
      <sheetName val="distrib"/>
      <sheetName val="Distrib costs"/>
      <sheetName val="G&amp;A nature"/>
      <sheetName val="SC"/>
      <sheetName val="G&amp;A"/>
      <sheetName val="R&amp;D V2"/>
      <sheetName val="ARD"/>
      <sheetName val="Sales costs"/>
      <sheetName val="Corporate expenses"/>
      <sheetName val="R&amp;D"/>
      <sheetName val="Other revenues and expenses"/>
      <sheetName val="AH Families Split"/>
      <sheetName val="Area Contrib"/>
      <sheetName val="Evolution"/>
      <sheetName val="Monthly sales synthèse"/>
      <sheetName val="R2000"/>
      <sheetName val="R2001"/>
      <sheetName val="R2002"/>
      <sheetName val="B2003"/>
      <sheetName val="Sheet1"/>
      <sheetName val="Monthly sales"/>
      <sheetName val="Monthly sales for report"/>
      <sheetName val="Sales&amp;GM Tot"/>
      <sheetName val="Mix 2003 Vetphar. Interch."/>
      <sheetName val="Sales Axes Synthèse"/>
      <sheetName val="Sales Axes Synthèse (2)"/>
      <sheetName val="Sales at risk"/>
      <sheetName val="Sales Zone Synthèse"/>
      <sheetName val="Gross Margin Bridge "/>
      <sheetName val="GMargin Mix effect"/>
      <sheetName val="GM Strat"/>
      <sheetName val="Overall GM"/>
      <sheetName val="Animal Heal Ext. vs Inter.  (2)"/>
      <sheetName val="Animal Heal Ext. vs Inter. Grth"/>
      <sheetName val="Acq. &amp; Syn. vs Constant per. "/>
      <sheetName val="P&amp;L chge in perimeter"/>
      <sheetName val="Normalization 2000 - 2003"/>
      <sheetName val="External vs Internal Grth"/>
      <sheetName val="Foreign xchange"/>
      <sheetName val="Animal Heal Ext. vs Inter.  (3)"/>
      <sheetName val="Backup Norm"/>
      <sheetName val="Normalization 2000 - 2002"/>
      <sheetName val="Like for Like"/>
      <sheetName val="Normalization  (sum up)"/>
      <sheetName val="Exchange rate analysis"/>
      <sheetName val="Sheet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40">
          <cell r="C40">
            <v>-32.655000000000001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Telecom"/>
      <sheetName val="Amort"/>
      <sheetName val="Revenues"/>
      <sheetName val="scen"/>
      <sheetName val="sensitiv"/>
      <sheetName val="upsides"/>
      <sheetName val="HR"/>
      <sheetName val="Hypo"/>
      <sheetName val=" costs"/>
      <sheetName val="TBL BdC avec wimax"/>
      <sheetName val="TBL BdC"/>
      <sheetName val="Output wimax"/>
      <sheetName val="Capex"/>
      <sheetName val="WC AA"/>
      <sheetName val="valo TDF"/>
      <sheetName val="Graphes"/>
      <sheetName val="valo ABN"/>
      <sheetName val="compa"/>
      <sheetName val="one off"/>
      <sheetName val="Telco"/>
      <sheetName val="WC"/>
      <sheetName val="TelValue"/>
      <sheetName val="AntennaMik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D6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G_LANGUE"/>
    </sheetNames>
    <sheetDataSet>
      <sheetData sheetId="0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sions charges fixes"/>
      <sheetName val="Ecritures X3 charges fixes"/>
      <sheetName val="Tranco sociétés"/>
      <sheetName val="Traitement données"/>
      <sheetName val="base compte "/>
      <sheetName val="1"/>
      <sheetName val="REPORTING actuel"/>
      <sheetName val="REPORTING Eliminé"/>
      <sheetName val="Montants"/>
    </sheetNames>
    <sheetDataSet>
      <sheetData sheetId="0"/>
      <sheetData sheetId="1"/>
      <sheetData sheetId="2">
        <row r="1">
          <cell r="A1">
            <v>1</v>
          </cell>
          <cell r="B1" t="str">
            <v>01W</v>
          </cell>
        </row>
        <row r="2">
          <cell r="A2">
            <v>2</v>
          </cell>
          <cell r="B2" t="str">
            <v>02W</v>
          </cell>
        </row>
        <row r="3">
          <cell r="A3">
            <v>3</v>
          </cell>
          <cell r="B3" t="str">
            <v>03C</v>
          </cell>
        </row>
        <row r="4">
          <cell r="A4">
            <v>4</v>
          </cell>
          <cell r="B4" t="str">
            <v>04W</v>
          </cell>
        </row>
        <row r="5">
          <cell r="A5">
            <v>6</v>
          </cell>
          <cell r="B5" t="str">
            <v>06W</v>
          </cell>
        </row>
        <row r="6">
          <cell r="A6">
            <v>8</v>
          </cell>
          <cell r="B6" t="str">
            <v>08W</v>
          </cell>
        </row>
        <row r="7">
          <cell r="A7">
            <v>9</v>
          </cell>
          <cell r="B7" t="str">
            <v>09C</v>
          </cell>
        </row>
        <row r="8">
          <cell r="A8">
            <v>11</v>
          </cell>
          <cell r="B8" t="str">
            <v>11W</v>
          </cell>
        </row>
        <row r="9">
          <cell r="A9">
            <v>12</v>
          </cell>
          <cell r="B9" t="str">
            <v>12W</v>
          </cell>
        </row>
        <row r="10">
          <cell r="A10">
            <v>35</v>
          </cell>
          <cell r="B10" t="str">
            <v>35W</v>
          </cell>
        </row>
        <row r="11">
          <cell r="A11">
            <v>36</v>
          </cell>
          <cell r="B11" t="str">
            <v>36W</v>
          </cell>
        </row>
        <row r="12">
          <cell r="A12">
            <v>38</v>
          </cell>
          <cell r="B12" t="str">
            <v>38W</v>
          </cell>
        </row>
        <row r="13">
          <cell r="A13">
            <v>40</v>
          </cell>
          <cell r="B13" t="str">
            <v>40W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c. de distrib."/>
      <sheetName val="Projet Optique 3000 - Capacité "/>
    </sheetNames>
    <definedNames>
      <definedName name="Integer"/>
    </definedNames>
    <sheetDataSet>
      <sheetData sheetId="0">
        <row r="18">
          <cell r="A18" t="str">
            <v>Capacité de distrib. avant ajustement</v>
          </cell>
        </row>
      </sheetData>
      <sheetData sheetId="1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siders"/>
      <sheetName val="Ownership"/>
      <sheetName val="ESRX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pta"/>
    </sheetNames>
    <sheetDataSet>
      <sheetData sheetId="0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_CLASSEUR"/>
      <sheetName val="LDV_JANVIER"/>
      <sheetName val="SMS_FLUX_MENSUEL"/>
      <sheetName val="RECHERCHE_ADRESSE"/>
      <sheetName val="TABLE_ECHEANCES"/>
      <sheetName val="001_AVA"/>
      <sheetName val="002_ALEKTUM"/>
      <sheetName val="003_BA_OPE_SPEC"/>
      <sheetName val="004_BA_RELCT"/>
      <sheetName val="005_BA_SEPA"/>
      <sheetName val="006_COFIDIS_DCC"/>
      <sheetName val="007_NRJ_MOBILE"/>
      <sheetName val="008_BANQUE_ACCORD_PRET_PERSO"/>
      <sheetName val="009_BANQUE_ACCORD_RECOUVREMENT"/>
      <sheetName val="010_BOUYGUES_RETABLISSEMENT"/>
      <sheetName val="011_BOUYGUES_B&amp;YOU"/>
      <sheetName val="012_BOUYGUES_DEMASQUAGE"/>
      <sheetName val="013_BOUYGUES_F_A_I_"/>
      <sheetName val="014_BOUYGUES_RECOUV__UM"/>
      <sheetName val="015_BOUYGUES_RECONQUETE"/>
      <sheetName val="016_BOUYGUES_CRED_RECOU_FNB"/>
      <sheetName val="017_BOUYGUES_RECOU_RAP"/>
      <sheetName val="018_BOUYGUES_ROAMING"/>
      <sheetName val="019_CETELEM_SMS_NC"/>
      <sheetName val="020_CETELEM_SMS_CONSOLE"/>
      <sheetName val="021_CETELEM_VMS"/>
      <sheetName val="022_BOUYGUES_PILOTE_PRO_PREMIUM"/>
      <sheetName val="023_C2C"/>
      <sheetName val="024_CACF_ARBITRAGE"/>
      <sheetName val="025_SOFINCO_INTERROMPU"/>
      <sheetName val="026_CALLIANCE"/>
      <sheetName val="027_CEGEDIM_ACTIV_AG2R"/>
      <sheetName val="028_ARMATIS"/>
      <sheetName val="029_CODE_ACTIVE"/>
      <sheetName val="030_CANAL+"/>
      <sheetName val="031_COFIDIS_BELGIQUE"/>
      <sheetName val="032_COFIDIS_CBC"/>
      <sheetName val="033_COFIDIS_GIE"/>
      <sheetName val="034_STAPLES"/>
      <sheetName val="035_COFIDIS_VMS"/>
      <sheetName val="036_CONTENTIA"/>
      <sheetName val="037_WORLDLIST"/>
      <sheetName val="038_CREATIS_MKTG"/>
      <sheetName val="039_CREDIREC"/>
      <sheetName val="040_GRM"/>
      <sheetName val="041_DIRECT_ENERGIE"/>
      <sheetName val="041_DIRECT_NRJ_DETAIL"/>
      <sheetName val="042_BUYWAY"/>
      <sheetName val="043_PRET_D'UNION"/>
      <sheetName val="044_EFFICO"/>
      <sheetName val="045_EPS"/>
      <sheetName val="046_FILACTION"/>
      <sheetName val="047_COVERLIFE"/>
      <sheetName val="048_PARTEO"/>
      <sheetName val="049_CETELEM_LILLE_CB"/>
      <sheetName val="050_FINAREF_VMS"/>
      <sheetName val="050_DETAIL"/>
      <sheetName val="051_FINAREF_CONSOLE_TG_NIV2"/>
      <sheetName val="052_CACF_RECAUTO"/>
      <sheetName val="053_CACF_SOFINCO"/>
      <sheetName val="054_GIE_SANTE_VIE"/>
      <sheetName val="055_GIE_SOFILEAD"/>
      <sheetName val="056_ORANGE"/>
      <sheetName val="057_FINAREF_CONSOLE_TG_NIV_1"/>
      <sheetName val="058_HOIST_KREDIT"/>
      <sheetName val="059_LA_REDOUTE"/>
      <sheetName val="060_LOGIGAZ"/>
      <sheetName val="061_MAITRE_ANDRE"/>
      <sheetName val="062_MERCIECA"/>
      <sheetName val="063__VERLINGUE"/>
      <sheetName val="064_CSC"/>
      <sheetName val="065_PROXIGAZ"/>
      <sheetName val="066_FINAREF_SMS"/>
      <sheetName val="066_DETAILS"/>
      <sheetName val="067_TCM"/>
      <sheetName val="068_RENTABILIWEB"/>
      <sheetName val="069_MASSILLON_BE"/>
      <sheetName val="070_SCP_DOCO_DDR"/>
      <sheetName val="071_SCP_DOCO_PREEX"/>
      <sheetName val="072_NEMO"/>
      <sheetName val="073_SMI"/>
      <sheetName val="074_SOM"/>
      <sheetName val="075_UBITRANSPORTS"/>
      <sheetName val="XXXXX"/>
      <sheetName val="076_THEVENIN"/>
      <sheetName val="077_VIRGIN_DSI_PUSH"/>
      <sheetName val="078_CACF_MODREC"/>
      <sheetName val="079_GIE_NATION"/>
      <sheetName val="080_PRESTALLIANCE"/>
      <sheetName val="081_CACF_FD"/>
      <sheetName val="082_CP_COM"/>
      <sheetName val="083_JUSTICIA"/>
      <sheetName val="084_VIRGIN_RTA"/>
      <sheetName val="085_BEOBANK"/>
      <sheetName val="086_APGIS"/>
      <sheetName val="087_ALLIANZ"/>
      <sheetName val="088_APHP_ITILO"/>
      <sheetName val="089_BONPRIX"/>
      <sheetName val="090_ARVAL"/>
      <sheetName val="091_CARREFOUR_BANQUE"/>
      <sheetName val="092_SDVP_DIFFUSEURS"/>
      <sheetName val="093_LEROY_&amp;_PARTNERS"/>
      <sheetName val="094_PREMALLIANCE"/>
      <sheetName val="095_VERYWEAR"/>
      <sheetName val="096_STUDIO"/>
      <sheetName val="097_MEDIASERV"/>
      <sheetName val="098_CSC_2"/>
      <sheetName val="099_ETUDE_WATERLOT_DARRAS"/>
      <sheetName val="100_DARTYBOX"/>
      <sheetName val="101_BOUYGUES_SMS_VIDEO_FNB"/>
      <sheetName val="102_DARTY"/>
      <sheetName val="103_NEXITY"/>
      <sheetName val="104_LUCHEUX"/>
      <sheetName val="105_CDISCOUNT"/>
      <sheetName val="106_COMPTALIA"/>
      <sheetName val="107_ECOLEMS"/>
      <sheetName val="108_SIDETRADE"/>
      <sheetName val="109_LES_TAXIS_BLEUS"/>
      <sheetName val="110_NATIXIS_FINANCEMENT"/>
      <sheetName val="111_BOUYGUES_SMS_VIDEO_FAI"/>
      <sheetName val="112_CACF_AAC"/>
      <sheetName val="112_CACF_AAC_DETAIL"/>
      <sheetName val="113_NATEXIS_FINANCEMEN_T"/>
      <sheetName val="114_SFR"/>
      <sheetName val="115_FINANCO"/>
      <sheetName val="116"/>
      <sheetName val="117_SDVP"/>
      <sheetName val="118_GIE_SYSTALIANS"/>
      <sheetName val="119"/>
      <sheetName val="120_DARTYBOX_SOLDE"/>
      <sheetName val="121_BYTEL_EAC"/>
      <sheetName val="122_BYTEL_ACTIVATION_MIGRATION"/>
      <sheetName val="123_BYTEL_EAC_DEV"/>
      <sheetName val="116_(AVOIR_SDVP)"/>
      <sheetName val="CARTOGRAPHIE_BYTEL"/>
      <sheetName val="SUIVI_SLA_BYTEL"/>
      <sheetName val="AVOIR_BYTEL_EAC"/>
      <sheetName val="REGUL_4"/>
      <sheetName val="(5)"/>
      <sheetName val="(6)"/>
      <sheetName val="BASE_CLIENTS"/>
      <sheetName val="Feuil1"/>
      <sheetName val="INDEX CLASSEUR"/>
      <sheetName val="LDV JANVIER"/>
      <sheetName val="SMS_FLUX MENSUEL"/>
      <sheetName val="TABLE ECHEANCES"/>
      <sheetName val="001 AVA"/>
      <sheetName val="002 ALEKTUM"/>
      <sheetName val="003 BA OPE SPEC"/>
      <sheetName val="004 BA RELCT"/>
      <sheetName val="005 BA SEPA"/>
      <sheetName val="006 COFIDIS DCC"/>
      <sheetName val="007 NRJ MOBILE"/>
      <sheetName val="008 BANQUE ACCORD PRET PERSO"/>
      <sheetName val="009 BANQUE ACCORD RECOUVREMENT"/>
      <sheetName val="010 BOUYGUES RETABLISSEMENT"/>
      <sheetName val="011 BOUYGUES B&amp;YOU"/>
      <sheetName val="012 BOUYGUES DEMASQUAGE"/>
      <sheetName val="013 BOUYGUES F.A.I."/>
      <sheetName val="014 BOUYGUES RECOUV. UM"/>
      <sheetName val="015 BOUYGUES RECONQUETE"/>
      <sheetName val="016 BOUYGUES CRED RECOU FNB"/>
      <sheetName val="017 BOUYGUES RECOU RAP"/>
      <sheetName val="018 BOUYGUES ROAMING"/>
      <sheetName val="019 CETELEM SMS NC"/>
      <sheetName val="020 CETELEM SMS CONSOLE"/>
      <sheetName val="021 CETELEM VMS"/>
      <sheetName val="022 BOUYGUES PILOTE PRO PREMIUM"/>
      <sheetName val="023 C2C"/>
      <sheetName val="024 CACF ARBITRAGE"/>
      <sheetName val="025 SOFINCO INTERROMPU"/>
      <sheetName val="026 CALLIANCE"/>
      <sheetName val="027 CEGEDIM ACTIV AG2R"/>
      <sheetName val="028 ARMATIS"/>
      <sheetName val="029 CODE ACTIVE"/>
      <sheetName val="030 CANAL+"/>
      <sheetName val="031 COFIDIS BELGIQUE"/>
      <sheetName val="032 COFIDIS CBC"/>
      <sheetName val="033 COFIDIS GIE"/>
      <sheetName val="034 STAPLES"/>
      <sheetName val="035 COFIDIS VMS"/>
      <sheetName val="036 CONTENTIA"/>
      <sheetName val="037 WORLDLIST"/>
      <sheetName val="038 CREATIS MKTG"/>
      <sheetName val="039 CREDIREC"/>
      <sheetName val="040 GRM"/>
      <sheetName val="041 DIRECT ENERGIE"/>
      <sheetName val="041 DIRECT NRJ DETAIL"/>
      <sheetName val="042 BUYWAY"/>
      <sheetName val="043 PRET D'UNION"/>
      <sheetName val="044 EFFICO"/>
      <sheetName val="045 EPS"/>
      <sheetName val="046 FILACTION"/>
      <sheetName val="047 COVERLIFE"/>
      <sheetName val="048 PARTEO"/>
      <sheetName val="049 CETELEM LILLE CB"/>
      <sheetName val="050 FINAREF VMS"/>
      <sheetName val="050 DETAIL"/>
      <sheetName val="051 FINAREF CONSOLE TG NIV2"/>
      <sheetName val="052 CACF RECAUTO"/>
      <sheetName val="053 CACF SOFINCO"/>
      <sheetName val="054 GIE SANTE VIE"/>
      <sheetName val="055 GIE SOFILEAD"/>
      <sheetName val="056 ORANGE"/>
      <sheetName val="057 FINAREF CONSOLE TG NIV 1"/>
      <sheetName val="058 HOIST KREDIT"/>
      <sheetName val="059 LA REDOUTE"/>
      <sheetName val="060 LOGIGAZ"/>
      <sheetName val="061 MAITRE ANDRE"/>
      <sheetName val="062 MERCIECA"/>
      <sheetName val="063  VERLINGUE"/>
      <sheetName val="064 CSC"/>
      <sheetName val="065 PROXIGAZ"/>
      <sheetName val="066 FINAREF SMS"/>
      <sheetName val="066 DETAILS"/>
      <sheetName val="067 TCM"/>
      <sheetName val="068 RENTABILIWEB"/>
      <sheetName val="069 MASSILLON BE"/>
      <sheetName val="070 SCP DOCO DDR"/>
      <sheetName val="071 SCP DOCO PREEX"/>
      <sheetName val="072 NEMO"/>
      <sheetName val="073 SMI"/>
      <sheetName val="074 SOM"/>
      <sheetName val="075 UBITRANSPORTS"/>
      <sheetName val="076 THEVENIN"/>
      <sheetName val="077 VIRGIN DSI PUSH"/>
      <sheetName val="078 CACF MODREC"/>
      <sheetName val="079 GIE NATION"/>
      <sheetName val="080 PRESTALLIANCE"/>
      <sheetName val="081 CACF FD"/>
      <sheetName val="082 CP COM"/>
      <sheetName val="083 JUSTICIA"/>
      <sheetName val="084 VIRGIN RTA"/>
      <sheetName val="085 BEOBANK"/>
      <sheetName val="086 APGIS"/>
      <sheetName val="087 ALLIANZ"/>
      <sheetName val="088 APHP ITILO"/>
      <sheetName val="089 BONPRIX"/>
      <sheetName val="090 ARVAL"/>
      <sheetName val="091 CARREFOUR BANQUE"/>
      <sheetName val="092 SDVP DIFFUSEURS"/>
      <sheetName val="093 LEROY &amp; PARTNERS"/>
      <sheetName val="094 PREMALLIANCE"/>
      <sheetName val="095 VERYWEAR"/>
      <sheetName val="096 STUDIO"/>
      <sheetName val="097 MEDIASERV"/>
      <sheetName val="098 CSC 2"/>
      <sheetName val="099 ETUDE WATERLOT DARRAS"/>
      <sheetName val="100 DARTYBOX"/>
      <sheetName val="101 BOUYGUES SMS VIDEO FNB"/>
      <sheetName val="102 DARTY"/>
      <sheetName val="103 NEXITY"/>
      <sheetName val="104 LUCHEUX"/>
      <sheetName val="105 CDISCOUNT"/>
      <sheetName val="106 COMPTALIA"/>
      <sheetName val="107 ECOLEMS"/>
      <sheetName val="108 SIDETRADE"/>
      <sheetName val="109 LES TAXIS BLEUS"/>
      <sheetName val="110 NATIXIS FINANCEMENT"/>
      <sheetName val="111 BOUYGUES SMS VIDEO FAI"/>
      <sheetName val="112 CACF AAC"/>
      <sheetName val="112 CACF AAC DETAIL"/>
      <sheetName val="113 NATEXIS FINANCEMEN T"/>
      <sheetName val="114 SFR"/>
      <sheetName val="115 FINANCO"/>
      <sheetName val="117 SDVP"/>
      <sheetName val="118 GIE SYSTALIANS"/>
      <sheetName val="120 DARTYBOX SOLDE"/>
      <sheetName val="121 BYTEL EAC"/>
      <sheetName val="122 BYTEL ACTIVATION MIGRATION"/>
      <sheetName val="123 BYTEL EAC DEV"/>
      <sheetName val="116 (AVOIR SDVP)"/>
      <sheetName val="CARTOGRAPHIE BYTEL"/>
      <sheetName val="SUIVI SLA BYTEL"/>
      <sheetName val="AVOIR BYTEL EAC"/>
      <sheetName val="REGUL 4"/>
      <sheetName val="BASE CLI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>
        <row r="2">
          <cell r="R2">
            <v>576.90716666666663</v>
          </cell>
        </row>
      </sheetData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Summary"/>
      <sheetName val="Mgt Sum"/>
      <sheetName val="Returns"/>
      <sheetName val="Kicker Calculation"/>
      <sheetName val="Shareholders"/>
      <sheetName val="Management"/>
      <sheetName val="MGT SHR"/>
      <sheetName val="Champagne SA"/>
      <sheetName val="Vensy"/>
      <sheetName val="Tarama-Prince egor"/>
      <sheetName val="Guéraçague"/>
      <sheetName val="P&amp;L"/>
      <sheetName val="Barclays"/>
      <sheetName val="Seasonality"/>
      <sheetName val="Ratios"/>
      <sheetName val="Taxes"/>
      <sheetName val="HoldCo"/>
      <sheetName val="Mezz Returns"/>
      <sheetName val="Debt Schedules"/>
      <sheetName val="CF"/>
      <sheetName val="BS"/>
      <sheetName val="Work Cap"/>
      <sheetName val="WCLine"/>
      <sheetName val="Depreciation"/>
      <sheetName val="Model Input"/>
      <sheetName val="Assumptions"/>
      <sheetName val="Model Log"/>
      <sheetName val="Fees"/>
      <sheetName val="Value An"/>
      <sheetName val="Periodisation"/>
      <sheetName val="Entry Mult"/>
      <sheetName val="BS Adj"/>
      <sheetName val="Reconciliation"/>
      <sheetName val="Return Sensitivities"/>
      <sheetName val="IPO"/>
      <sheetName val="Check"/>
      <sheetName val="Comps"/>
      <sheetName val="Trans Stru"/>
    </sheetNames>
    <sheetDataSet>
      <sheetData sheetId="0" refreshError="1"/>
      <sheetData sheetId="1" refreshError="1">
        <row r="6">
          <cell r="A6" t="str">
            <v>Tranche A</v>
          </cell>
        </row>
        <row r="7">
          <cell r="A7" t="str">
            <v>Tranche B</v>
          </cell>
        </row>
        <row r="9">
          <cell r="A9" t="str">
            <v>Mezzanine</v>
          </cell>
        </row>
        <row r="10">
          <cell r="A10" t="str">
            <v>Vendor Note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synthèse bis"/>
      <sheetName val="détail minor"/>
      <sheetName val="intercos"/>
      <sheetName val="marge stock"/>
      <sheetName val="lab norge"/>
      <sheetName val="devises"/>
      <sheetName val="officiel"/>
      <sheetName val="bank report"/>
    </sheetNames>
    <sheetDataSet>
      <sheetData sheetId="0"/>
      <sheetData sheetId="1"/>
      <sheetData sheetId="2"/>
      <sheetData sheetId="3"/>
      <sheetData sheetId="4"/>
      <sheetData sheetId="5" refreshError="1">
        <row r="36">
          <cell r="B36">
            <v>1381128.2877088243</v>
          </cell>
          <cell r="C36">
            <v>2507967.2200508467</v>
          </cell>
          <cell r="D36">
            <v>3493179.0299018687</v>
          </cell>
          <cell r="E36">
            <v>4885758.7482837569</v>
          </cell>
          <cell r="F36">
            <v>7302709.1121671572</v>
          </cell>
          <cell r="G36">
            <v>9062427.9377938341</v>
          </cell>
        </row>
        <row r="37">
          <cell r="E37">
            <v>64422.069019821218</v>
          </cell>
          <cell r="F37">
            <v>64422.069019821218</v>
          </cell>
          <cell r="G37">
            <v>67847.536854996288</v>
          </cell>
        </row>
        <row r="38">
          <cell r="B38">
            <v>464777</v>
          </cell>
          <cell r="C38">
            <v>1191168</v>
          </cell>
          <cell r="D38">
            <v>2017164</v>
          </cell>
          <cell r="E38">
            <v>3139344</v>
          </cell>
          <cell r="F38">
            <v>3755941.2074941555</v>
          </cell>
          <cell r="G38">
            <v>4417406.8124609077</v>
          </cell>
        </row>
        <row r="39">
          <cell r="B39">
            <v>1845905.2877088243</v>
          </cell>
          <cell r="C39">
            <v>3699135.2200508467</v>
          </cell>
          <cell r="D39">
            <v>5510343.0299018687</v>
          </cell>
          <cell r="E39">
            <v>8089524.8173035784</v>
          </cell>
          <cell r="F39">
            <v>11123072.388681134</v>
          </cell>
          <cell r="G39">
            <v>13547682.287109736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1">
          <cell r="B41" t="str">
            <v>Cumul à date</v>
          </cell>
        </row>
        <row r="42">
          <cell r="B42" t="str">
            <v>juillet</v>
          </cell>
          <cell r="C42" t="str">
            <v>août</v>
          </cell>
          <cell r="D42" t="str">
            <v>septembre</v>
          </cell>
          <cell r="E42" t="str">
            <v>octobre</v>
          </cell>
          <cell r="F42" t="str">
            <v>novembre</v>
          </cell>
          <cell r="G42" t="str">
            <v>décembre</v>
          </cell>
          <cell r="H42" t="str">
            <v>janvier</v>
          </cell>
          <cell r="I42" t="str">
            <v>février</v>
          </cell>
          <cell r="J42" t="str">
            <v>mars</v>
          </cell>
          <cell r="K42" t="str">
            <v>avril</v>
          </cell>
          <cell r="L42" t="str">
            <v>mai</v>
          </cell>
          <cell r="M42" t="str">
            <v>juin</v>
          </cell>
        </row>
        <row r="43">
          <cell r="B43">
            <v>1179232.07748</v>
          </cell>
          <cell r="C43">
            <v>2174195.5149699999</v>
          </cell>
          <cell r="D43">
            <v>3169162.9579000003</v>
          </cell>
          <cell r="E43">
            <v>4874971.0811700001</v>
          </cell>
          <cell r="F43">
            <v>6572175.7696599998</v>
          </cell>
          <cell r="G43">
            <v>8228053.56807</v>
          </cell>
          <cell r="H43">
            <v>8885737.7162110005</v>
          </cell>
          <cell r="I43">
            <v>9797991.7591960002</v>
          </cell>
          <cell r="J43">
            <v>10704290.902016001</v>
          </cell>
          <cell r="K43">
            <v>11420643.318136001</v>
          </cell>
          <cell r="L43">
            <v>12313190.158226002</v>
          </cell>
          <cell r="M43">
            <v>13020036.600306002</v>
          </cell>
        </row>
        <row r="45">
          <cell r="D45">
            <v>205629</v>
          </cell>
          <cell r="E45">
            <v>543438</v>
          </cell>
          <cell r="F45">
            <v>1085163</v>
          </cell>
          <cell r="G45">
            <v>1219323</v>
          </cell>
          <cell r="H45">
            <v>1290688</v>
          </cell>
          <cell r="I45">
            <v>1569021</v>
          </cell>
          <cell r="J45">
            <v>1896255</v>
          </cell>
          <cell r="K45">
            <v>2369694</v>
          </cell>
          <cell r="L45">
            <v>2971856</v>
          </cell>
          <cell r="M45">
            <v>3703278</v>
          </cell>
        </row>
        <row r="46">
          <cell r="B46">
            <v>1179232.07748</v>
          </cell>
          <cell r="C46">
            <v>2174195.5149699999</v>
          </cell>
          <cell r="D46">
            <v>3374791.9579000003</v>
          </cell>
          <cell r="E46">
            <v>5418409.0811700001</v>
          </cell>
          <cell r="F46">
            <v>7657338.7696599998</v>
          </cell>
          <cell r="G46">
            <v>9447376.56807</v>
          </cell>
          <cell r="H46">
            <v>10176425.716211</v>
          </cell>
          <cell r="I46">
            <v>11367012.759196</v>
          </cell>
          <cell r="J46">
            <v>12600545.902016001</v>
          </cell>
          <cell r="K46">
            <v>13790337.318136001</v>
          </cell>
          <cell r="L46">
            <v>15285046.158226002</v>
          </cell>
          <cell r="M46">
            <v>16723314.600306002</v>
          </cell>
        </row>
        <row r="48">
          <cell r="B48" t="str">
            <v xml:space="preserve">Isolé mensuel </v>
          </cell>
        </row>
        <row r="49">
          <cell r="B49" t="str">
            <v>juillet</v>
          </cell>
          <cell r="C49" t="str">
            <v>août</v>
          </cell>
          <cell r="D49" t="str">
            <v>septembre</v>
          </cell>
          <cell r="E49" t="str">
            <v>octobre</v>
          </cell>
          <cell r="F49" t="str">
            <v>novembre</v>
          </cell>
          <cell r="G49" t="str">
            <v>décembre</v>
          </cell>
          <cell r="H49" t="str">
            <v>janvier</v>
          </cell>
          <cell r="I49" t="str">
            <v>février</v>
          </cell>
          <cell r="J49" t="str">
            <v>mars</v>
          </cell>
          <cell r="K49" t="str">
            <v>avril</v>
          </cell>
          <cell r="L49" t="str">
            <v>mai</v>
          </cell>
          <cell r="M49" t="str">
            <v>juin</v>
          </cell>
        </row>
        <row r="50">
          <cell r="B50">
            <v>1381128.2877088243</v>
          </cell>
          <cell r="C50">
            <v>1126838.9323420224</v>
          </cell>
          <cell r="D50">
            <v>985211.80985102197</v>
          </cell>
          <cell r="E50">
            <v>1392579.7183818882</v>
          </cell>
          <cell r="F50">
            <v>2416950.3638834003</v>
          </cell>
          <cell r="G50">
            <v>1759718.8256266769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E51">
            <v>64422.069019821218</v>
          </cell>
          <cell r="F51">
            <v>0</v>
          </cell>
          <cell r="G51">
            <v>3425.4678351750699</v>
          </cell>
          <cell r="H51">
            <v>0</v>
          </cell>
        </row>
        <row r="52">
          <cell r="B52">
            <v>464777</v>
          </cell>
          <cell r="C52">
            <v>726391</v>
          </cell>
          <cell r="D52">
            <v>825996</v>
          </cell>
          <cell r="E52">
            <v>1122180</v>
          </cell>
          <cell r="F52">
            <v>616597.2074941555</v>
          </cell>
          <cell r="G52">
            <v>661465.60496675223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>
            <v>1845905.2877088243</v>
          </cell>
          <cell r="C53">
            <v>1853229.9323420224</v>
          </cell>
          <cell r="D53">
            <v>1811207.809851022</v>
          </cell>
          <cell r="E53">
            <v>2579181.7874017097</v>
          </cell>
          <cell r="F53">
            <v>3033547.5713775558</v>
          </cell>
          <cell r="G53">
            <v>2424609.898428604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5">
          <cell r="B55" t="str">
            <v xml:space="preserve">Isolé mensuel </v>
          </cell>
        </row>
        <row r="56">
          <cell r="B56" t="str">
            <v>juillet</v>
          </cell>
          <cell r="C56" t="str">
            <v>août</v>
          </cell>
          <cell r="D56" t="str">
            <v>septembre</v>
          </cell>
          <cell r="E56" t="str">
            <v>octobre</v>
          </cell>
          <cell r="F56" t="str">
            <v>novembre</v>
          </cell>
          <cell r="G56" t="str">
            <v>décembre</v>
          </cell>
          <cell r="H56" t="str">
            <v>janvier</v>
          </cell>
          <cell r="I56" t="str">
            <v>février</v>
          </cell>
          <cell r="J56" t="str">
            <v>mars</v>
          </cell>
          <cell r="K56" t="str">
            <v>avril</v>
          </cell>
          <cell r="L56" t="str">
            <v>mai</v>
          </cell>
          <cell r="M56" t="str">
            <v>juin</v>
          </cell>
        </row>
        <row r="57">
          <cell r="B57">
            <v>1179232.07748</v>
          </cell>
          <cell r="C57">
            <v>994963.43748999992</v>
          </cell>
          <cell r="D57">
            <v>994967.44293000037</v>
          </cell>
          <cell r="E57">
            <v>1705808.1232699999</v>
          </cell>
          <cell r="F57">
            <v>1697204.6884899996</v>
          </cell>
          <cell r="G57">
            <v>1655877.7984100003</v>
          </cell>
          <cell r="H57">
            <v>657684.14814100042</v>
          </cell>
          <cell r="I57">
            <v>912254.04298499972</v>
          </cell>
          <cell r="J57">
            <v>906299.14282000065</v>
          </cell>
          <cell r="K57">
            <v>716352.41612000018</v>
          </cell>
          <cell r="L57">
            <v>892546.840090001</v>
          </cell>
          <cell r="M57">
            <v>706846.44208000042</v>
          </cell>
        </row>
        <row r="59">
          <cell r="B59">
            <v>0</v>
          </cell>
          <cell r="C59">
            <v>0</v>
          </cell>
          <cell r="D59">
            <v>205629</v>
          </cell>
          <cell r="E59">
            <v>337809</v>
          </cell>
          <cell r="F59">
            <v>541725</v>
          </cell>
          <cell r="G59">
            <v>134160</v>
          </cell>
          <cell r="H59">
            <v>71365</v>
          </cell>
          <cell r="I59">
            <v>278333</v>
          </cell>
          <cell r="J59">
            <v>327234</v>
          </cell>
          <cell r="K59">
            <v>473439</v>
          </cell>
          <cell r="L59">
            <v>602162</v>
          </cell>
          <cell r="M59">
            <v>731422</v>
          </cell>
        </row>
        <row r="60">
          <cell r="B60">
            <v>1179232.07748</v>
          </cell>
          <cell r="C60">
            <v>994963.43748999992</v>
          </cell>
          <cell r="D60">
            <v>1200596.4429300004</v>
          </cell>
          <cell r="E60">
            <v>2043617.1232699999</v>
          </cell>
          <cell r="F60">
            <v>2238929.6884899996</v>
          </cell>
          <cell r="G60">
            <v>1790037.7984100003</v>
          </cell>
          <cell r="H60">
            <v>729049.14814100042</v>
          </cell>
          <cell r="I60">
            <v>1190587.0429849997</v>
          </cell>
          <cell r="J60">
            <v>1233533.1428200006</v>
          </cell>
          <cell r="K60">
            <v>1189791.4161200002</v>
          </cell>
          <cell r="L60">
            <v>1494708.840090001</v>
          </cell>
          <cell r="M60">
            <v>1438268.4420800004</v>
          </cell>
        </row>
        <row r="64">
          <cell r="G64" t="str">
            <v>Marge = REX = EBITDA (pas d'amortissements)</v>
          </cell>
        </row>
        <row r="65">
          <cell r="B65" t="str">
            <v>Cumul à date</v>
          </cell>
        </row>
        <row r="66">
          <cell r="B66" t="str">
            <v>juillet</v>
          </cell>
          <cell r="C66" t="str">
            <v>août</v>
          </cell>
          <cell r="D66" t="str">
            <v>septembre</v>
          </cell>
          <cell r="E66" t="str">
            <v>octobre</v>
          </cell>
          <cell r="F66" t="str">
            <v>novembre</v>
          </cell>
          <cell r="G66" t="str">
            <v>décembre</v>
          </cell>
          <cell r="H66" t="str">
            <v>janvier</v>
          </cell>
          <cell r="I66" t="str">
            <v>février</v>
          </cell>
          <cell r="J66" t="str">
            <v>mars</v>
          </cell>
          <cell r="K66" t="str">
            <v>avril</v>
          </cell>
          <cell r="L66" t="str">
            <v>mai</v>
          </cell>
          <cell r="M66" t="str">
            <v>juin</v>
          </cell>
        </row>
        <row r="67">
          <cell r="B67">
            <v>344825.04830567841</v>
          </cell>
          <cell r="C67">
            <v>487880.88072710438</v>
          </cell>
          <cell r="D67">
            <v>629402.49233306316</v>
          </cell>
          <cell r="E67">
            <v>804663.48547346215</v>
          </cell>
          <cell r="F67">
            <v>1128379.9617175031</v>
          </cell>
          <cell r="G67">
            <v>1230225.5527562434</v>
          </cell>
        </row>
        <row r="68">
          <cell r="G68">
            <v>-29446.22</v>
          </cell>
        </row>
        <row r="69">
          <cell r="E69">
            <v>2363.585203193742</v>
          </cell>
          <cell r="F69">
            <v>2363.585203193742</v>
          </cell>
          <cell r="G69">
            <v>1325.9236185985412</v>
          </cell>
        </row>
        <row r="70">
          <cell r="B70">
            <v>58352</v>
          </cell>
          <cell r="C70">
            <v>68609</v>
          </cell>
          <cell r="D70">
            <v>111150</v>
          </cell>
          <cell r="E70">
            <v>117681</v>
          </cell>
          <cell r="F70">
            <v>169010.3</v>
          </cell>
          <cell r="G70">
            <v>197357.86</v>
          </cell>
        </row>
        <row r="71">
          <cell r="B71">
            <v>403177.04830567841</v>
          </cell>
          <cell r="C71">
            <v>556489.88072710438</v>
          </cell>
          <cell r="D71">
            <v>740552.49233306316</v>
          </cell>
          <cell r="E71">
            <v>924708.07067665586</v>
          </cell>
          <cell r="F71">
            <v>1299753.846920697</v>
          </cell>
          <cell r="G71">
            <v>1399463.1163748419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3">
          <cell r="B73" t="str">
            <v>Cumul à date</v>
          </cell>
        </row>
        <row r="74">
          <cell r="B74" t="str">
            <v>juillet</v>
          </cell>
          <cell r="C74" t="str">
            <v>août</v>
          </cell>
          <cell r="D74" t="str">
            <v>septembre</v>
          </cell>
          <cell r="E74" t="str">
            <v>octobre</v>
          </cell>
          <cell r="F74" t="str">
            <v>novembre</v>
          </cell>
          <cell r="G74" t="str">
            <v>décembre</v>
          </cell>
          <cell r="H74" t="str">
            <v>janvier</v>
          </cell>
          <cell r="I74" t="str">
            <v>février</v>
          </cell>
          <cell r="J74" t="str">
            <v>mars</v>
          </cell>
          <cell r="K74" t="str">
            <v>avril</v>
          </cell>
          <cell r="L74" t="str">
            <v>mai</v>
          </cell>
          <cell r="M74" t="str">
            <v>juin</v>
          </cell>
        </row>
        <row r="75">
          <cell r="B75">
            <v>76525.05773</v>
          </cell>
          <cell r="C75">
            <v>140618.35623</v>
          </cell>
          <cell r="D75">
            <v>244898.86010000002</v>
          </cell>
          <cell r="E75">
            <v>504908.74328</v>
          </cell>
          <cell r="F75">
            <v>868996.85560999997</v>
          </cell>
          <cell r="G75">
            <v>1289852.28361</v>
          </cell>
          <cell r="H75">
            <v>1497856.15968</v>
          </cell>
          <cell r="I75">
            <v>1753825.6804299999</v>
          </cell>
          <cell r="J75">
            <v>1919651.8977899998</v>
          </cell>
          <cell r="K75">
            <v>2005243.89481</v>
          </cell>
          <cell r="L75">
            <v>2077649.6731699998</v>
          </cell>
          <cell r="M75">
            <v>2187731.92227</v>
          </cell>
        </row>
        <row r="77">
          <cell r="D77">
            <v>32497</v>
          </cell>
          <cell r="E77">
            <v>90114</v>
          </cell>
          <cell r="F77">
            <v>220436</v>
          </cell>
          <cell r="G77">
            <v>253826</v>
          </cell>
          <cell r="H77">
            <v>276469</v>
          </cell>
          <cell r="I77">
            <v>336924</v>
          </cell>
          <cell r="J77">
            <v>361465</v>
          </cell>
          <cell r="K77">
            <v>402376</v>
          </cell>
          <cell r="L77">
            <v>412976</v>
          </cell>
          <cell r="M77">
            <v>478812</v>
          </cell>
        </row>
        <row r="78">
          <cell r="B78">
            <v>76525.05773</v>
          </cell>
          <cell r="C78">
            <v>140618.35623</v>
          </cell>
          <cell r="D78">
            <v>277395.86010000005</v>
          </cell>
          <cell r="E78">
            <v>595022.74328000005</v>
          </cell>
          <cell r="F78">
            <v>1089432.85561</v>
          </cell>
          <cell r="G78">
            <v>1543678.28361</v>
          </cell>
          <cell r="H78">
            <v>1774325.15968</v>
          </cell>
          <cell r="I78">
            <v>2090749.6804299999</v>
          </cell>
          <cell r="J78">
            <v>2281116.8977899998</v>
          </cell>
          <cell r="K78">
            <v>2407619.89481</v>
          </cell>
          <cell r="L78">
            <v>2490625.6731699998</v>
          </cell>
          <cell r="M78">
            <v>2666543.92227</v>
          </cell>
        </row>
      </sheetData>
      <sheetData sheetId="6"/>
      <sheetData sheetId="7"/>
      <sheetData sheetId="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Data_Input"/>
      <sheetName val="Model Assumptions"/>
      <sheetName val="Summary"/>
      <sheetName val="Acquiror"/>
      <sheetName val="Target"/>
      <sheetName val="Deal"/>
      <sheetName val="wCodeTable"/>
      <sheetName val="Sensitivities"/>
      <sheetName val="Instructions"/>
      <sheetName val="Deal Summary"/>
      <sheetName val="mSavePS"/>
      <sheetName val="ValMatrix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Budget"/>
      <sheetName val="Datas"/>
      <sheetName val="Top 15"/>
      <sheetName val="CA Mens 2014"/>
      <sheetName val="CA BU 2014 nouv orga"/>
      <sheetName val="Sectorisation 2014 nouv orga"/>
      <sheetName val="CA Mens par typologies"/>
      <sheetName val="Offres"/>
      <sheetName val="Synthèse 1"/>
      <sheetName val="Synthèse détail"/>
      <sheetName val="Feuil1 (2)"/>
      <sheetName val="CA Mens (2)"/>
      <sheetName val="CA Mens (3)"/>
      <sheetName val="TJM Régie"/>
      <sheetName val="Infogérance"/>
      <sheetName val="Codes"/>
      <sheetName val="Marché SousMarché"/>
      <sheetName val="FAE"/>
    </sheetNames>
    <sheetDataSet>
      <sheetData sheetId="0"/>
      <sheetData sheetId="1"/>
      <sheetData sheetId="2">
        <row r="1">
          <cell r="A1" t="str">
            <v xml:space="preserve">BU </v>
          </cell>
          <cell r="B1" t="str">
            <v>BU N. Orga</v>
          </cell>
          <cell r="C1" t="str">
            <v>Départ N. Orga</v>
          </cell>
          <cell r="D1" t="str">
            <v>Sectorisation 2014 vs 2015</v>
          </cell>
          <cell r="E1" t="str">
            <v>Année</v>
          </cell>
          <cell r="F1" t="str">
            <v>Code Analytique</v>
          </cell>
          <cell r="G1" t="str">
            <v>Nom Projet</v>
          </cell>
          <cell r="H1" t="str">
            <v>Type de projet</v>
          </cell>
          <cell r="I1" t="str">
            <v>TER</v>
          </cell>
          <cell r="J1" t="str">
            <v>Département</v>
          </cell>
          <cell r="K1" t="str">
            <v>IA ou DC</v>
          </cell>
          <cell r="L1" t="str">
            <v>Client</v>
          </cell>
          <cell r="M1" t="str">
            <v>Regroupement Client</v>
          </cell>
          <cell r="N1" t="str">
            <v>Société Juridique</v>
          </cell>
          <cell r="O1" t="str">
            <v>Offre Globable</v>
          </cell>
          <cell r="P1" t="str">
            <v>Offres</v>
          </cell>
          <cell r="Q1" t="str">
            <v>Marché</v>
          </cell>
          <cell r="R1" t="str">
            <v>Sous-Marché</v>
          </cell>
          <cell r="S1" t="str">
            <v>A définir</v>
          </cell>
          <cell r="T1" t="str">
            <v>Facturation</v>
          </cell>
          <cell r="U1" t="str">
            <v>PCA/AAE m-1</v>
          </cell>
          <cell r="V1" t="str">
            <v>FAE m-1</v>
          </cell>
          <cell r="W1" t="str">
            <v>PCA/AAE m</v>
          </cell>
          <cell r="X1" t="str">
            <v>FAE m</v>
          </cell>
          <cell r="Y1" t="str">
            <v>CA Prestas 1</v>
          </cell>
          <cell r="Z1" t="str">
            <v>CA Prestas 2</v>
          </cell>
          <cell r="AA1" t="str">
            <v>CA Prestas 3</v>
          </cell>
          <cell r="AB1" t="str">
            <v>CA Prestas 4</v>
          </cell>
          <cell r="AC1" t="str">
            <v>CA Prestas 5</v>
          </cell>
          <cell r="AD1" t="str">
            <v>CA Prestas 6</v>
          </cell>
          <cell r="AE1" t="str">
            <v>CA Prestas 7</v>
          </cell>
          <cell r="AF1" t="str">
            <v>CA Prestas 8</v>
          </cell>
          <cell r="AG1" t="str">
            <v>CA Prestas 9</v>
          </cell>
          <cell r="AH1" t="str">
            <v>CA Prestas 10</v>
          </cell>
          <cell r="AI1" t="str">
            <v>CA Prestas 11</v>
          </cell>
          <cell r="AJ1" t="str">
            <v>CA Prestas 12</v>
          </cell>
          <cell r="AK1" t="str">
            <v>CA Other 1</v>
          </cell>
          <cell r="AL1" t="str">
            <v>CA Other 2</v>
          </cell>
          <cell r="AM1" t="str">
            <v>CA Other 3</v>
          </cell>
          <cell r="AN1" t="str">
            <v>CA Other 4</v>
          </cell>
          <cell r="AO1" t="str">
            <v>CA Other 5</v>
          </cell>
          <cell r="AP1" t="str">
            <v>CA Other 6</v>
          </cell>
          <cell r="AQ1" t="str">
            <v>CA Other 7</v>
          </cell>
          <cell r="AR1" t="str">
            <v>CA Other 8</v>
          </cell>
          <cell r="AS1" t="str">
            <v>CA Other 9</v>
          </cell>
          <cell r="AT1" t="str">
            <v>CA Other 10</v>
          </cell>
          <cell r="AU1" t="str">
            <v>CA Other 11</v>
          </cell>
          <cell r="AV1" t="str">
            <v>CA Other 12</v>
          </cell>
          <cell r="AW1" t="str">
            <v>X</v>
          </cell>
          <cell r="AX1" t="str">
            <v>CA FD 1</v>
          </cell>
          <cell r="AY1" t="str">
            <v>CA FD 2</v>
          </cell>
          <cell r="AZ1" t="str">
            <v>CA FD 3</v>
          </cell>
          <cell r="BA1" t="str">
            <v>CA FD 4</v>
          </cell>
          <cell r="BB1" t="str">
            <v>CA FD 5</v>
          </cell>
          <cell r="BC1" t="str">
            <v>CA FD 6</v>
          </cell>
          <cell r="BD1" t="str">
            <v>CA FD 7</v>
          </cell>
          <cell r="BE1" t="str">
            <v>CA FD 8</v>
          </cell>
          <cell r="BF1" t="str">
            <v>CA FD 9</v>
          </cell>
          <cell r="BG1" t="str">
            <v>CA FD 10</v>
          </cell>
          <cell r="BH1" t="str">
            <v>CA FD 11</v>
          </cell>
          <cell r="BI1" t="str">
            <v>CA FD 12</v>
          </cell>
          <cell r="BJ1" t="str">
            <v>Y</v>
          </cell>
          <cell r="BK1" t="str">
            <v>CA AST&amp;HS 1</v>
          </cell>
          <cell r="BL1" t="str">
            <v>CA AST&amp;HS 2</v>
          </cell>
          <cell r="BM1" t="str">
            <v>CA AST&amp;HS 3</v>
          </cell>
          <cell r="BN1" t="str">
            <v>CA AST&amp;HS 4</v>
          </cell>
          <cell r="BO1" t="str">
            <v>CA AST&amp;HS 5</v>
          </cell>
          <cell r="BP1" t="str">
            <v>CA AST&amp;HS 6</v>
          </cell>
          <cell r="BQ1" t="str">
            <v>CA AST&amp;HS 7</v>
          </cell>
          <cell r="BR1" t="str">
            <v>CA AST&amp;HS 8</v>
          </cell>
          <cell r="BS1" t="str">
            <v>CA AST&amp;HS 9</v>
          </cell>
          <cell r="BT1" t="str">
            <v>CA AST&amp;HS 10</v>
          </cell>
          <cell r="BU1" t="str">
            <v>CA AST&amp;HS 11</v>
          </cell>
          <cell r="BV1" t="str">
            <v>CA AST&amp;HS 12</v>
          </cell>
          <cell r="BW1" t="str">
            <v>Marge 1</v>
          </cell>
          <cell r="BX1" t="str">
            <v>Marge 2</v>
          </cell>
          <cell r="BY1" t="str">
            <v>Marge 3</v>
          </cell>
          <cell r="BZ1" t="str">
            <v>Marge 4</v>
          </cell>
          <cell r="CA1" t="str">
            <v>Marge 5</v>
          </cell>
          <cell r="CB1" t="str">
            <v>Marge 6</v>
          </cell>
          <cell r="CC1" t="str">
            <v>Marge 7</v>
          </cell>
          <cell r="CD1" t="str">
            <v>Marge 8</v>
          </cell>
          <cell r="CE1" t="str">
            <v>Marge 9</v>
          </cell>
          <cell r="CF1" t="str">
            <v>Marge 10</v>
          </cell>
          <cell r="CG1" t="str">
            <v>Marge 11</v>
          </cell>
          <cell r="CH1" t="str">
            <v>Marge 12</v>
          </cell>
          <cell r="CI1" t="str">
            <v>Jours Coll 1</v>
          </cell>
          <cell r="CJ1" t="str">
            <v>Jours Coll 2</v>
          </cell>
          <cell r="CK1" t="str">
            <v>Jours Coll 3</v>
          </cell>
          <cell r="CL1" t="str">
            <v>Jours Coll 4</v>
          </cell>
          <cell r="CM1" t="str">
            <v>Jours Coll 5</v>
          </cell>
          <cell r="CN1" t="str">
            <v>Jours Coll 6</v>
          </cell>
          <cell r="CO1" t="str">
            <v>Jours Coll 7</v>
          </cell>
          <cell r="CP1" t="str">
            <v>Jours Coll 8</v>
          </cell>
          <cell r="CQ1" t="str">
            <v>Jours Coll 9</v>
          </cell>
          <cell r="CR1" t="str">
            <v>Jours Coll 10</v>
          </cell>
          <cell r="CS1" t="str">
            <v>Jours Coll 11</v>
          </cell>
          <cell r="CT1" t="str">
            <v>Jours Coll 12</v>
          </cell>
          <cell r="CU1" t="str">
            <v>Jours SSTTI 1</v>
          </cell>
          <cell r="CV1" t="str">
            <v>Jours SSTTI 2</v>
          </cell>
          <cell r="CW1" t="str">
            <v>Jours SSTTI 3</v>
          </cell>
          <cell r="CX1" t="str">
            <v>Jours SSTTI 4</v>
          </cell>
          <cell r="CY1" t="str">
            <v>Jours SSTTI 5</v>
          </cell>
          <cell r="CZ1" t="str">
            <v>Jours SSTTI 6</v>
          </cell>
          <cell r="DA1" t="str">
            <v>Jours SSTTI 7</v>
          </cell>
          <cell r="DB1" t="str">
            <v>Jours SSTTI 8</v>
          </cell>
          <cell r="DC1" t="str">
            <v>Jours SSTTI 9</v>
          </cell>
          <cell r="DD1" t="str">
            <v>Jours SSTTI 10</v>
          </cell>
          <cell r="DE1" t="str">
            <v>Jours SSTTI 11</v>
          </cell>
          <cell r="DF1" t="str">
            <v>Jours SSTTI 12</v>
          </cell>
          <cell r="DG1" t="str">
            <v>Jours SSTTE 1</v>
          </cell>
          <cell r="DH1" t="str">
            <v>Jours SSTTE 2</v>
          </cell>
          <cell r="DI1" t="str">
            <v>Jours SSTTE 3</v>
          </cell>
          <cell r="DJ1" t="str">
            <v>Jours SSTTE 4</v>
          </cell>
          <cell r="DK1" t="str">
            <v>Jours SSTTE 5</v>
          </cell>
          <cell r="DL1" t="str">
            <v>Jours SSTTE 6</v>
          </cell>
          <cell r="DM1" t="str">
            <v>Jours SSTTE 7</v>
          </cell>
          <cell r="DN1" t="str">
            <v>Jours SSTTE 8</v>
          </cell>
          <cell r="DO1" t="str">
            <v>Jours SSTTE 9</v>
          </cell>
          <cell r="DP1" t="str">
            <v>Jours SSTTE 10</v>
          </cell>
          <cell r="DQ1" t="str">
            <v>Jours SSTTE 11</v>
          </cell>
          <cell r="DR1" t="str">
            <v>Jours SSTTE 12</v>
          </cell>
          <cell r="DS1" t="str">
            <v>z</v>
          </cell>
          <cell r="DT1" t="str">
            <v>CA 1</v>
          </cell>
          <cell r="DU1" t="str">
            <v>CA 2</v>
          </cell>
          <cell r="DV1" t="str">
            <v>CA 3</v>
          </cell>
          <cell r="DW1" t="str">
            <v>CA 4</v>
          </cell>
          <cell r="DX1" t="str">
            <v>CA 5</v>
          </cell>
          <cell r="DY1" t="str">
            <v>CA 6</v>
          </cell>
          <cell r="DZ1" t="str">
            <v>CA 7</v>
          </cell>
          <cell r="EA1" t="str">
            <v>CA 8</v>
          </cell>
          <cell r="EB1" t="str">
            <v>CA 9</v>
          </cell>
          <cell r="EC1" t="str">
            <v>CA 10</v>
          </cell>
          <cell r="ED1" t="str">
            <v>CA 11</v>
          </cell>
          <cell r="EE1" t="str">
            <v>CA 12</v>
          </cell>
          <cell r="EF1" t="str">
            <v>CA Mensuel</v>
          </cell>
          <cell r="EG1" t="str">
            <v>CA Cumulé</v>
          </cell>
          <cell r="EH1" t="str">
            <v>CA M-1</v>
          </cell>
          <cell r="EI1" t="str">
            <v>Marge Mensuel</v>
          </cell>
          <cell r="EJ1" t="str">
            <v>Marge Cumulé</v>
          </cell>
          <cell r="EK1" t="str">
            <v>Marge M-1</v>
          </cell>
          <cell r="EL1" t="str">
            <v>Jours Mensuel</v>
          </cell>
          <cell r="EM1" t="str">
            <v>Jours Cumulé</v>
          </cell>
          <cell r="EN1" t="str">
            <v>Jours M-1</v>
          </cell>
          <cell r="EO1" t="str">
            <v>Reg Client</v>
          </cell>
          <cell r="EP1" t="str">
            <v>Marché</v>
          </cell>
          <cell r="EQ1" t="str">
            <v>Sous-Marché</v>
          </cell>
          <cell r="ER1" t="str">
            <v>Stabilité</v>
          </cell>
          <cell r="ES1" t="str">
            <v>Nouv BU</v>
          </cell>
          <cell r="ET1" t="str">
            <v>Ancienne orga</v>
          </cell>
        </row>
        <row r="3">
          <cell r="A3" t="str">
            <v>DESTU</v>
          </cell>
        </row>
        <row r="4">
          <cell r="A4" t="str">
            <v>DESTU</v>
          </cell>
        </row>
        <row r="5">
          <cell r="A5" t="str">
            <v>DESTU</v>
          </cell>
        </row>
        <row r="6">
          <cell r="A6" t="str">
            <v>DESTU</v>
          </cell>
        </row>
        <row r="7">
          <cell r="A7" t="str">
            <v>DESTU</v>
          </cell>
        </row>
        <row r="8">
          <cell r="A8" t="str">
            <v>DESTU</v>
          </cell>
        </row>
        <row r="9">
          <cell r="A9" t="str">
            <v>DESTU</v>
          </cell>
        </row>
        <row r="10">
          <cell r="A10" t="str">
            <v>DESTU</v>
          </cell>
        </row>
        <row r="11">
          <cell r="A11" t="str">
            <v>DESTU</v>
          </cell>
        </row>
        <row r="12">
          <cell r="A12" t="str">
            <v>DESTU</v>
          </cell>
        </row>
        <row r="13">
          <cell r="A13" t="str">
            <v>DESTU</v>
          </cell>
        </row>
        <row r="14">
          <cell r="A14" t="str">
            <v>DESTU</v>
          </cell>
        </row>
        <row r="15">
          <cell r="A15" t="str">
            <v>DESTU</v>
          </cell>
        </row>
        <row r="16">
          <cell r="A16" t="str">
            <v>DESTU</v>
          </cell>
        </row>
        <row r="17">
          <cell r="A17" t="str">
            <v>DESTU</v>
          </cell>
        </row>
        <row r="18">
          <cell r="A18" t="str">
            <v>DESTU</v>
          </cell>
        </row>
        <row r="19">
          <cell r="A19" t="str">
            <v>DESTU</v>
          </cell>
        </row>
        <row r="20">
          <cell r="A20" t="str">
            <v>DESTU</v>
          </cell>
        </row>
        <row r="21">
          <cell r="A21" t="str">
            <v>DESTU</v>
          </cell>
        </row>
        <row r="22">
          <cell r="A22" t="str">
            <v>DESTU</v>
          </cell>
        </row>
        <row r="23">
          <cell r="A23" t="str">
            <v>DESTU</v>
          </cell>
        </row>
        <row r="24">
          <cell r="A24" t="str">
            <v>DESTU</v>
          </cell>
        </row>
        <row r="25">
          <cell r="A25" t="str">
            <v>DESTU</v>
          </cell>
        </row>
        <row r="26">
          <cell r="A26" t="str">
            <v>DESTU</v>
          </cell>
        </row>
        <row r="27">
          <cell r="A27" t="str">
            <v>DESTU</v>
          </cell>
        </row>
        <row r="28">
          <cell r="A28" t="str">
            <v>DESTU</v>
          </cell>
        </row>
        <row r="29">
          <cell r="A29" t="str">
            <v>DESTU</v>
          </cell>
        </row>
        <row r="30">
          <cell r="A30" t="str">
            <v>DESTU</v>
          </cell>
        </row>
        <row r="31">
          <cell r="A31" t="str">
            <v>DESTU</v>
          </cell>
        </row>
        <row r="32">
          <cell r="A32" t="str">
            <v>DESTU</v>
          </cell>
        </row>
        <row r="33">
          <cell r="A33" t="str">
            <v>DESTU</v>
          </cell>
        </row>
        <row r="34">
          <cell r="A34" t="str">
            <v>DESTU</v>
          </cell>
        </row>
        <row r="35">
          <cell r="A35" t="str">
            <v>DESTU</v>
          </cell>
        </row>
        <row r="36">
          <cell r="A36" t="str">
            <v>DESTU</v>
          </cell>
        </row>
        <row r="37">
          <cell r="A37" t="str">
            <v>DESTU</v>
          </cell>
        </row>
        <row r="38">
          <cell r="A38" t="str">
            <v>DESTU</v>
          </cell>
        </row>
        <row r="39">
          <cell r="A39" t="str">
            <v>DESTU</v>
          </cell>
        </row>
        <row r="40">
          <cell r="A40" t="str">
            <v>DESTU</v>
          </cell>
        </row>
        <row r="41">
          <cell r="A41" t="str">
            <v>DESTU</v>
          </cell>
        </row>
        <row r="42">
          <cell r="A42" t="str">
            <v>DESTU</v>
          </cell>
        </row>
        <row r="43">
          <cell r="A43" t="str">
            <v>DESTU</v>
          </cell>
        </row>
        <row r="44">
          <cell r="A44" t="str">
            <v>DESTU</v>
          </cell>
        </row>
        <row r="45">
          <cell r="A45" t="str">
            <v>DESTU</v>
          </cell>
        </row>
        <row r="46">
          <cell r="A46" t="str">
            <v>DESTU</v>
          </cell>
        </row>
        <row r="47">
          <cell r="A47" t="str">
            <v>DESTU</v>
          </cell>
        </row>
        <row r="48">
          <cell r="A48" t="str">
            <v>DESTU</v>
          </cell>
        </row>
        <row r="49">
          <cell r="A49" t="str">
            <v>DESTU</v>
          </cell>
        </row>
        <row r="50">
          <cell r="A50" t="str">
            <v>DESTU</v>
          </cell>
        </row>
        <row r="51">
          <cell r="A51" t="str">
            <v>DESTU</v>
          </cell>
        </row>
        <row r="52">
          <cell r="A52" t="str">
            <v>DESTU</v>
          </cell>
        </row>
        <row r="53">
          <cell r="A53" t="str">
            <v>DESTU</v>
          </cell>
        </row>
        <row r="54">
          <cell r="A54" t="str">
            <v>DESTU</v>
          </cell>
        </row>
        <row r="55">
          <cell r="A55" t="str">
            <v>DESTU</v>
          </cell>
        </row>
        <row r="56">
          <cell r="A56" t="str">
            <v>DESTU</v>
          </cell>
        </row>
        <row r="57">
          <cell r="A57" t="str">
            <v>DESTU</v>
          </cell>
        </row>
        <row r="58">
          <cell r="A58" t="str">
            <v>DESTU</v>
          </cell>
        </row>
        <row r="59">
          <cell r="A59" t="str">
            <v>DESTU</v>
          </cell>
        </row>
        <row r="60">
          <cell r="A60" t="str">
            <v>DESTU</v>
          </cell>
        </row>
        <row r="61">
          <cell r="A61" t="str">
            <v>DESTU</v>
          </cell>
        </row>
        <row r="62">
          <cell r="A62" t="str">
            <v>DESTU</v>
          </cell>
        </row>
        <row r="63">
          <cell r="A63" t="str">
            <v>DESTU</v>
          </cell>
        </row>
        <row r="64">
          <cell r="A64" t="str">
            <v>DESTU</v>
          </cell>
        </row>
        <row r="65">
          <cell r="A65" t="str">
            <v>DESTU</v>
          </cell>
        </row>
        <row r="66">
          <cell r="A66" t="str">
            <v>DESTU</v>
          </cell>
        </row>
        <row r="67">
          <cell r="A67" t="str">
            <v>DESTU</v>
          </cell>
        </row>
        <row r="68">
          <cell r="A68" t="str">
            <v>DESTU</v>
          </cell>
        </row>
        <row r="69">
          <cell r="A69" t="str">
            <v>DESTU</v>
          </cell>
        </row>
        <row r="70">
          <cell r="A70" t="str">
            <v>DESTU</v>
          </cell>
        </row>
        <row r="71">
          <cell r="A71" t="str">
            <v>DESTU</v>
          </cell>
        </row>
        <row r="72">
          <cell r="A72" t="str">
            <v>DESTU</v>
          </cell>
        </row>
        <row r="73">
          <cell r="A73" t="str">
            <v>DESTU</v>
          </cell>
        </row>
        <row r="74">
          <cell r="A74" t="str">
            <v>DESTU</v>
          </cell>
        </row>
        <row r="75">
          <cell r="A75" t="str">
            <v>DESTU</v>
          </cell>
        </row>
        <row r="76">
          <cell r="A76" t="str">
            <v>DESTU</v>
          </cell>
        </row>
        <row r="77">
          <cell r="A77" t="str">
            <v>DESTU</v>
          </cell>
        </row>
        <row r="78">
          <cell r="A78" t="str">
            <v>DESTU</v>
          </cell>
        </row>
        <row r="79">
          <cell r="A79" t="str">
            <v>DESTU</v>
          </cell>
        </row>
        <row r="80">
          <cell r="A80" t="str">
            <v>DESTU</v>
          </cell>
        </row>
        <row r="81">
          <cell r="A81" t="str">
            <v>DESTU</v>
          </cell>
        </row>
        <row r="82">
          <cell r="A82" t="str">
            <v>DESTU</v>
          </cell>
        </row>
        <row r="83">
          <cell r="A83" t="str">
            <v>DESTU</v>
          </cell>
        </row>
        <row r="84">
          <cell r="A84" t="str">
            <v>DESTU</v>
          </cell>
        </row>
        <row r="85">
          <cell r="A85" t="str">
            <v>DESTU</v>
          </cell>
        </row>
        <row r="86">
          <cell r="A86" t="str">
            <v>DESTU</v>
          </cell>
        </row>
        <row r="87">
          <cell r="A87" t="str">
            <v>DESTU</v>
          </cell>
        </row>
        <row r="88">
          <cell r="A88" t="str">
            <v>DESTU</v>
          </cell>
        </row>
        <row r="89">
          <cell r="A89" t="str">
            <v>DESTU</v>
          </cell>
        </row>
        <row r="90">
          <cell r="A90" t="str">
            <v>DESTU</v>
          </cell>
        </row>
        <row r="91">
          <cell r="A91" t="str">
            <v>DESTU</v>
          </cell>
        </row>
        <row r="92">
          <cell r="A92" t="str">
            <v>DESTU</v>
          </cell>
        </row>
        <row r="93">
          <cell r="A93" t="str">
            <v>DESTU</v>
          </cell>
        </row>
        <row r="94">
          <cell r="A94" t="str">
            <v>DESTU</v>
          </cell>
        </row>
        <row r="95">
          <cell r="A95" t="str">
            <v>DESTU</v>
          </cell>
        </row>
        <row r="96">
          <cell r="A96" t="str">
            <v>DESTU</v>
          </cell>
        </row>
        <row r="97">
          <cell r="A97" t="str">
            <v>DESTU</v>
          </cell>
        </row>
        <row r="98">
          <cell r="A98" t="str">
            <v>DESTU</v>
          </cell>
        </row>
        <row r="99">
          <cell r="A99" t="str">
            <v>DESTU</v>
          </cell>
        </row>
        <row r="100">
          <cell r="A100" t="str">
            <v>DESTU</v>
          </cell>
        </row>
        <row r="101">
          <cell r="A101" t="str">
            <v>DESTU</v>
          </cell>
        </row>
        <row r="102">
          <cell r="A102" t="str">
            <v>DESTU</v>
          </cell>
        </row>
        <row r="103">
          <cell r="A103" t="str">
            <v>DESTU</v>
          </cell>
        </row>
        <row r="104">
          <cell r="A104" t="str">
            <v>DESTU</v>
          </cell>
        </row>
        <row r="105">
          <cell r="A105" t="str">
            <v>DESTU</v>
          </cell>
        </row>
        <row r="106">
          <cell r="A106" t="str">
            <v>DESTU</v>
          </cell>
        </row>
        <row r="107">
          <cell r="A107" t="str">
            <v>DESTU</v>
          </cell>
        </row>
        <row r="108">
          <cell r="A108" t="str">
            <v>DESTU</v>
          </cell>
        </row>
        <row r="109">
          <cell r="A109" t="str">
            <v>DESTU</v>
          </cell>
        </row>
        <row r="110">
          <cell r="A110" t="str">
            <v>DESTU</v>
          </cell>
        </row>
        <row r="111">
          <cell r="A111" t="str">
            <v>DESTU</v>
          </cell>
        </row>
        <row r="112">
          <cell r="A112" t="str">
            <v>DESTU</v>
          </cell>
        </row>
        <row r="113">
          <cell r="A113" t="str">
            <v>DESTU</v>
          </cell>
        </row>
        <row r="114">
          <cell r="A114" t="str">
            <v>DESTU</v>
          </cell>
        </row>
        <row r="115">
          <cell r="A115" t="str">
            <v>DESTU</v>
          </cell>
        </row>
        <row r="116">
          <cell r="A116" t="str">
            <v>DESTU</v>
          </cell>
        </row>
        <row r="117">
          <cell r="A117" t="str">
            <v>DESTU</v>
          </cell>
        </row>
        <row r="118">
          <cell r="A118" t="str">
            <v>DESTU</v>
          </cell>
        </row>
        <row r="119">
          <cell r="A119" t="str">
            <v>DESTU</v>
          </cell>
        </row>
        <row r="120">
          <cell r="A120" t="str">
            <v>DESTU</v>
          </cell>
        </row>
        <row r="121">
          <cell r="A121" t="str">
            <v>DESTU</v>
          </cell>
        </row>
        <row r="122">
          <cell r="A122" t="str">
            <v>DESTU</v>
          </cell>
        </row>
        <row r="123">
          <cell r="A123" t="str">
            <v>DESTU</v>
          </cell>
        </row>
        <row r="124">
          <cell r="A124" t="str">
            <v>DESTU</v>
          </cell>
        </row>
        <row r="125">
          <cell r="A125" t="str">
            <v>DESTU</v>
          </cell>
        </row>
        <row r="126">
          <cell r="A126" t="str">
            <v>DESTU</v>
          </cell>
        </row>
        <row r="127">
          <cell r="A127" t="str">
            <v>DESTU</v>
          </cell>
        </row>
        <row r="128">
          <cell r="A128" t="str">
            <v>DESTU</v>
          </cell>
        </row>
        <row r="129">
          <cell r="A129" t="str">
            <v>DESTU</v>
          </cell>
        </row>
        <row r="130">
          <cell r="A130" t="str">
            <v>DESTU</v>
          </cell>
        </row>
        <row r="131">
          <cell r="A131" t="str">
            <v>DESTU</v>
          </cell>
        </row>
        <row r="132">
          <cell r="A132" t="str">
            <v>DESTU</v>
          </cell>
        </row>
        <row r="133">
          <cell r="A133" t="str">
            <v>DESTU</v>
          </cell>
        </row>
        <row r="134">
          <cell r="A134" t="str">
            <v>DESTU</v>
          </cell>
        </row>
        <row r="135">
          <cell r="A135" t="str">
            <v>DESTU</v>
          </cell>
        </row>
        <row r="136">
          <cell r="A136" t="str">
            <v>DESTU</v>
          </cell>
        </row>
        <row r="137">
          <cell r="A137" t="str">
            <v>DESTU</v>
          </cell>
        </row>
        <row r="138">
          <cell r="A138" t="str">
            <v>DESTU</v>
          </cell>
        </row>
        <row r="139">
          <cell r="A139" t="str">
            <v>DESTU</v>
          </cell>
        </row>
        <row r="140">
          <cell r="A140" t="str">
            <v>DESTU</v>
          </cell>
        </row>
        <row r="141">
          <cell r="A141" t="str">
            <v>DESTU</v>
          </cell>
        </row>
        <row r="142">
          <cell r="A142" t="str">
            <v>DESTU</v>
          </cell>
        </row>
        <row r="143">
          <cell r="A143" t="str">
            <v>DESTU</v>
          </cell>
        </row>
        <row r="144">
          <cell r="A144" t="str">
            <v>DESTU</v>
          </cell>
        </row>
        <row r="145">
          <cell r="A145" t="str">
            <v>DESTU</v>
          </cell>
        </row>
        <row r="146">
          <cell r="A146" t="str">
            <v>DESTU</v>
          </cell>
        </row>
        <row r="147">
          <cell r="A147" t="str">
            <v>DESTU</v>
          </cell>
        </row>
        <row r="148">
          <cell r="A148" t="str">
            <v>DESTU</v>
          </cell>
        </row>
        <row r="149">
          <cell r="A149" t="str">
            <v>DESTU</v>
          </cell>
        </row>
        <row r="150">
          <cell r="A150" t="str">
            <v>DESTU</v>
          </cell>
        </row>
        <row r="151">
          <cell r="A151" t="str">
            <v>DESTU</v>
          </cell>
        </row>
        <row r="152">
          <cell r="A152" t="str">
            <v>DESTU</v>
          </cell>
        </row>
        <row r="153">
          <cell r="A153" t="str">
            <v>DESTU</v>
          </cell>
        </row>
        <row r="154">
          <cell r="A154" t="str">
            <v>DESTU</v>
          </cell>
        </row>
        <row r="155">
          <cell r="A155" t="str">
            <v>DESTU</v>
          </cell>
        </row>
        <row r="156">
          <cell r="A156" t="str">
            <v>DESTU</v>
          </cell>
        </row>
        <row r="157">
          <cell r="A157" t="str">
            <v>DESTU</v>
          </cell>
        </row>
        <row r="158">
          <cell r="A158" t="str">
            <v>DESTU</v>
          </cell>
        </row>
        <row r="159">
          <cell r="A159" t="str">
            <v>DESTU</v>
          </cell>
        </row>
        <row r="160">
          <cell r="A160" t="str">
            <v>DESTU</v>
          </cell>
        </row>
        <row r="161">
          <cell r="A161" t="str">
            <v>DESTU</v>
          </cell>
        </row>
        <row r="162">
          <cell r="A162" t="str">
            <v>DESTU</v>
          </cell>
        </row>
        <row r="163">
          <cell r="A163" t="str">
            <v>DESTU</v>
          </cell>
        </row>
        <row r="164">
          <cell r="A164" t="str">
            <v>DESTU</v>
          </cell>
        </row>
        <row r="165">
          <cell r="A165" t="str">
            <v>DESTU</v>
          </cell>
        </row>
        <row r="166">
          <cell r="A166" t="str">
            <v>DESTU</v>
          </cell>
        </row>
        <row r="167">
          <cell r="A167" t="str">
            <v>DESTU</v>
          </cell>
        </row>
        <row r="168">
          <cell r="A168" t="str">
            <v>DESTU</v>
          </cell>
        </row>
        <row r="169">
          <cell r="A169" t="str">
            <v>DESTU</v>
          </cell>
        </row>
        <row r="170">
          <cell r="A170" t="str">
            <v>DESTU</v>
          </cell>
        </row>
        <row r="171">
          <cell r="A171" t="str">
            <v>DESTU</v>
          </cell>
        </row>
        <row r="172">
          <cell r="A172" t="str">
            <v>DESTU</v>
          </cell>
        </row>
        <row r="173">
          <cell r="A173" t="str">
            <v>DESTU</v>
          </cell>
        </row>
        <row r="174">
          <cell r="A174" t="str">
            <v>DESTU</v>
          </cell>
        </row>
        <row r="175">
          <cell r="A175" t="str">
            <v>DESTU</v>
          </cell>
        </row>
        <row r="176">
          <cell r="A176" t="str">
            <v>DESTU</v>
          </cell>
        </row>
        <row r="177">
          <cell r="A177" t="str">
            <v>DESTU</v>
          </cell>
        </row>
        <row r="178">
          <cell r="A178" t="str">
            <v>DESTU</v>
          </cell>
        </row>
        <row r="179">
          <cell r="A179" t="str">
            <v>DESTU</v>
          </cell>
        </row>
        <row r="180">
          <cell r="A180" t="str">
            <v>DESTU</v>
          </cell>
        </row>
        <row r="181">
          <cell r="A181" t="str">
            <v>DESTU</v>
          </cell>
        </row>
        <row r="182">
          <cell r="A182" t="str">
            <v>DESTU</v>
          </cell>
        </row>
        <row r="183">
          <cell r="A183" t="str">
            <v>DESTU</v>
          </cell>
        </row>
        <row r="184">
          <cell r="A184" t="str">
            <v>DESTU</v>
          </cell>
        </row>
        <row r="185">
          <cell r="A185" t="str">
            <v>DESTU</v>
          </cell>
        </row>
        <row r="186">
          <cell r="A186" t="str">
            <v>DESTU</v>
          </cell>
        </row>
        <row r="187">
          <cell r="A187" t="str">
            <v>DESTU</v>
          </cell>
        </row>
        <row r="188">
          <cell r="A188" t="str">
            <v>DESTU</v>
          </cell>
        </row>
        <row r="189">
          <cell r="A189" t="str">
            <v>DESTU</v>
          </cell>
        </row>
        <row r="190">
          <cell r="A190" t="str">
            <v>DESTU</v>
          </cell>
        </row>
        <row r="191">
          <cell r="A191" t="str">
            <v>DESTU</v>
          </cell>
        </row>
        <row r="192">
          <cell r="A192" t="str">
            <v>DESTU</v>
          </cell>
        </row>
        <row r="193">
          <cell r="A193" t="str">
            <v>DESTU</v>
          </cell>
        </row>
        <row r="194">
          <cell r="A194" t="str">
            <v>DESTU</v>
          </cell>
        </row>
        <row r="195">
          <cell r="A195" t="str">
            <v>DESTU</v>
          </cell>
        </row>
        <row r="196">
          <cell r="A196" t="str">
            <v>DESTU</v>
          </cell>
        </row>
        <row r="197">
          <cell r="A197" t="str">
            <v>DESTU</v>
          </cell>
        </row>
        <row r="198">
          <cell r="A198" t="str">
            <v>DESTU</v>
          </cell>
        </row>
        <row r="199">
          <cell r="A199" t="str">
            <v>DESTU</v>
          </cell>
        </row>
        <row r="200">
          <cell r="A200" t="str">
            <v>DESTU</v>
          </cell>
        </row>
        <row r="202">
          <cell r="A202" t="str">
            <v>DESTU</v>
          </cell>
        </row>
        <row r="203">
          <cell r="A203" t="str">
            <v>DESTU</v>
          </cell>
        </row>
        <row r="204">
          <cell r="A204" t="str">
            <v>DESTU</v>
          </cell>
        </row>
        <row r="205">
          <cell r="A205" t="str">
            <v>DESTU</v>
          </cell>
        </row>
        <row r="206">
          <cell r="A206" t="str">
            <v>DESTU</v>
          </cell>
        </row>
        <row r="207">
          <cell r="A207" t="str">
            <v>DESTU</v>
          </cell>
        </row>
        <row r="208">
          <cell r="A208" t="str">
            <v>DESTU</v>
          </cell>
        </row>
        <row r="209">
          <cell r="A209" t="str">
            <v>DESTU</v>
          </cell>
        </row>
        <row r="210">
          <cell r="A210" t="str">
            <v>DESTU</v>
          </cell>
        </row>
        <row r="211">
          <cell r="A211" t="str">
            <v>DESTU</v>
          </cell>
        </row>
        <row r="212">
          <cell r="A212" t="str">
            <v>DESTU</v>
          </cell>
        </row>
        <row r="213">
          <cell r="A213" t="str">
            <v>DESTU</v>
          </cell>
        </row>
        <row r="214">
          <cell r="A214" t="str">
            <v>DESTU</v>
          </cell>
        </row>
        <row r="215">
          <cell r="A215" t="str">
            <v>DESTU</v>
          </cell>
        </row>
        <row r="216">
          <cell r="A216" t="str">
            <v>DESTU</v>
          </cell>
        </row>
        <row r="217">
          <cell r="A217" t="str">
            <v>DESTU</v>
          </cell>
        </row>
        <row r="218">
          <cell r="A218" t="str">
            <v>DESTU</v>
          </cell>
        </row>
        <row r="219">
          <cell r="A219" t="str">
            <v>DESTU</v>
          </cell>
        </row>
        <row r="220">
          <cell r="A220" t="str">
            <v>DESTU</v>
          </cell>
        </row>
        <row r="221">
          <cell r="A221" t="str">
            <v>DESTU</v>
          </cell>
        </row>
        <row r="222">
          <cell r="A222" t="str">
            <v>DESTU</v>
          </cell>
        </row>
        <row r="223">
          <cell r="A223" t="str">
            <v>DESTU</v>
          </cell>
        </row>
        <row r="224">
          <cell r="A224" t="str">
            <v>DESTU</v>
          </cell>
        </row>
        <row r="225">
          <cell r="A225" t="str">
            <v>DESTU</v>
          </cell>
        </row>
        <row r="226">
          <cell r="A226" t="str">
            <v>DESTU</v>
          </cell>
        </row>
        <row r="227">
          <cell r="A227" t="str">
            <v>DESTU</v>
          </cell>
        </row>
        <row r="228">
          <cell r="A228" t="str">
            <v>DESTU</v>
          </cell>
        </row>
        <row r="229">
          <cell r="A229" t="str">
            <v>DESTU</v>
          </cell>
        </row>
        <row r="230">
          <cell r="A230" t="str">
            <v>DESTU</v>
          </cell>
        </row>
        <row r="231">
          <cell r="A231" t="str">
            <v>DESTU</v>
          </cell>
        </row>
        <row r="232">
          <cell r="A232" t="str">
            <v>DESTU</v>
          </cell>
        </row>
        <row r="233">
          <cell r="A233" t="str">
            <v>DESTU</v>
          </cell>
        </row>
        <row r="234">
          <cell r="A234" t="str">
            <v>DESTU</v>
          </cell>
        </row>
        <row r="235">
          <cell r="A235" t="str">
            <v>DESTU</v>
          </cell>
        </row>
        <row r="236">
          <cell r="A236" t="str">
            <v>DESTU</v>
          </cell>
        </row>
        <row r="237">
          <cell r="A237" t="str">
            <v>DESTU</v>
          </cell>
        </row>
        <row r="238">
          <cell r="A238" t="str">
            <v>DESTU</v>
          </cell>
        </row>
        <row r="239">
          <cell r="A239" t="str">
            <v>DESTU</v>
          </cell>
        </row>
        <row r="240">
          <cell r="A240" t="str">
            <v>DESTU</v>
          </cell>
        </row>
        <row r="241">
          <cell r="A241" t="str">
            <v>DESTU</v>
          </cell>
        </row>
        <row r="242">
          <cell r="A242" t="str">
            <v>DESTU</v>
          </cell>
        </row>
        <row r="243">
          <cell r="A243" t="str">
            <v>DESTU</v>
          </cell>
        </row>
        <row r="244">
          <cell r="A244" t="str">
            <v>DESTU</v>
          </cell>
        </row>
        <row r="245">
          <cell r="A245" t="str">
            <v>DESTU</v>
          </cell>
        </row>
        <row r="246">
          <cell r="A246" t="str">
            <v>DESTU</v>
          </cell>
        </row>
        <row r="247">
          <cell r="A247" t="str">
            <v>DESTU</v>
          </cell>
        </row>
        <row r="248">
          <cell r="A248" t="str">
            <v>DESTU</v>
          </cell>
        </row>
        <row r="249">
          <cell r="A249" t="str">
            <v>DESTU</v>
          </cell>
        </row>
        <row r="250">
          <cell r="A250" t="str">
            <v>DESTU</v>
          </cell>
        </row>
        <row r="251">
          <cell r="A251" t="str">
            <v>DESTU</v>
          </cell>
        </row>
        <row r="252">
          <cell r="A252" t="str">
            <v>DESTU</v>
          </cell>
        </row>
        <row r="253">
          <cell r="A253" t="str">
            <v>DESTU</v>
          </cell>
        </row>
        <row r="254">
          <cell r="A254" t="str">
            <v>DESTU</v>
          </cell>
        </row>
        <row r="255">
          <cell r="A255" t="str">
            <v>DESTU</v>
          </cell>
        </row>
        <row r="256">
          <cell r="A256" t="str">
            <v>DESTU</v>
          </cell>
        </row>
        <row r="257">
          <cell r="A257" t="str">
            <v>DESTU</v>
          </cell>
        </row>
        <row r="258">
          <cell r="A258" t="str">
            <v>DESTU</v>
          </cell>
        </row>
        <row r="259">
          <cell r="A259" t="str">
            <v>DESTU</v>
          </cell>
        </row>
        <row r="260">
          <cell r="A260" t="str">
            <v>DESTU</v>
          </cell>
        </row>
        <row r="261">
          <cell r="A261" t="str">
            <v>DESTU</v>
          </cell>
        </row>
        <row r="262">
          <cell r="A262" t="str">
            <v>DESTU</v>
          </cell>
        </row>
        <row r="263">
          <cell r="A263" t="str">
            <v>DESTU</v>
          </cell>
        </row>
        <row r="264">
          <cell r="A264" t="str">
            <v>DESTU</v>
          </cell>
        </row>
        <row r="265">
          <cell r="A265" t="str">
            <v>DESTU</v>
          </cell>
        </row>
        <row r="266">
          <cell r="A266" t="str">
            <v>DESTU</v>
          </cell>
        </row>
        <row r="267">
          <cell r="A267" t="str">
            <v>DESTU</v>
          </cell>
        </row>
        <row r="268">
          <cell r="A268" t="str">
            <v>DESTU</v>
          </cell>
        </row>
        <row r="269">
          <cell r="A269" t="str">
            <v>DESTU</v>
          </cell>
        </row>
        <row r="270">
          <cell r="A270" t="str">
            <v>DESTU</v>
          </cell>
        </row>
        <row r="271">
          <cell r="A271" t="str">
            <v>DESTU</v>
          </cell>
        </row>
        <row r="272">
          <cell r="A272" t="str">
            <v>DESTU</v>
          </cell>
        </row>
        <row r="273">
          <cell r="A273" t="str">
            <v>DESTU</v>
          </cell>
        </row>
        <row r="274">
          <cell r="A274" t="str">
            <v>DESTU</v>
          </cell>
        </row>
        <row r="275">
          <cell r="A275" t="str">
            <v>DESTU</v>
          </cell>
        </row>
        <row r="276">
          <cell r="A276" t="str">
            <v>DESTU</v>
          </cell>
        </row>
        <row r="277">
          <cell r="A277" t="str">
            <v>DESTU</v>
          </cell>
        </row>
        <row r="278">
          <cell r="A278" t="str">
            <v>DESTU</v>
          </cell>
        </row>
        <row r="279">
          <cell r="A279" t="str">
            <v>DESTU</v>
          </cell>
        </row>
        <row r="280">
          <cell r="A280" t="str">
            <v>DESTU</v>
          </cell>
        </row>
        <row r="281">
          <cell r="A281" t="str">
            <v>DESTU</v>
          </cell>
        </row>
        <row r="282">
          <cell r="A282" t="str">
            <v>DESTU</v>
          </cell>
        </row>
        <row r="283">
          <cell r="A283" t="str">
            <v>DESTU</v>
          </cell>
        </row>
        <row r="284">
          <cell r="A284" t="str">
            <v>DESTU</v>
          </cell>
        </row>
        <row r="285">
          <cell r="A285" t="str">
            <v>DESTU</v>
          </cell>
        </row>
        <row r="286">
          <cell r="A286" t="str">
            <v>DESTU</v>
          </cell>
        </row>
        <row r="287">
          <cell r="A287" t="str">
            <v>DESTU</v>
          </cell>
        </row>
        <row r="288">
          <cell r="A288" t="str">
            <v>DESTU</v>
          </cell>
        </row>
        <row r="289">
          <cell r="A289" t="str">
            <v>DESTU</v>
          </cell>
        </row>
        <row r="290">
          <cell r="A290" t="str">
            <v>DESTU</v>
          </cell>
        </row>
        <row r="291">
          <cell r="A291" t="str">
            <v>DESTU</v>
          </cell>
        </row>
        <row r="292">
          <cell r="A292" t="str">
            <v>DESTU</v>
          </cell>
        </row>
        <row r="293">
          <cell r="A293" t="str">
            <v>DESTU</v>
          </cell>
        </row>
        <row r="294">
          <cell r="A294" t="str">
            <v>DESTU</v>
          </cell>
        </row>
        <row r="295">
          <cell r="A295" t="str">
            <v>DESTU</v>
          </cell>
        </row>
        <row r="296">
          <cell r="A296" t="str">
            <v>DESTU</v>
          </cell>
        </row>
        <row r="297">
          <cell r="A297" t="str">
            <v>DESTU</v>
          </cell>
        </row>
        <row r="298">
          <cell r="A298" t="str">
            <v>DESTU</v>
          </cell>
        </row>
        <row r="299">
          <cell r="A299" t="str">
            <v>DESTU</v>
          </cell>
        </row>
        <row r="300">
          <cell r="A300" t="str">
            <v>DESTU</v>
          </cell>
        </row>
        <row r="301">
          <cell r="A301" t="str">
            <v>DESTU</v>
          </cell>
        </row>
        <row r="302">
          <cell r="A302" t="str">
            <v>DESTU</v>
          </cell>
        </row>
        <row r="303">
          <cell r="A303" t="str">
            <v>DESTU</v>
          </cell>
        </row>
        <row r="304">
          <cell r="A304" t="str">
            <v>DESTU</v>
          </cell>
        </row>
        <row r="305">
          <cell r="A305" t="str">
            <v>DESTU</v>
          </cell>
        </row>
        <row r="306">
          <cell r="A306" t="str">
            <v>DESTU</v>
          </cell>
        </row>
        <row r="307">
          <cell r="A307" t="str">
            <v>DESTU</v>
          </cell>
        </row>
        <row r="308">
          <cell r="A308" t="str">
            <v>DESTU</v>
          </cell>
        </row>
        <row r="309">
          <cell r="A309" t="str">
            <v>DESTU</v>
          </cell>
        </row>
        <row r="310">
          <cell r="A310" t="str">
            <v>DESTU</v>
          </cell>
        </row>
        <row r="311">
          <cell r="A311" t="str">
            <v>DESTU</v>
          </cell>
        </row>
        <row r="312">
          <cell r="A312" t="str">
            <v>DESTU</v>
          </cell>
        </row>
        <row r="313">
          <cell r="A313" t="str">
            <v>DESTU</v>
          </cell>
        </row>
        <row r="314">
          <cell r="A314" t="str">
            <v>DESTU</v>
          </cell>
        </row>
        <row r="315">
          <cell r="A315" t="str">
            <v>DESTU</v>
          </cell>
        </row>
        <row r="316">
          <cell r="A316" t="str">
            <v>DESTU</v>
          </cell>
        </row>
        <row r="317">
          <cell r="A317" t="str">
            <v>DESTU</v>
          </cell>
        </row>
        <row r="318">
          <cell r="A318" t="str">
            <v>DESTU</v>
          </cell>
        </row>
        <row r="319">
          <cell r="A319" t="str">
            <v>DESTU</v>
          </cell>
        </row>
        <row r="320">
          <cell r="A320" t="str">
            <v>DESTU</v>
          </cell>
        </row>
        <row r="321">
          <cell r="A321" t="str">
            <v>DESTU</v>
          </cell>
        </row>
        <row r="322">
          <cell r="A322" t="str">
            <v>DESTU</v>
          </cell>
        </row>
        <row r="324">
          <cell r="A324" t="str">
            <v>Industrie</v>
          </cell>
        </row>
        <row r="325">
          <cell r="A325" t="str">
            <v>Industrie</v>
          </cell>
        </row>
        <row r="326">
          <cell r="A326" t="str">
            <v>Industrie</v>
          </cell>
        </row>
        <row r="327">
          <cell r="A327" t="str">
            <v>Industrie</v>
          </cell>
        </row>
        <row r="328">
          <cell r="A328" t="str">
            <v>Industrie</v>
          </cell>
        </row>
        <row r="329">
          <cell r="A329" t="str">
            <v>Industrie</v>
          </cell>
        </row>
        <row r="330">
          <cell r="A330" t="str">
            <v>Industrie</v>
          </cell>
        </row>
        <row r="331">
          <cell r="A331" t="str">
            <v>Industrie</v>
          </cell>
        </row>
        <row r="332">
          <cell r="A332" t="str">
            <v>Industrie</v>
          </cell>
        </row>
        <row r="333">
          <cell r="A333" t="str">
            <v>Industrie</v>
          </cell>
        </row>
        <row r="334">
          <cell r="A334" t="str">
            <v>Industrie</v>
          </cell>
        </row>
        <row r="335">
          <cell r="A335" t="str">
            <v>Industrie</v>
          </cell>
        </row>
        <row r="336">
          <cell r="A336" t="str">
            <v>Industrie</v>
          </cell>
        </row>
        <row r="337">
          <cell r="A337" t="str">
            <v>Industrie</v>
          </cell>
        </row>
        <row r="338">
          <cell r="A338" t="str">
            <v>Industrie</v>
          </cell>
        </row>
        <row r="339">
          <cell r="A339" t="str">
            <v>Industrie</v>
          </cell>
        </row>
        <row r="340">
          <cell r="A340" t="str">
            <v>Industrie</v>
          </cell>
        </row>
        <row r="341">
          <cell r="A341" t="str">
            <v>Industrie</v>
          </cell>
        </row>
        <row r="342">
          <cell r="A342" t="str">
            <v>Industrie</v>
          </cell>
        </row>
        <row r="343">
          <cell r="A343" t="str">
            <v>Industrie</v>
          </cell>
        </row>
        <row r="344">
          <cell r="A344" t="str">
            <v>Industrie</v>
          </cell>
        </row>
        <row r="345">
          <cell r="A345" t="str">
            <v>Industrie</v>
          </cell>
        </row>
        <row r="346">
          <cell r="A346" t="str">
            <v>Industrie</v>
          </cell>
        </row>
        <row r="347">
          <cell r="A347" t="str">
            <v>Industrie</v>
          </cell>
        </row>
        <row r="348">
          <cell r="A348" t="str">
            <v>Industrie</v>
          </cell>
        </row>
        <row r="349">
          <cell r="A349" t="str">
            <v>Industrie</v>
          </cell>
        </row>
        <row r="350">
          <cell r="A350" t="str">
            <v>Industrie</v>
          </cell>
        </row>
        <row r="351">
          <cell r="A351" t="str">
            <v>Industrie</v>
          </cell>
        </row>
        <row r="352">
          <cell r="A352" t="str">
            <v>Industrie</v>
          </cell>
        </row>
        <row r="353">
          <cell r="A353" t="str">
            <v>Industrie</v>
          </cell>
        </row>
        <row r="354">
          <cell r="A354" t="str">
            <v>Industrie</v>
          </cell>
        </row>
        <row r="355">
          <cell r="A355" t="str">
            <v>Industrie</v>
          </cell>
        </row>
        <row r="356">
          <cell r="A356" t="str">
            <v>Industrie</v>
          </cell>
        </row>
        <row r="357">
          <cell r="A357" t="str">
            <v>Industrie</v>
          </cell>
        </row>
        <row r="358">
          <cell r="A358" t="str">
            <v>Industrie</v>
          </cell>
        </row>
        <row r="359">
          <cell r="A359" t="str">
            <v>Industrie</v>
          </cell>
        </row>
        <row r="360">
          <cell r="A360" t="str">
            <v>Industrie</v>
          </cell>
        </row>
        <row r="361">
          <cell r="A361" t="str">
            <v>Industrie</v>
          </cell>
        </row>
        <row r="362">
          <cell r="A362" t="str">
            <v>Industrie</v>
          </cell>
        </row>
        <row r="363">
          <cell r="A363" t="str">
            <v>Industrie</v>
          </cell>
        </row>
        <row r="364">
          <cell r="A364" t="str">
            <v>Industrie</v>
          </cell>
        </row>
        <row r="365">
          <cell r="A365" t="str">
            <v>Industrie</v>
          </cell>
        </row>
        <row r="366">
          <cell r="A366" t="str">
            <v>Industrie</v>
          </cell>
        </row>
        <row r="367">
          <cell r="A367" t="str">
            <v>Industrie</v>
          </cell>
        </row>
        <row r="368">
          <cell r="A368" t="str">
            <v>Industrie</v>
          </cell>
        </row>
        <row r="369">
          <cell r="A369" t="str">
            <v>Industrie</v>
          </cell>
        </row>
        <row r="370">
          <cell r="A370" t="str">
            <v>Industrie</v>
          </cell>
        </row>
        <row r="371">
          <cell r="A371" t="str">
            <v>Industrie</v>
          </cell>
        </row>
        <row r="372">
          <cell r="A372" t="str">
            <v>Industrie</v>
          </cell>
        </row>
        <row r="373">
          <cell r="A373" t="str">
            <v>Industrie</v>
          </cell>
        </row>
        <row r="374">
          <cell r="A374" t="str">
            <v>Industrie</v>
          </cell>
        </row>
        <row r="375">
          <cell r="A375" t="str">
            <v>Industrie</v>
          </cell>
        </row>
        <row r="376">
          <cell r="A376" t="str">
            <v>Industrie</v>
          </cell>
        </row>
        <row r="377">
          <cell r="A377" t="str">
            <v>Industrie</v>
          </cell>
        </row>
        <row r="378">
          <cell r="A378" t="str">
            <v>Industrie</v>
          </cell>
        </row>
        <row r="379">
          <cell r="A379" t="str">
            <v>Industrie</v>
          </cell>
        </row>
        <row r="380">
          <cell r="A380" t="str">
            <v>Industrie</v>
          </cell>
        </row>
        <row r="381">
          <cell r="A381" t="str">
            <v>Industrie</v>
          </cell>
        </row>
        <row r="382">
          <cell r="A382" t="str">
            <v>Industrie</v>
          </cell>
        </row>
        <row r="383">
          <cell r="A383" t="str">
            <v>Industrie</v>
          </cell>
        </row>
        <row r="384">
          <cell r="A384" t="str">
            <v>Industrie</v>
          </cell>
        </row>
        <row r="385">
          <cell r="A385" t="str">
            <v>Industrie</v>
          </cell>
        </row>
        <row r="386">
          <cell r="A386" t="str">
            <v>Industrie</v>
          </cell>
        </row>
        <row r="387">
          <cell r="A387" t="str">
            <v>Industrie</v>
          </cell>
        </row>
        <row r="388">
          <cell r="A388" t="str">
            <v>Industrie</v>
          </cell>
        </row>
        <row r="389">
          <cell r="A389" t="str">
            <v>Industrie</v>
          </cell>
        </row>
        <row r="390">
          <cell r="A390" t="str">
            <v>Industrie</v>
          </cell>
        </row>
        <row r="391">
          <cell r="A391" t="str">
            <v>Industrie</v>
          </cell>
        </row>
        <row r="392">
          <cell r="A392" t="str">
            <v>Industrie</v>
          </cell>
        </row>
        <row r="393">
          <cell r="A393" t="str">
            <v>Industrie</v>
          </cell>
        </row>
        <row r="394">
          <cell r="A394" t="str">
            <v>Industrie</v>
          </cell>
        </row>
        <row r="395">
          <cell r="A395" t="str">
            <v>Industrie</v>
          </cell>
        </row>
        <row r="396">
          <cell r="A396" t="str">
            <v>Industrie</v>
          </cell>
        </row>
        <row r="397">
          <cell r="A397" t="str">
            <v>Industrie</v>
          </cell>
        </row>
        <row r="398">
          <cell r="A398" t="str">
            <v>Industrie</v>
          </cell>
        </row>
        <row r="399">
          <cell r="A399" t="str">
            <v>Industrie</v>
          </cell>
        </row>
        <row r="400">
          <cell r="A400" t="str">
            <v>Industrie</v>
          </cell>
        </row>
        <row r="401">
          <cell r="A401" t="str">
            <v>Industrie</v>
          </cell>
        </row>
        <row r="402">
          <cell r="A402" t="str">
            <v>Industrie</v>
          </cell>
        </row>
        <row r="403">
          <cell r="A403" t="str">
            <v>Industrie</v>
          </cell>
        </row>
        <row r="404">
          <cell r="A404" t="str">
            <v>Industrie</v>
          </cell>
        </row>
        <row r="405">
          <cell r="A405" t="str">
            <v>Industrie</v>
          </cell>
        </row>
        <row r="406">
          <cell r="A406" t="str">
            <v>Industrie</v>
          </cell>
        </row>
        <row r="407">
          <cell r="A407" t="str">
            <v>Industrie</v>
          </cell>
        </row>
        <row r="408">
          <cell r="A408" t="str">
            <v>Industrie</v>
          </cell>
        </row>
        <row r="409">
          <cell r="A409" t="str">
            <v>Industrie</v>
          </cell>
        </row>
        <row r="410">
          <cell r="A410" t="str">
            <v>Industrie</v>
          </cell>
        </row>
        <row r="411">
          <cell r="A411" t="str">
            <v>Industrie</v>
          </cell>
        </row>
        <row r="412">
          <cell r="A412" t="str">
            <v>Industrie</v>
          </cell>
        </row>
        <row r="413">
          <cell r="A413" t="str">
            <v>Industrie</v>
          </cell>
        </row>
        <row r="414">
          <cell r="A414" t="str">
            <v>Industrie</v>
          </cell>
        </row>
        <row r="415">
          <cell r="A415" t="str">
            <v>Industrie</v>
          </cell>
        </row>
        <row r="416">
          <cell r="A416" t="str">
            <v>Industrie</v>
          </cell>
        </row>
        <row r="417">
          <cell r="A417" t="str">
            <v>Industrie</v>
          </cell>
        </row>
        <row r="418">
          <cell r="A418" t="str">
            <v>Industrie</v>
          </cell>
        </row>
        <row r="419">
          <cell r="A419" t="str">
            <v>Industrie</v>
          </cell>
        </row>
        <row r="420">
          <cell r="A420" t="str">
            <v>Industrie</v>
          </cell>
        </row>
        <row r="421">
          <cell r="A421" t="str">
            <v>Industrie</v>
          </cell>
        </row>
        <row r="422">
          <cell r="A422" t="str">
            <v>Industrie</v>
          </cell>
        </row>
        <row r="423">
          <cell r="A423" t="str">
            <v>Industrie</v>
          </cell>
        </row>
        <row r="424">
          <cell r="A424" t="str">
            <v>Industrie</v>
          </cell>
        </row>
        <row r="425">
          <cell r="A425" t="str">
            <v>Industrie</v>
          </cell>
        </row>
        <row r="426">
          <cell r="A426" t="str">
            <v>Industrie</v>
          </cell>
        </row>
        <row r="427">
          <cell r="A427" t="str">
            <v>Industrie</v>
          </cell>
        </row>
        <row r="428">
          <cell r="A428" t="str">
            <v>Industrie</v>
          </cell>
        </row>
        <row r="429">
          <cell r="A429" t="str">
            <v>Industrie</v>
          </cell>
        </row>
        <row r="431">
          <cell r="A431" t="str">
            <v>Industrie</v>
          </cell>
        </row>
        <row r="432">
          <cell r="A432" t="str">
            <v>Industrie</v>
          </cell>
        </row>
        <row r="433">
          <cell r="A433" t="str">
            <v>Industrie</v>
          </cell>
        </row>
        <row r="434">
          <cell r="A434" t="str">
            <v>Industrie</v>
          </cell>
        </row>
        <row r="435">
          <cell r="A435" t="str">
            <v>Industrie</v>
          </cell>
        </row>
        <row r="436">
          <cell r="A436" t="str">
            <v>Industrie</v>
          </cell>
        </row>
        <row r="437">
          <cell r="A437" t="str">
            <v>Industrie</v>
          </cell>
        </row>
        <row r="438">
          <cell r="A438" t="str">
            <v>Industrie</v>
          </cell>
        </row>
        <row r="439">
          <cell r="A439" t="str">
            <v>Industrie</v>
          </cell>
        </row>
        <row r="440">
          <cell r="A440" t="str">
            <v>Industrie</v>
          </cell>
        </row>
        <row r="441">
          <cell r="A441" t="str">
            <v>Industrie</v>
          </cell>
        </row>
        <row r="442">
          <cell r="A442" t="str">
            <v>Industrie</v>
          </cell>
        </row>
        <row r="443">
          <cell r="A443" t="str">
            <v>Industrie</v>
          </cell>
        </row>
        <row r="444">
          <cell r="A444" t="str">
            <v>Industrie</v>
          </cell>
        </row>
        <row r="445">
          <cell r="A445" t="str">
            <v>Industrie</v>
          </cell>
        </row>
        <row r="446">
          <cell r="A446" t="str">
            <v>Industrie</v>
          </cell>
        </row>
        <row r="447">
          <cell r="A447" t="str">
            <v>Industrie</v>
          </cell>
        </row>
        <row r="448">
          <cell r="A448" t="str">
            <v>Industrie</v>
          </cell>
        </row>
        <row r="449">
          <cell r="A449" t="str">
            <v>Industrie</v>
          </cell>
        </row>
        <row r="450">
          <cell r="A450" t="str">
            <v>Industrie</v>
          </cell>
        </row>
        <row r="451">
          <cell r="A451" t="str">
            <v>Industrie</v>
          </cell>
        </row>
        <row r="452">
          <cell r="A452" t="str">
            <v>Industrie</v>
          </cell>
        </row>
        <row r="453">
          <cell r="A453" t="str">
            <v>Industrie</v>
          </cell>
        </row>
        <row r="454">
          <cell r="A454" t="str">
            <v>Industrie</v>
          </cell>
        </row>
        <row r="455">
          <cell r="A455" t="str">
            <v>Industrie</v>
          </cell>
        </row>
        <row r="456">
          <cell r="A456" t="str">
            <v>Industrie</v>
          </cell>
        </row>
        <row r="457">
          <cell r="A457" t="str">
            <v>Industrie</v>
          </cell>
        </row>
        <row r="458">
          <cell r="A458" t="str">
            <v>Industrie</v>
          </cell>
        </row>
        <row r="459">
          <cell r="A459" t="str">
            <v>Industrie</v>
          </cell>
        </row>
        <row r="460">
          <cell r="A460" t="str">
            <v>Industrie</v>
          </cell>
        </row>
        <row r="461">
          <cell r="A461" t="str">
            <v>Industrie</v>
          </cell>
        </row>
        <row r="462">
          <cell r="A462" t="str">
            <v>Industrie</v>
          </cell>
        </row>
        <row r="463">
          <cell r="A463" t="str">
            <v>Industrie</v>
          </cell>
        </row>
        <row r="464">
          <cell r="A464" t="str">
            <v>Industrie</v>
          </cell>
        </row>
        <row r="465">
          <cell r="A465" t="str">
            <v>Industrie</v>
          </cell>
        </row>
        <row r="466">
          <cell r="A466" t="str">
            <v>Industrie</v>
          </cell>
        </row>
        <row r="467">
          <cell r="A467" t="str">
            <v>Industrie</v>
          </cell>
        </row>
        <row r="468">
          <cell r="A468" t="str">
            <v>Industrie</v>
          </cell>
        </row>
        <row r="469">
          <cell r="A469" t="str">
            <v>Industrie</v>
          </cell>
        </row>
        <row r="470">
          <cell r="A470" t="str">
            <v>Industrie</v>
          </cell>
        </row>
        <row r="471">
          <cell r="A471" t="str">
            <v>Industrie</v>
          </cell>
        </row>
        <row r="472">
          <cell r="A472" t="str">
            <v>Industrie</v>
          </cell>
        </row>
        <row r="473">
          <cell r="A473" t="str">
            <v>Industrie</v>
          </cell>
        </row>
        <row r="474">
          <cell r="A474" t="str">
            <v>Industrie</v>
          </cell>
        </row>
        <row r="475">
          <cell r="A475" t="str">
            <v>Industrie</v>
          </cell>
        </row>
        <row r="476">
          <cell r="A476" t="str">
            <v>Industrie</v>
          </cell>
        </row>
        <row r="477">
          <cell r="A477" t="str">
            <v>Industrie</v>
          </cell>
        </row>
        <row r="478">
          <cell r="A478" t="str">
            <v>Industrie</v>
          </cell>
        </row>
        <row r="479">
          <cell r="A479" t="str">
            <v>Industrie</v>
          </cell>
        </row>
        <row r="480">
          <cell r="A480" t="str">
            <v>Industrie</v>
          </cell>
        </row>
        <row r="481">
          <cell r="A481" t="str">
            <v>Industrie</v>
          </cell>
        </row>
        <row r="482">
          <cell r="A482" t="str">
            <v>Industrie</v>
          </cell>
        </row>
        <row r="483">
          <cell r="A483" t="str">
            <v>Industrie</v>
          </cell>
        </row>
        <row r="484">
          <cell r="A484" t="str">
            <v>Industrie</v>
          </cell>
        </row>
        <row r="485">
          <cell r="A485" t="str">
            <v>Industrie</v>
          </cell>
        </row>
        <row r="486">
          <cell r="A486" t="str">
            <v>Industrie</v>
          </cell>
        </row>
        <row r="487">
          <cell r="A487" t="str">
            <v>Industrie</v>
          </cell>
        </row>
        <row r="489">
          <cell r="A489" t="str">
            <v>SFI</v>
          </cell>
        </row>
        <row r="490">
          <cell r="A490" t="str">
            <v>SFI</v>
          </cell>
        </row>
        <row r="491">
          <cell r="A491" t="str">
            <v>SFI</v>
          </cell>
        </row>
        <row r="492">
          <cell r="A492" t="str">
            <v>SFI</v>
          </cell>
        </row>
        <row r="493">
          <cell r="A493" t="str">
            <v>SFI</v>
          </cell>
        </row>
        <row r="494">
          <cell r="A494" t="str">
            <v>SFI</v>
          </cell>
        </row>
        <row r="495">
          <cell r="A495" t="str">
            <v>SFI</v>
          </cell>
        </row>
        <row r="496">
          <cell r="A496" t="str">
            <v>SFI</v>
          </cell>
        </row>
        <row r="497">
          <cell r="A497" t="str">
            <v>SFI</v>
          </cell>
        </row>
        <row r="498">
          <cell r="A498" t="str">
            <v>SFI</v>
          </cell>
        </row>
        <row r="499">
          <cell r="A499" t="str">
            <v>SFI</v>
          </cell>
        </row>
        <row r="500">
          <cell r="A500" t="str">
            <v>SFI</v>
          </cell>
        </row>
        <row r="501">
          <cell r="A501" t="str">
            <v>SFI</v>
          </cell>
        </row>
        <row r="502">
          <cell r="A502" t="str">
            <v>SFI</v>
          </cell>
        </row>
        <row r="503">
          <cell r="A503" t="str">
            <v>SFI</v>
          </cell>
        </row>
        <row r="504">
          <cell r="A504" t="str">
            <v>SFI</v>
          </cell>
        </row>
        <row r="505">
          <cell r="A505" t="str">
            <v>SFI</v>
          </cell>
        </row>
        <row r="506">
          <cell r="A506" t="str">
            <v>SFI</v>
          </cell>
        </row>
        <row r="507">
          <cell r="A507" t="str">
            <v>SFI</v>
          </cell>
        </row>
        <row r="508">
          <cell r="A508" t="str">
            <v>SFI</v>
          </cell>
        </row>
        <row r="509">
          <cell r="A509" t="str">
            <v>SFI</v>
          </cell>
        </row>
        <row r="510">
          <cell r="A510" t="str">
            <v>SFI</v>
          </cell>
        </row>
        <row r="511">
          <cell r="A511" t="str">
            <v>SFI</v>
          </cell>
        </row>
        <row r="512">
          <cell r="A512" t="str">
            <v>SFI</v>
          </cell>
        </row>
        <row r="513">
          <cell r="A513" t="str">
            <v>SFI</v>
          </cell>
        </row>
        <row r="514">
          <cell r="A514" t="str">
            <v>SFI</v>
          </cell>
        </row>
        <row r="515">
          <cell r="A515" t="str">
            <v>SFI</v>
          </cell>
        </row>
        <row r="516">
          <cell r="A516" t="str">
            <v>SFI</v>
          </cell>
        </row>
        <row r="517">
          <cell r="A517" t="str">
            <v>SFI</v>
          </cell>
        </row>
        <row r="518">
          <cell r="A518" t="str">
            <v>SFI</v>
          </cell>
        </row>
        <row r="519">
          <cell r="A519" t="str">
            <v>SFI</v>
          </cell>
        </row>
        <row r="520">
          <cell r="A520" t="str">
            <v>SFI</v>
          </cell>
        </row>
        <row r="521">
          <cell r="A521" t="str">
            <v>SFI</v>
          </cell>
        </row>
        <row r="522">
          <cell r="A522" t="str">
            <v>SFI</v>
          </cell>
        </row>
        <row r="523">
          <cell r="A523" t="str">
            <v>SFI</v>
          </cell>
        </row>
        <row r="524">
          <cell r="A524" t="str">
            <v>SFI</v>
          </cell>
        </row>
        <row r="525">
          <cell r="A525" t="str">
            <v>SFI</v>
          </cell>
        </row>
        <row r="526">
          <cell r="A526" t="str">
            <v>SFI</v>
          </cell>
        </row>
        <row r="527">
          <cell r="A527" t="str">
            <v>SFI</v>
          </cell>
        </row>
        <row r="528">
          <cell r="A528" t="str">
            <v>SFI</v>
          </cell>
        </row>
        <row r="529">
          <cell r="A529" t="str">
            <v>SFI</v>
          </cell>
        </row>
        <row r="530">
          <cell r="A530" t="str">
            <v>SFI</v>
          </cell>
        </row>
        <row r="531">
          <cell r="A531" t="str">
            <v>SFI</v>
          </cell>
        </row>
        <row r="532">
          <cell r="A532" t="str">
            <v>SFI</v>
          </cell>
        </row>
        <row r="533">
          <cell r="A533" t="str">
            <v>SFI</v>
          </cell>
        </row>
        <row r="534">
          <cell r="A534" t="str">
            <v>SFI</v>
          </cell>
        </row>
        <row r="535">
          <cell r="A535" t="str">
            <v>SFI</v>
          </cell>
        </row>
        <row r="536">
          <cell r="A536" t="str">
            <v>SFI</v>
          </cell>
        </row>
        <row r="537">
          <cell r="A537" t="str">
            <v>SFI</v>
          </cell>
        </row>
        <row r="538">
          <cell r="A538" t="str">
            <v>SFI</v>
          </cell>
        </row>
        <row r="539">
          <cell r="A539" t="str">
            <v>SFI</v>
          </cell>
        </row>
        <row r="540">
          <cell r="A540" t="str">
            <v>SFI</v>
          </cell>
        </row>
        <row r="541">
          <cell r="A541" t="str">
            <v>SFI</v>
          </cell>
        </row>
        <row r="542">
          <cell r="A542" t="str">
            <v>SFI</v>
          </cell>
        </row>
        <row r="543">
          <cell r="A543" t="str">
            <v>SFI</v>
          </cell>
        </row>
        <row r="544">
          <cell r="A544" t="str">
            <v>SFI</v>
          </cell>
        </row>
        <row r="545">
          <cell r="A545" t="str">
            <v>SFI</v>
          </cell>
        </row>
        <row r="546">
          <cell r="A546" t="str">
            <v>SFI</v>
          </cell>
        </row>
        <row r="547">
          <cell r="A547" t="str">
            <v>SFI</v>
          </cell>
        </row>
        <row r="548">
          <cell r="A548" t="str">
            <v>SFI</v>
          </cell>
        </row>
        <row r="549">
          <cell r="A549" t="str">
            <v>SFI</v>
          </cell>
        </row>
        <row r="550">
          <cell r="A550" t="str">
            <v>SFI</v>
          </cell>
        </row>
        <row r="551">
          <cell r="A551" t="str">
            <v>SFI</v>
          </cell>
        </row>
        <row r="552">
          <cell r="A552" t="str">
            <v>SFI</v>
          </cell>
        </row>
        <row r="553">
          <cell r="A553" t="str">
            <v>SFI</v>
          </cell>
        </row>
        <row r="554">
          <cell r="A554" t="str">
            <v>SFI</v>
          </cell>
        </row>
        <row r="555">
          <cell r="A555" t="str">
            <v>SFI</v>
          </cell>
        </row>
        <row r="556">
          <cell r="A556" t="str">
            <v>SFI</v>
          </cell>
        </row>
        <row r="557">
          <cell r="A557" t="str">
            <v>SFI</v>
          </cell>
        </row>
        <row r="558">
          <cell r="A558" t="str">
            <v>SFI</v>
          </cell>
        </row>
        <row r="559">
          <cell r="A559" t="str">
            <v>SFI</v>
          </cell>
        </row>
        <row r="560">
          <cell r="A560" t="str">
            <v>SFI</v>
          </cell>
        </row>
        <row r="561">
          <cell r="A561" t="str">
            <v>SFI</v>
          </cell>
        </row>
        <row r="562">
          <cell r="A562" t="str">
            <v>SFI</v>
          </cell>
        </row>
        <row r="563">
          <cell r="A563" t="str">
            <v>SFI</v>
          </cell>
        </row>
        <row r="564">
          <cell r="A564" t="str">
            <v>SFI</v>
          </cell>
        </row>
        <row r="565">
          <cell r="A565" t="str">
            <v>SFI</v>
          </cell>
        </row>
        <row r="566">
          <cell r="A566" t="str">
            <v>SFI</v>
          </cell>
        </row>
        <row r="567">
          <cell r="A567" t="str">
            <v>SFI</v>
          </cell>
        </row>
        <row r="568">
          <cell r="A568" t="str">
            <v>SFI</v>
          </cell>
        </row>
        <row r="569">
          <cell r="A569" t="str">
            <v>SFI</v>
          </cell>
        </row>
        <row r="570">
          <cell r="A570" t="str">
            <v>SFI</v>
          </cell>
        </row>
        <row r="571">
          <cell r="A571" t="str">
            <v>SFI</v>
          </cell>
        </row>
        <row r="572">
          <cell r="A572" t="str">
            <v>SFI</v>
          </cell>
        </row>
        <row r="573">
          <cell r="A573" t="str">
            <v>SFI</v>
          </cell>
        </row>
        <row r="574">
          <cell r="A574" t="str">
            <v>SFI</v>
          </cell>
        </row>
        <row r="575">
          <cell r="A575" t="str">
            <v>SFI</v>
          </cell>
        </row>
        <row r="576">
          <cell r="A576" t="str">
            <v>SFI</v>
          </cell>
        </row>
        <row r="577">
          <cell r="A577" t="str">
            <v>SFI</v>
          </cell>
        </row>
        <row r="578">
          <cell r="A578" t="str">
            <v>SFI</v>
          </cell>
        </row>
        <row r="579">
          <cell r="A579" t="str">
            <v>SFI</v>
          </cell>
        </row>
        <row r="580">
          <cell r="A580" t="str">
            <v>SFI</v>
          </cell>
        </row>
        <row r="581">
          <cell r="A581" t="str">
            <v>SFI</v>
          </cell>
        </row>
        <row r="582">
          <cell r="A582" t="str">
            <v>SFI</v>
          </cell>
        </row>
        <row r="583">
          <cell r="A583" t="str">
            <v>SFI</v>
          </cell>
        </row>
        <row r="584">
          <cell r="A584" t="str">
            <v>SFI</v>
          </cell>
        </row>
        <row r="585">
          <cell r="A585" t="str">
            <v>SFI</v>
          </cell>
        </row>
        <row r="586">
          <cell r="A586" t="str">
            <v>SFI</v>
          </cell>
        </row>
        <row r="587">
          <cell r="A587" t="str">
            <v>SFI</v>
          </cell>
        </row>
        <row r="588">
          <cell r="A588" t="str">
            <v>SFI</v>
          </cell>
        </row>
        <row r="589">
          <cell r="A589" t="str">
            <v>SFI</v>
          </cell>
        </row>
        <row r="590">
          <cell r="A590" t="str">
            <v>SFI</v>
          </cell>
        </row>
        <row r="591">
          <cell r="A591" t="str">
            <v>SFI</v>
          </cell>
        </row>
        <row r="592">
          <cell r="A592" t="str">
            <v>SFI</v>
          </cell>
        </row>
        <row r="593">
          <cell r="A593" t="str">
            <v>SFI</v>
          </cell>
        </row>
        <row r="594">
          <cell r="A594" t="str">
            <v>SFI</v>
          </cell>
        </row>
        <row r="595">
          <cell r="A595" t="str">
            <v>SFI</v>
          </cell>
        </row>
        <row r="596">
          <cell r="A596" t="str">
            <v>SFI</v>
          </cell>
        </row>
        <row r="597">
          <cell r="A597" t="str">
            <v>SFI</v>
          </cell>
        </row>
        <row r="598">
          <cell r="A598" t="str">
            <v>SFI</v>
          </cell>
        </row>
        <row r="599">
          <cell r="A599" t="str">
            <v>SFI</v>
          </cell>
        </row>
        <row r="600">
          <cell r="A600" t="str">
            <v>SFI</v>
          </cell>
        </row>
        <row r="601">
          <cell r="A601" t="str">
            <v>SFI</v>
          </cell>
        </row>
        <row r="602">
          <cell r="A602" t="str">
            <v>SFI</v>
          </cell>
        </row>
        <row r="603">
          <cell r="A603" t="str">
            <v>SFI</v>
          </cell>
        </row>
        <row r="604">
          <cell r="A604" t="str">
            <v>SFI</v>
          </cell>
        </row>
        <row r="605">
          <cell r="A605" t="str">
            <v>SFI</v>
          </cell>
        </row>
        <row r="606">
          <cell r="A606" t="str">
            <v>SFI</v>
          </cell>
        </row>
        <row r="607">
          <cell r="A607" t="str">
            <v>SFI</v>
          </cell>
        </row>
        <row r="608">
          <cell r="A608" t="str">
            <v>SFI</v>
          </cell>
        </row>
        <row r="609">
          <cell r="A609" t="str">
            <v>SFI</v>
          </cell>
        </row>
        <row r="610">
          <cell r="A610" t="str">
            <v>SFI</v>
          </cell>
        </row>
        <row r="611">
          <cell r="A611" t="str">
            <v>SFI</v>
          </cell>
        </row>
        <row r="612">
          <cell r="A612" t="str">
            <v>SFI</v>
          </cell>
        </row>
        <row r="613">
          <cell r="A613" t="str">
            <v>SFI</v>
          </cell>
        </row>
        <row r="614">
          <cell r="A614" t="str">
            <v>SFI</v>
          </cell>
        </row>
        <row r="615">
          <cell r="A615" t="str">
            <v>SFI</v>
          </cell>
        </row>
        <row r="616">
          <cell r="A616" t="str">
            <v>SFI</v>
          </cell>
        </row>
        <row r="617">
          <cell r="A617" t="str">
            <v>SFI</v>
          </cell>
        </row>
        <row r="618">
          <cell r="A618" t="str">
            <v>SFI</v>
          </cell>
        </row>
        <row r="619">
          <cell r="A619" t="str">
            <v>SFI</v>
          </cell>
        </row>
        <row r="620">
          <cell r="A620" t="str">
            <v>SFI</v>
          </cell>
        </row>
        <row r="621">
          <cell r="A621" t="str">
            <v>SFI</v>
          </cell>
        </row>
        <row r="622">
          <cell r="A622" t="str">
            <v>SFI</v>
          </cell>
        </row>
        <row r="623">
          <cell r="A623" t="str">
            <v>SFI</v>
          </cell>
        </row>
        <row r="624">
          <cell r="A624" t="str">
            <v>SFI</v>
          </cell>
        </row>
        <row r="625">
          <cell r="A625" t="str">
            <v>SFI</v>
          </cell>
        </row>
        <row r="626">
          <cell r="A626" t="str">
            <v>SFI</v>
          </cell>
        </row>
        <row r="627">
          <cell r="A627" t="str">
            <v>SFI</v>
          </cell>
        </row>
        <row r="628">
          <cell r="A628" t="str">
            <v>SFI</v>
          </cell>
        </row>
        <row r="629">
          <cell r="A629" t="str">
            <v>SFI</v>
          </cell>
        </row>
        <row r="630">
          <cell r="A630" t="str">
            <v>SFI</v>
          </cell>
        </row>
        <row r="631">
          <cell r="A631" t="str">
            <v>SFI</v>
          </cell>
        </row>
        <row r="632">
          <cell r="A632" t="str">
            <v>SFI</v>
          </cell>
        </row>
        <row r="633">
          <cell r="A633" t="str">
            <v>SFI</v>
          </cell>
        </row>
        <row r="634">
          <cell r="A634" t="str">
            <v>SFI</v>
          </cell>
        </row>
        <row r="635">
          <cell r="A635" t="str">
            <v>SFI</v>
          </cell>
        </row>
        <row r="636">
          <cell r="A636" t="str">
            <v>SFI</v>
          </cell>
        </row>
        <row r="637">
          <cell r="A637" t="str">
            <v>SFI</v>
          </cell>
        </row>
        <row r="638">
          <cell r="A638" t="str">
            <v>SFI</v>
          </cell>
        </row>
        <row r="639">
          <cell r="A639" t="str">
            <v>SFI</v>
          </cell>
        </row>
        <row r="640">
          <cell r="A640" t="str">
            <v>SFI</v>
          </cell>
        </row>
        <row r="641">
          <cell r="A641" t="str">
            <v>SFI</v>
          </cell>
        </row>
        <row r="642">
          <cell r="A642" t="str">
            <v>SFI</v>
          </cell>
        </row>
        <row r="643">
          <cell r="A643" t="str">
            <v>SFI</v>
          </cell>
        </row>
        <row r="644">
          <cell r="A644" t="str">
            <v>SFI</v>
          </cell>
        </row>
        <row r="645">
          <cell r="A645" t="str">
            <v>SFI</v>
          </cell>
        </row>
        <row r="646">
          <cell r="A646" t="str">
            <v>SFI</v>
          </cell>
        </row>
        <row r="647">
          <cell r="A647" t="str">
            <v>SFI</v>
          </cell>
        </row>
        <row r="648">
          <cell r="A648" t="str">
            <v>SFI</v>
          </cell>
        </row>
        <row r="649">
          <cell r="A649" t="str">
            <v>SFI</v>
          </cell>
        </row>
        <row r="650">
          <cell r="A650" t="str">
            <v>SFI</v>
          </cell>
        </row>
        <row r="651">
          <cell r="A651" t="str">
            <v>SFI</v>
          </cell>
        </row>
        <row r="652">
          <cell r="A652" t="str">
            <v>SFI</v>
          </cell>
        </row>
        <row r="653">
          <cell r="A653" t="str">
            <v>SFI</v>
          </cell>
        </row>
        <row r="654">
          <cell r="A654" t="str">
            <v>SFI</v>
          </cell>
        </row>
        <row r="655">
          <cell r="A655" t="str">
            <v>SFI</v>
          </cell>
        </row>
        <row r="656">
          <cell r="A656" t="str">
            <v>SFI</v>
          </cell>
        </row>
        <row r="657">
          <cell r="A657" t="str">
            <v>SFI</v>
          </cell>
        </row>
        <row r="658">
          <cell r="A658" t="str">
            <v>SFI</v>
          </cell>
        </row>
        <row r="659">
          <cell r="A659" t="str">
            <v>SFI</v>
          </cell>
        </row>
        <row r="660">
          <cell r="A660" t="str">
            <v>SFI</v>
          </cell>
        </row>
        <row r="661">
          <cell r="A661" t="str">
            <v>SFI</v>
          </cell>
        </row>
        <row r="662">
          <cell r="A662" t="str">
            <v>SFI</v>
          </cell>
        </row>
        <row r="663">
          <cell r="A663" t="str">
            <v>SFI</v>
          </cell>
        </row>
        <row r="664">
          <cell r="A664" t="str">
            <v>SFI</v>
          </cell>
        </row>
        <row r="665">
          <cell r="A665" t="str">
            <v>SFI</v>
          </cell>
        </row>
        <row r="666">
          <cell r="A666" t="str">
            <v>SFI</v>
          </cell>
        </row>
        <row r="667">
          <cell r="A667" t="str">
            <v>SFI</v>
          </cell>
        </row>
        <row r="668">
          <cell r="A668" t="str">
            <v>SFI</v>
          </cell>
        </row>
        <row r="669">
          <cell r="A669" t="str">
            <v>SFI</v>
          </cell>
        </row>
        <row r="670">
          <cell r="A670" t="str">
            <v>SFI</v>
          </cell>
        </row>
        <row r="671">
          <cell r="A671" t="str">
            <v>SFI</v>
          </cell>
        </row>
        <row r="672">
          <cell r="A672" t="str">
            <v>SFI</v>
          </cell>
        </row>
        <row r="673">
          <cell r="A673" t="str">
            <v>SFI</v>
          </cell>
        </row>
        <row r="674">
          <cell r="A674" t="str">
            <v>SFI</v>
          </cell>
        </row>
        <row r="675">
          <cell r="A675" t="str">
            <v>SFI</v>
          </cell>
        </row>
        <row r="676">
          <cell r="A676" t="str">
            <v>SFI</v>
          </cell>
        </row>
        <row r="677">
          <cell r="A677" t="str">
            <v>SFI</v>
          </cell>
        </row>
        <row r="678">
          <cell r="A678" t="str">
            <v>SFI</v>
          </cell>
        </row>
        <row r="679">
          <cell r="A679" t="str">
            <v>SFI</v>
          </cell>
        </row>
        <row r="680">
          <cell r="A680" t="str">
            <v>SFI</v>
          </cell>
        </row>
        <row r="681">
          <cell r="A681" t="str">
            <v>SFI</v>
          </cell>
        </row>
        <row r="682">
          <cell r="A682" t="str">
            <v>SFI</v>
          </cell>
        </row>
        <row r="683">
          <cell r="A683" t="str">
            <v>SFI</v>
          </cell>
        </row>
        <row r="684">
          <cell r="A684" t="str">
            <v>SFI</v>
          </cell>
        </row>
        <row r="685">
          <cell r="A685" t="str">
            <v>SFI</v>
          </cell>
        </row>
        <row r="686">
          <cell r="A686" t="str">
            <v>SFI</v>
          </cell>
        </row>
        <row r="687">
          <cell r="A687" t="str">
            <v>SFI</v>
          </cell>
        </row>
        <row r="688">
          <cell r="A688" t="str">
            <v>SFI</v>
          </cell>
        </row>
        <row r="689">
          <cell r="A689" t="str">
            <v>SFI</v>
          </cell>
        </row>
        <row r="690">
          <cell r="A690" t="str">
            <v>SFI</v>
          </cell>
        </row>
        <row r="691">
          <cell r="A691" t="str">
            <v>SFI</v>
          </cell>
        </row>
        <row r="692">
          <cell r="A692" t="str">
            <v>SFI</v>
          </cell>
        </row>
        <row r="693">
          <cell r="A693" t="str">
            <v>SFI</v>
          </cell>
        </row>
        <row r="694">
          <cell r="A694" t="str">
            <v>SFI</v>
          </cell>
        </row>
        <row r="695">
          <cell r="A695" t="str">
            <v>SFI</v>
          </cell>
        </row>
        <row r="696">
          <cell r="A696" t="str">
            <v>SFI</v>
          </cell>
        </row>
        <row r="697">
          <cell r="A697" t="str">
            <v>SFI</v>
          </cell>
        </row>
        <row r="698">
          <cell r="A698" t="str">
            <v>SFI</v>
          </cell>
        </row>
        <row r="699">
          <cell r="A699" t="str">
            <v>SFI</v>
          </cell>
        </row>
        <row r="700">
          <cell r="A700" t="str">
            <v>SFI</v>
          </cell>
        </row>
        <row r="701">
          <cell r="A701" t="str">
            <v>SFI</v>
          </cell>
        </row>
        <row r="702">
          <cell r="A702" t="str">
            <v>SFI</v>
          </cell>
        </row>
        <row r="703">
          <cell r="A703" t="str">
            <v>SFI</v>
          </cell>
        </row>
        <row r="704">
          <cell r="A704" t="str">
            <v>SFI</v>
          </cell>
        </row>
        <row r="705">
          <cell r="A705" t="str">
            <v>SFI</v>
          </cell>
        </row>
        <row r="706">
          <cell r="A706" t="str">
            <v>SFI</v>
          </cell>
        </row>
        <row r="707">
          <cell r="A707" t="str">
            <v>SFI</v>
          </cell>
        </row>
        <row r="708">
          <cell r="A708" t="str">
            <v>SFI</v>
          </cell>
        </row>
        <row r="709">
          <cell r="A709" t="str">
            <v>SFI</v>
          </cell>
        </row>
        <row r="710">
          <cell r="A710" t="str">
            <v>SFI</v>
          </cell>
        </row>
        <row r="711">
          <cell r="A711" t="str">
            <v>SFI</v>
          </cell>
        </row>
        <row r="712">
          <cell r="A712" t="str">
            <v>SFI</v>
          </cell>
        </row>
        <row r="713">
          <cell r="A713" t="str">
            <v>SFI</v>
          </cell>
        </row>
        <row r="714">
          <cell r="A714" t="str">
            <v>SFI</v>
          </cell>
        </row>
        <row r="715">
          <cell r="A715" t="str">
            <v>SFI</v>
          </cell>
        </row>
        <row r="716">
          <cell r="A716" t="str">
            <v>SFI</v>
          </cell>
        </row>
        <row r="717">
          <cell r="A717" t="str">
            <v>SFI</v>
          </cell>
        </row>
        <row r="718">
          <cell r="A718" t="str">
            <v>SFI</v>
          </cell>
        </row>
        <row r="719">
          <cell r="A719" t="str">
            <v>SFI</v>
          </cell>
        </row>
        <row r="720">
          <cell r="A720" t="str">
            <v>SFI</v>
          </cell>
        </row>
        <row r="721">
          <cell r="A721" t="str">
            <v>SFI</v>
          </cell>
        </row>
        <row r="722">
          <cell r="A722" t="str">
            <v>SFI</v>
          </cell>
        </row>
        <row r="723">
          <cell r="A723" t="str">
            <v>SFI</v>
          </cell>
        </row>
        <row r="724">
          <cell r="A724" t="str">
            <v>SFI</v>
          </cell>
        </row>
        <row r="725">
          <cell r="A725" t="str">
            <v>SFI</v>
          </cell>
        </row>
        <row r="726">
          <cell r="A726" t="str">
            <v>SFI</v>
          </cell>
        </row>
        <row r="727">
          <cell r="A727" t="str">
            <v>SFI</v>
          </cell>
        </row>
        <row r="728">
          <cell r="A728" t="str">
            <v>SFI</v>
          </cell>
        </row>
        <row r="729">
          <cell r="A729" t="str">
            <v>SFI</v>
          </cell>
        </row>
        <row r="730">
          <cell r="A730" t="str">
            <v>SFI</v>
          </cell>
        </row>
        <row r="731">
          <cell r="A731" t="str">
            <v>SFI</v>
          </cell>
        </row>
        <row r="732">
          <cell r="A732" t="str">
            <v>SFI</v>
          </cell>
        </row>
        <row r="733">
          <cell r="A733" t="str">
            <v>SFI</v>
          </cell>
        </row>
        <row r="734">
          <cell r="A734" t="str">
            <v>SFI</v>
          </cell>
        </row>
        <row r="735">
          <cell r="A735" t="str">
            <v>SFI</v>
          </cell>
        </row>
        <row r="736">
          <cell r="A736" t="str">
            <v>SFI</v>
          </cell>
        </row>
        <row r="737">
          <cell r="A737" t="str">
            <v>SFI</v>
          </cell>
        </row>
        <row r="738">
          <cell r="A738" t="str">
            <v>SFI</v>
          </cell>
        </row>
        <row r="739">
          <cell r="A739" t="str">
            <v>SFI</v>
          </cell>
        </row>
        <row r="740">
          <cell r="A740" t="str">
            <v>SFI</v>
          </cell>
        </row>
        <row r="741">
          <cell r="A741" t="str">
            <v>SFI</v>
          </cell>
        </row>
        <row r="742">
          <cell r="A742" t="str">
            <v>SFI</v>
          </cell>
        </row>
        <row r="743">
          <cell r="A743" t="str">
            <v>SFI</v>
          </cell>
        </row>
        <row r="744">
          <cell r="A744" t="str">
            <v>SFI</v>
          </cell>
        </row>
        <row r="745">
          <cell r="A745" t="str">
            <v>SFI</v>
          </cell>
        </row>
        <row r="746">
          <cell r="A746" t="str">
            <v>SFI</v>
          </cell>
        </row>
        <row r="747">
          <cell r="A747" t="str">
            <v>SFI</v>
          </cell>
        </row>
        <row r="748">
          <cell r="A748" t="str">
            <v>SFI</v>
          </cell>
        </row>
        <row r="749">
          <cell r="A749" t="str">
            <v>SFI</v>
          </cell>
        </row>
        <row r="750">
          <cell r="A750" t="str">
            <v>SFI</v>
          </cell>
        </row>
        <row r="751">
          <cell r="A751" t="str">
            <v>SFI</v>
          </cell>
        </row>
        <row r="752">
          <cell r="A752" t="str">
            <v>SFI</v>
          </cell>
        </row>
        <row r="753">
          <cell r="A753" t="str">
            <v>SFI</v>
          </cell>
        </row>
        <row r="754">
          <cell r="A754" t="str">
            <v>SFI</v>
          </cell>
        </row>
        <row r="755">
          <cell r="A755" t="str">
            <v>SFI</v>
          </cell>
        </row>
        <row r="756">
          <cell r="A756" t="str">
            <v>SFI</v>
          </cell>
        </row>
        <row r="757">
          <cell r="A757" t="str">
            <v>SFI</v>
          </cell>
        </row>
        <row r="758">
          <cell r="A758" t="str">
            <v>SFI</v>
          </cell>
        </row>
        <row r="759">
          <cell r="A759" t="str">
            <v>SFI</v>
          </cell>
        </row>
        <row r="760">
          <cell r="A760" t="str">
            <v>SFI</v>
          </cell>
        </row>
        <row r="761">
          <cell r="A761" t="str">
            <v>SFI</v>
          </cell>
        </row>
        <row r="762">
          <cell r="A762" t="str">
            <v>SFI</v>
          </cell>
        </row>
        <row r="763">
          <cell r="A763" t="str">
            <v>SFI</v>
          </cell>
        </row>
        <row r="764">
          <cell r="A764" t="str">
            <v>SFI</v>
          </cell>
        </row>
        <row r="765">
          <cell r="A765" t="str">
            <v>SFI</v>
          </cell>
        </row>
        <row r="766">
          <cell r="A766" t="str">
            <v>SFI</v>
          </cell>
        </row>
        <row r="767">
          <cell r="A767" t="str">
            <v>SFI</v>
          </cell>
        </row>
        <row r="768">
          <cell r="A768" t="str">
            <v>SFI</v>
          </cell>
        </row>
        <row r="769">
          <cell r="A769" t="str">
            <v>SFI</v>
          </cell>
        </row>
        <row r="770">
          <cell r="A770" t="str">
            <v>SFI</v>
          </cell>
        </row>
        <row r="771">
          <cell r="A771" t="str">
            <v>SFI</v>
          </cell>
        </row>
        <row r="772">
          <cell r="A772" t="str">
            <v>SFI</v>
          </cell>
        </row>
        <row r="773">
          <cell r="A773" t="str">
            <v>SFI</v>
          </cell>
        </row>
        <row r="774">
          <cell r="A774" t="str">
            <v>SFI</v>
          </cell>
        </row>
        <row r="775">
          <cell r="A775" t="str">
            <v>SFI</v>
          </cell>
        </row>
        <row r="776">
          <cell r="A776" t="str">
            <v>SFI</v>
          </cell>
        </row>
        <row r="777">
          <cell r="A777" t="str">
            <v>SFI</v>
          </cell>
        </row>
        <row r="778">
          <cell r="A778" t="str">
            <v>SFI</v>
          </cell>
        </row>
        <row r="779">
          <cell r="A779" t="str">
            <v>SFI</v>
          </cell>
        </row>
        <row r="780">
          <cell r="A780" t="str">
            <v>SFI</v>
          </cell>
        </row>
        <row r="781">
          <cell r="A781" t="str">
            <v>SFI</v>
          </cell>
        </row>
        <row r="782">
          <cell r="A782" t="str">
            <v>SFI</v>
          </cell>
        </row>
        <row r="783">
          <cell r="A783" t="str">
            <v>SFI</v>
          </cell>
        </row>
        <row r="784">
          <cell r="A784" t="str">
            <v>SFI</v>
          </cell>
        </row>
        <row r="785">
          <cell r="A785" t="str">
            <v>SFI</v>
          </cell>
        </row>
        <row r="786">
          <cell r="A786" t="str">
            <v>SFI</v>
          </cell>
        </row>
        <row r="787">
          <cell r="A787" t="str">
            <v>SFI</v>
          </cell>
        </row>
        <row r="788">
          <cell r="A788" t="str">
            <v>SFI</v>
          </cell>
        </row>
        <row r="789">
          <cell r="A789" t="str">
            <v>SFI</v>
          </cell>
        </row>
        <row r="790">
          <cell r="A790" t="str">
            <v>SFI</v>
          </cell>
        </row>
        <row r="791">
          <cell r="A791" t="str">
            <v>SFI</v>
          </cell>
        </row>
        <row r="792">
          <cell r="A792" t="str">
            <v>SFI</v>
          </cell>
        </row>
        <row r="793">
          <cell r="A793" t="str">
            <v>SFI</v>
          </cell>
        </row>
        <row r="794">
          <cell r="A794" t="str">
            <v>SFI</v>
          </cell>
        </row>
        <row r="795">
          <cell r="A795" t="str">
            <v>SFI</v>
          </cell>
        </row>
        <row r="796">
          <cell r="A796" t="str">
            <v>SFI</v>
          </cell>
        </row>
        <row r="797">
          <cell r="A797" t="str">
            <v>SFI</v>
          </cell>
        </row>
        <row r="798">
          <cell r="A798" t="str">
            <v>SFI</v>
          </cell>
        </row>
        <row r="799">
          <cell r="A799" t="str">
            <v>SFI</v>
          </cell>
        </row>
        <row r="800">
          <cell r="A800" t="str">
            <v>SFI</v>
          </cell>
        </row>
        <row r="801">
          <cell r="A801" t="str">
            <v>SFI</v>
          </cell>
        </row>
        <row r="802">
          <cell r="A802" t="str">
            <v>SFI</v>
          </cell>
        </row>
        <row r="803">
          <cell r="A803" t="str">
            <v>SFI</v>
          </cell>
        </row>
        <row r="804">
          <cell r="A804" t="str">
            <v>SFI</v>
          </cell>
        </row>
        <row r="805">
          <cell r="A805" t="str">
            <v>SFI</v>
          </cell>
        </row>
        <row r="806">
          <cell r="A806" t="str">
            <v>SFI</v>
          </cell>
        </row>
        <row r="807">
          <cell r="A807" t="str">
            <v>SFI</v>
          </cell>
        </row>
        <row r="808">
          <cell r="A808" t="str">
            <v>SFI</v>
          </cell>
        </row>
        <row r="809">
          <cell r="A809" t="str">
            <v>SFI</v>
          </cell>
        </row>
        <row r="810">
          <cell r="A810" t="str">
            <v>SFI</v>
          </cell>
        </row>
        <row r="811">
          <cell r="A811" t="str">
            <v>SFI</v>
          </cell>
        </row>
        <row r="812">
          <cell r="A812" t="str">
            <v>SFI</v>
          </cell>
        </row>
        <row r="813">
          <cell r="A813" t="str">
            <v>SFI</v>
          </cell>
        </row>
        <row r="814">
          <cell r="A814" t="str">
            <v>SFI</v>
          </cell>
        </row>
        <row r="815">
          <cell r="A815" t="str">
            <v>SFI</v>
          </cell>
        </row>
        <row r="816">
          <cell r="A816" t="str">
            <v>SFI</v>
          </cell>
        </row>
        <row r="817">
          <cell r="A817" t="str">
            <v>SFI</v>
          </cell>
        </row>
        <row r="818">
          <cell r="A818" t="str">
            <v>SFI</v>
          </cell>
        </row>
        <row r="819">
          <cell r="A819" t="str">
            <v>SFI</v>
          </cell>
        </row>
        <row r="820">
          <cell r="A820" t="str">
            <v>SFI</v>
          </cell>
        </row>
        <row r="821">
          <cell r="A821" t="str">
            <v>SFI</v>
          </cell>
        </row>
        <row r="822">
          <cell r="A822" t="str">
            <v>SFI</v>
          </cell>
        </row>
        <row r="823">
          <cell r="A823" t="str">
            <v>SFI</v>
          </cell>
        </row>
        <row r="825">
          <cell r="A825" t="str">
            <v>SFI</v>
          </cell>
        </row>
        <row r="826">
          <cell r="A826" t="str">
            <v>SFI</v>
          </cell>
        </row>
        <row r="827">
          <cell r="A827" t="str">
            <v>SFI</v>
          </cell>
        </row>
        <row r="828">
          <cell r="A828" t="str">
            <v>SFI</v>
          </cell>
        </row>
        <row r="829">
          <cell r="A829" t="str">
            <v>SFI</v>
          </cell>
        </row>
        <row r="830">
          <cell r="A830" t="str">
            <v>SFI</v>
          </cell>
        </row>
        <row r="831">
          <cell r="A831" t="str">
            <v>SFI</v>
          </cell>
        </row>
        <row r="832">
          <cell r="A832" t="str">
            <v>SFI</v>
          </cell>
        </row>
        <row r="833">
          <cell r="A833" t="str">
            <v>SFI</v>
          </cell>
        </row>
        <row r="834">
          <cell r="A834" t="str">
            <v>SFI</v>
          </cell>
        </row>
        <row r="835">
          <cell r="A835" t="str">
            <v>SFI</v>
          </cell>
        </row>
        <row r="836">
          <cell r="A836" t="str">
            <v>SFI</v>
          </cell>
        </row>
        <row r="837">
          <cell r="A837" t="str">
            <v>SFI</v>
          </cell>
        </row>
        <row r="838">
          <cell r="A838" t="str">
            <v>SFI</v>
          </cell>
        </row>
        <row r="839">
          <cell r="A839" t="str">
            <v>SFI</v>
          </cell>
        </row>
        <row r="840">
          <cell r="A840" t="str">
            <v>SFI</v>
          </cell>
        </row>
        <row r="841">
          <cell r="A841" t="str">
            <v>SFI</v>
          </cell>
        </row>
        <row r="842">
          <cell r="A842" t="str">
            <v>SFI</v>
          </cell>
        </row>
        <row r="843">
          <cell r="A843" t="str">
            <v>SFI</v>
          </cell>
        </row>
        <row r="844">
          <cell r="A844" t="str">
            <v>SFI</v>
          </cell>
        </row>
        <row r="845">
          <cell r="A845" t="str">
            <v>SFI</v>
          </cell>
        </row>
        <row r="846">
          <cell r="A846" t="str">
            <v>SFI</v>
          </cell>
        </row>
        <row r="847">
          <cell r="A847" t="str">
            <v>SFI</v>
          </cell>
        </row>
        <row r="848">
          <cell r="A848" t="str">
            <v>SFI</v>
          </cell>
        </row>
        <row r="849">
          <cell r="A849" t="str">
            <v>SFI</v>
          </cell>
        </row>
        <row r="850">
          <cell r="A850" t="str">
            <v>SFI</v>
          </cell>
        </row>
        <row r="851">
          <cell r="A851" t="str">
            <v>SFI</v>
          </cell>
        </row>
        <row r="852">
          <cell r="A852" t="str">
            <v>SFI</v>
          </cell>
        </row>
        <row r="853">
          <cell r="A853" t="str">
            <v>SFI</v>
          </cell>
        </row>
        <row r="854">
          <cell r="A854" t="str">
            <v>SFI</v>
          </cell>
        </row>
        <row r="855">
          <cell r="A855" t="str">
            <v>SFI</v>
          </cell>
        </row>
        <row r="856">
          <cell r="A856" t="str">
            <v>SFI</v>
          </cell>
        </row>
        <row r="857">
          <cell r="A857" t="str">
            <v>SFI</v>
          </cell>
        </row>
        <row r="858">
          <cell r="A858" t="str">
            <v>SFI</v>
          </cell>
        </row>
        <row r="859">
          <cell r="A859" t="str">
            <v>SFI</v>
          </cell>
        </row>
        <row r="860">
          <cell r="A860" t="str">
            <v>SFI</v>
          </cell>
        </row>
        <row r="861">
          <cell r="A861" t="str">
            <v>SFI</v>
          </cell>
        </row>
        <row r="862">
          <cell r="A862" t="str">
            <v>SFI</v>
          </cell>
        </row>
        <row r="863">
          <cell r="A863" t="str">
            <v>SFI</v>
          </cell>
        </row>
        <row r="864">
          <cell r="A864" t="str">
            <v>SFI</v>
          </cell>
        </row>
        <row r="865">
          <cell r="A865" t="str">
            <v>SFI</v>
          </cell>
        </row>
        <row r="866">
          <cell r="A866" t="str">
            <v>SFI</v>
          </cell>
        </row>
        <row r="867">
          <cell r="A867" t="str">
            <v>SFI</v>
          </cell>
        </row>
        <row r="868">
          <cell r="A868" t="str">
            <v>SFI</v>
          </cell>
        </row>
        <row r="869">
          <cell r="A869" t="str">
            <v>SFI</v>
          </cell>
        </row>
        <row r="870">
          <cell r="A870" t="str">
            <v>SFI</v>
          </cell>
        </row>
        <row r="871">
          <cell r="A871" t="str">
            <v>SFI</v>
          </cell>
        </row>
        <row r="872">
          <cell r="A872" t="str">
            <v>SFI</v>
          </cell>
        </row>
        <row r="873">
          <cell r="A873" t="str">
            <v>SFI</v>
          </cell>
        </row>
        <row r="874">
          <cell r="A874" t="str">
            <v>SFI</v>
          </cell>
        </row>
        <row r="875">
          <cell r="A875" t="str">
            <v>SFI</v>
          </cell>
        </row>
        <row r="876">
          <cell r="A876" t="str">
            <v>SFI</v>
          </cell>
        </row>
        <row r="877">
          <cell r="A877" t="str">
            <v>SFI</v>
          </cell>
        </row>
        <row r="878">
          <cell r="A878" t="str">
            <v>SFI</v>
          </cell>
        </row>
        <row r="879">
          <cell r="A879" t="str">
            <v>SFI</v>
          </cell>
        </row>
        <row r="880">
          <cell r="A880" t="str">
            <v>SFI</v>
          </cell>
        </row>
        <row r="881">
          <cell r="A881" t="str">
            <v>SFI</v>
          </cell>
        </row>
        <row r="882">
          <cell r="A882" t="str">
            <v>SFI</v>
          </cell>
        </row>
        <row r="883">
          <cell r="A883" t="str">
            <v>SFI</v>
          </cell>
        </row>
        <row r="884">
          <cell r="A884" t="str">
            <v>SFI</v>
          </cell>
        </row>
        <row r="885">
          <cell r="A885" t="str">
            <v>SFI</v>
          </cell>
        </row>
        <row r="886">
          <cell r="A886" t="str">
            <v>SFI</v>
          </cell>
        </row>
        <row r="887">
          <cell r="A887" t="str">
            <v>SFI</v>
          </cell>
        </row>
        <row r="888">
          <cell r="A888" t="str">
            <v>SFI</v>
          </cell>
        </row>
        <row r="889">
          <cell r="A889" t="str">
            <v>SFI</v>
          </cell>
        </row>
        <row r="890">
          <cell r="A890" t="str">
            <v>SFI</v>
          </cell>
        </row>
        <row r="891">
          <cell r="A891" t="str">
            <v>SFI</v>
          </cell>
        </row>
        <row r="892">
          <cell r="A892" t="str">
            <v>SFI</v>
          </cell>
        </row>
        <row r="893">
          <cell r="A893" t="str">
            <v>SFI</v>
          </cell>
        </row>
        <row r="894">
          <cell r="A894" t="str">
            <v>SFI</v>
          </cell>
        </row>
        <row r="895">
          <cell r="A895" t="str">
            <v>SFI</v>
          </cell>
        </row>
        <row r="896">
          <cell r="A896" t="str">
            <v>SFI</v>
          </cell>
        </row>
        <row r="897">
          <cell r="A897" t="str">
            <v>SFI</v>
          </cell>
        </row>
        <row r="898">
          <cell r="A898" t="str">
            <v>SFI</v>
          </cell>
        </row>
        <row r="899">
          <cell r="A899" t="str">
            <v>SFI</v>
          </cell>
        </row>
        <row r="900">
          <cell r="A900" t="str">
            <v>SFI</v>
          </cell>
        </row>
        <row r="901">
          <cell r="A901" t="str">
            <v>SFI</v>
          </cell>
        </row>
        <row r="902">
          <cell r="A902" t="str">
            <v>SFI</v>
          </cell>
        </row>
        <row r="903">
          <cell r="A903" t="str">
            <v>SFI</v>
          </cell>
        </row>
        <row r="904">
          <cell r="A904" t="str">
            <v>SFI</v>
          </cell>
        </row>
        <row r="905">
          <cell r="A905" t="str">
            <v>SFI</v>
          </cell>
        </row>
        <row r="906">
          <cell r="A906" t="str">
            <v>SFI</v>
          </cell>
        </row>
        <row r="907">
          <cell r="A907" t="str">
            <v>SFI</v>
          </cell>
        </row>
        <row r="908">
          <cell r="A908" t="str">
            <v>SFI</v>
          </cell>
        </row>
        <row r="909">
          <cell r="A909" t="str">
            <v>SFI</v>
          </cell>
        </row>
        <row r="910">
          <cell r="A910" t="str">
            <v>SFI</v>
          </cell>
        </row>
        <row r="911">
          <cell r="A911" t="str">
            <v>SFI</v>
          </cell>
        </row>
        <row r="912">
          <cell r="A912" t="str">
            <v>SFI</v>
          </cell>
        </row>
        <row r="913">
          <cell r="A913" t="str">
            <v>SFI</v>
          </cell>
        </row>
        <row r="914">
          <cell r="A914" t="str">
            <v>SFI</v>
          </cell>
        </row>
        <row r="915">
          <cell r="A915" t="str">
            <v>SFI</v>
          </cell>
        </row>
        <row r="916">
          <cell r="A916" t="str">
            <v>SFI</v>
          </cell>
        </row>
        <row r="917">
          <cell r="A917" t="str">
            <v>SFI</v>
          </cell>
        </row>
        <row r="918">
          <cell r="A918" t="str">
            <v>SFI</v>
          </cell>
        </row>
        <row r="919">
          <cell r="A919" t="str">
            <v>SFI</v>
          </cell>
        </row>
        <row r="920">
          <cell r="A920" t="str">
            <v>SFI</v>
          </cell>
        </row>
        <row r="921">
          <cell r="A921" t="str">
            <v>SFI</v>
          </cell>
        </row>
        <row r="922">
          <cell r="A922" t="str">
            <v>SFI</v>
          </cell>
        </row>
        <row r="923">
          <cell r="A923" t="str">
            <v>SFI</v>
          </cell>
        </row>
        <row r="924">
          <cell r="A924" t="str">
            <v>SFI</v>
          </cell>
        </row>
        <row r="925">
          <cell r="A925" t="str">
            <v>SFI</v>
          </cell>
        </row>
        <row r="926">
          <cell r="A926" t="str">
            <v>SFI</v>
          </cell>
        </row>
        <row r="927">
          <cell r="A927" t="str">
            <v>SFI</v>
          </cell>
        </row>
        <row r="928">
          <cell r="A928" t="str">
            <v>SFI</v>
          </cell>
        </row>
        <row r="929">
          <cell r="A929" t="str">
            <v>SFI</v>
          </cell>
        </row>
        <row r="930">
          <cell r="A930" t="str">
            <v>SFI</v>
          </cell>
        </row>
        <row r="931">
          <cell r="A931" t="str">
            <v>SFI</v>
          </cell>
        </row>
        <row r="932">
          <cell r="A932" t="str">
            <v>SFI</v>
          </cell>
        </row>
        <row r="933">
          <cell r="A933" t="str">
            <v>SFI</v>
          </cell>
        </row>
        <row r="934">
          <cell r="A934" t="str">
            <v>SFI</v>
          </cell>
        </row>
        <row r="935">
          <cell r="A935" t="str">
            <v>SFI</v>
          </cell>
        </row>
        <row r="936">
          <cell r="A936" t="str">
            <v>SFI</v>
          </cell>
        </row>
        <row r="937">
          <cell r="A937" t="str">
            <v>SFI</v>
          </cell>
        </row>
        <row r="938">
          <cell r="A938" t="str">
            <v>SFI</v>
          </cell>
        </row>
        <row r="939">
          <cell r="A939" t="str">
            <v>SFI</v>
          </cell>
        </row>
        <row r="940">
          <cell r="A940" t="str">
            <v>SFI</v>
          </cell>
        </row>
        <row r="941">
          <cell r="A941" t="str">
            <v>SFI</v>
          </cell>
        </row>
        <row r="942">
          <cell r="A942" t="str">
            <v>SFI</v>
          </cell>
        </row>
        <row r="943">
          <cell r="A943" t="str">
            <v>SFI</v>
          </cell>
        </row>
        <row r="944">
          <cell r="A944" t="str">
            <v>SFI</v>
          </cell>
        </row>
        <row r="945">
          <cell r="A945" t="str">
            <v>SFI</v>
          </cell>
        </row>
        <row r="946">
          <cell r="A946" t="str">
            <v>SFI</v>
          </cell>
        </row>
        <row r="947">
          <cell r="A947" t="str">
            <v>SFI</v>
          </cell>
        </row>
        <row r="948">
          <cell r="A948" t="str">
            <v>SFI</v>
          </cell>
        </row>
        <row r="949">
          <cell r="A949" t="str">
            <v>SFI</v>
          </cell>
        </row>
        <row r="950">
          <cell r="A950" t="str">
            <v>SFI</v>
          </cell>
        </row>
        <row r="951">
          <cell r="A951" t="str">
            <v>SFI</v>
          </cell>
        </row>
        <row r="952">
          <cell r="A952" t="str">
            <v>SFI</v>
          </cell>
        </row>
        <row r="953">
          <cell r="A953" t="str">
            <v>SFI</v>
          </cell>
        </row>
        <row r="954">
          <cell r="A954" t="str">
            <v>SFI</v>
          </cell>
        </row>
        <row r="955">
          <cell r="A955" t="str">
            <v>SFI</v>
          </cell>
        </row>
        <row r="956">
          <cell r="A956" t="str">
            <v>SFI</v>
          </cell>
        </row>
        <row r="957">
          <cell r="A957" t="str">
            <v>SFI</v>
          </cell>
        </row>
        <row r="958">
          <cell r="A958" t="str">
            <v>SFI</v>
          </cell>
        </row>
        <row r="959">
          <cell r="A959" t="str">
            <v>SFI</v>
          </cell>
        </row>
        <row r="960">
          <cell r="A960" t="str">
            <v>SFI</v>
          </cell>
        </row>
        <row r="961">
          <cell r="A961" t="str">
            <v>SFI</v>
          </cell>
        </row>
        <row r="962">
          <cell r="A962" t="str">
            <v>SFI</v>
          </cell>
        </row>
        <row r="963">
          <cell r="A963" t="str">
            <v>SFI</v>
          </cell>
        </row>
        <row r="964">
          <cell r="A964" t="str">
            <v>SFI</v>
          </cell>
        </row>
        <row r="965">
          <cell r="A965" t="str">
            <v>SFI</v>
          </cell>
        </row>
        <row r="966">
          <cell r="A966" t="str">
            <v>SFI</v>
          </cell>
        </row>
        <row r="967">
          <cell r="A967" t="str">
            <v>SFI</v>
          </cell>
        </row>
        <row r="968">
          <cell r="A968" t="str">
            <v>SFI</v>
          </cell>
        </row>
        <row r="969">
          <cell r="A969" t="str">
            <v>SFI</v>
          </cell>
        </row>
        <row r="970">
          <cell r="A970" t="str">
            <v>SFI</v>
          </cell>
        </row>
        <row r="971">
          <cell r="A971" t="str">
            <v>SFI</v>
          </cell>
        </row>
        <row r="972">
          <cell r="A972" t="str">
            <v>SFI</v>
          </cell>
        </row>
        <row r="973">
          <cell r="A973" t="str">
            <v>SFI</v>
          </cell>
        </row>
        <row r="974">
          <cell r="A974" t="str">
            <v>SFI</v>
          </cell>
        </row>
        <row r="975">
          <cell r="A975" t="str">
            <v>SFI</v>
          </cell>
        </row>
        <row r="976">
          <cell r="A976" t="str">
            <v>SFI</v>
          </cell>
        </row>
        <row r="977">
          <cell r="A977" t="str">
            <v>SFI</v>
          </cell>
        </row>
        <row r="978">
          <cell r="A978" t="str">
            <v>SFI</v>
          </cell>
        </row>
        <row r="979">
          <cell r="A979" t="str">
            <v>SFI</v>
          </cell>
        </row>
        <row r="980">
          <cell r="A980" t="str">
            <v>SFI</v>
          </cell>
        </row>
        <row r="981">
          <cell r="A981" t="str">
            <v>SFI</v>
          </cell>
        </row>
        <row r="982">
          <cell r="A982" t="str">
            <v>SFI</v>
          </cell>
        </row>
        <row r="983">
          <cell r="A983" t="str">
            <v>SFI</v>
          </cell>
        </row>
        <row r="984">
          <cell r="A984" t="str">
            <v>SFI</v>
          </cell>
        </row>
        <row r="985">
          <cell r="A985" t="str">
            <v>SFI</v>
          </cell>
        </row>
        <row r="986">
          <cell r="A986" t="str">
            <v>SFI</v>
          </cell>
        </row>
        <row r="987">
          <cell r="A987" t="str">
            <v>SFI</v>
          </cell>
        </row>
        <row r="988">
          <cell r="A988" t="str">
            <v>SFI</v>
          </cell>
        </row>
        <row r="989">
          <cell r="A989" t="str">
            <v>SFI</v>
          </cell>
        </row>
        <row r="990">
          <cell r="A990" t="str">
            <v>SFI</v>
          </cell>
        </row>
        <row r="991">
          <cell r="A991" t="str">
            <v>SFI</v>
          </cell>
        </row>
        <row r="992">
          <cell r="A992" t="str">
            <v>SFI</v>
          </cell>
        </row>
        <row r="994">
          <cell r="A994" t="str">
            <v>TM</v>
          </cell>
        </row>
        <row r="995">
          <cell r="A995" t="str">
            <v>TM</v>
          </cell>
        </row>
        <row r="996">
          <cell r="A996" t="str">
            <v>TM</v>
          </cell>
        </row>
        <row r="997">
          <cell r="A997" t="str">
            <v>TM</v>
          </cell>
        </row>
        <row r="998">
          <cell r="A998" t="str">
            <v>TM</v>
          </cell>
        </row>
        <row r="999">
          <cell r="A999" t="str">
            <v>TM</v>
          </cell>
        </row>
        <row r="1000">
          <cell r="A1000" t="str">
            <v>TM</v>
          </cell>
        </row>
        <row r="1001">
          <cell r="A1001" t="str">
            <v>TM</v>
          </cell>
        </row>
        <row r="1002">
          <cell r="A1002" t="str">
            <v>TM</v>
          </cell>
        </row>
        <row r="1003">
          <cell r="A1003" t="str">
            <v>TM</v>
          </cell>
        </row>
        <row r="1004">
          <cell r="A1004" t="str">
            <v>TM</v>
          </cell>
        </row>
        <row r="1005">
          <cell r="A1005" t="str">
            <v>TM</v>
          </cell>
        </row>
        <row r="1006">
          <cell r="A1006" t="str">
            <v>TM</v>
          </cell>
        </row>
        <row r="1007">
          <cell r="A1007" t="str">
            <v>TM</v>
          </cell>
        </row>
        <row r="1008">
          <cell r="A1008" t="str">
            <v>TM</v>
          </cell>
        </row>
        <row r="1009">
          <cell r="A1009" t="str">
            <v>TM</v>
          </cell>
        </row>
        <row r="1010">
          <cell r="A1010" t="str">
            <v>TM</v>
          </cell>
        </row>
        <row r="1011">
          <cell r="A1011" t="str">
            <v>TM</v>
          </cell>
        </row>
        <row r="1012">
          <cell r="A1012" t="str">
            <v>TM</v>
          </cell>
        </row>
        <row r="1013">
          <cell r="A1013" t="str">
            <v>TM</v>
          </cell>
        </row>
        <row r="1014">
          <cell r="A1014" t="str">
            <v>TM</v>
          </cell>
        </row>
        <row r="1015">
          <cell r="A1015" t="str">
            <v>TM</v>
          </cell>
        </row>
        <row r="1016">
          <cell r="A1016" t="str">
            <v>TM</v>
          </cell>
        </row>
        <row r="1017">
          <cell r="A1017" t="str">
            <v>TM</v>
          </cell>
        </row>
        <row r="1018">
          <cell r="A1018" t="str">
            <v>TM</v>
          </cell>
        </row>
        <row r="1019">
          <cell r="A1019" t="str">
            <v>TM</v>
          </cell>
        </row>
        <row r="1020">
          <cell r="A1020" t="str">
            <v>TM</v>
          </cell>
        </row>
        <row r="1021">
          <cell r="A1021" t="str">
            <v>TM</v>
          </cell>
        </row>
        <row r="1022">
          <cell r="A1022" t="str">
            <v>TM</v>
          </cell>
        </row>
        <row r="1023">
          <cell r="A1023" t="str">
            <v>TM</v>
          </cell>
        </row>
        <row r="1024">
          <cell r="A1024" t="str">
            <v>TM</v>
          </cell>
        </row>
        <row r="1025">
          <cell r="A1025" t="str">
            <v>TM</v>
          </cell>
        </row>
        <row r="1026">
          <cell r="A1026" t="str">
            <v>TM</v>
          </cell>
        </row>
        <row r="1027">
          <cell r="A1027" t="str">
            <v>TM</v>
          </cell>
        </row>
        <row r="1028">
          <cell r="A1028" t="str">
            <v>TM</v>
          </cell>
        </row>
        <row r="1029">
          <cell r="A1029" t="str">
            <v>TM</v>
          </cell>
        </row>
        <row r="1030">
          <cell r="A1030" t="str">
            <v>TM</v>
          </cell>
        </row>
        <row r="1031">
          <cell r="A1031" t="str">
            <v>TM</v>
          </cell>
        </row>
        <row r="1032">
          <cell r="A1032" t="str">
            <v>TM</v>
          </cell>
        </row>
        <row r="1033">
          <cell r="A1033" t="str">
            <v>TM</v>
          </cell>
        </row>
        <row r="1034">
          <cell r="A1034" t="str">
            <v>TM</v>
          </cell>
        </row>
        <row r="1035">
          <cell r="A1035" t="str">
            <v>TM</v>
          </cell>
        </row>
        <row r="1036">
          <cell r="A1036" t="str">
            <v>TM</v>
          </cell>
        </row>
        <row r="1037">
          <cell r="A1037" t="str">
            <v>TM</v>
          </cell>
        </row>
        <row r="1038">
          <cell r="A1038" t="str">
            <v>TM</v>
          </cell>
        </row>
        <row r="1039">
          <cell r="A1039" t="str">
            <v>TM</v>
          </cell>
        </row>
        <row r="1040">
          <cell r="A1040" t="str">
            <v>TM</v>
          </cell>
        </row>
        <row r="1041">
          <cell r="A1041" t="str">
            <v>TM</v>
          </cell>
        </row>
        <row r="1042">
          <cell r="A1042" t="str">
            <v>TM</v>
          </cell>
        </row>
        <row r="1043">
          <cell r="A1043" t="str">
            <v>TM</v>
          </cell>
        </row>
        <row r="1044">
          <cell r="A1044" t="str">
            <v>TM</v>
          </cell>
        </row>
        <row r="1045">
          <cell r="A1045" t="str">
            <v>TM</v>
          </cell>
        </row>
        <row r="1046">
          <cell r="A1046" t="str">
            <v>TM</v>
          </cell>
        </row>
        <row r="1047">
          <cell r="A1047" t="str">
            <v>TM</v>
          </cell>
        </row>
        <row r="1048">
          <cell r="A1048" t="str">
            <v>TM</v>
          </cell>
        </row>
        <row r="1049">
          <cell r="A1049" t="str">
            <v>TM</v>
          </cell>
        </row>
        <row r="1050">
          <cell r="A1050" t="str">
            <v>TM</v>
          </cell>
        </row>
        <row r="1051">
          <cell r="A1051" t="str">
            <v>TM</v>
          </cell>
        </row>
        <row r="1052">
          <cell r="A1052" t="str">
            <v>TM</v>
          </cell>
        </row>
        <row r="1053">
          <cell r="A1053" t="str">
            <v>TM</v>
          </cell>
        </row>
        <row r="1054">
          <cell r="A1054" t="str">
            <v>TM</v>
          </cell>
        </row>
        <row r="1055">
          <cell r="A1055" t="str">
            <v>TM</v>
          </cell>
        </row>
        <row r="1056">
          <cell r="A1056" t="str">
            <v>TM</v>
          </cell>
        </row>
        <row r="1057">
          <cell r="A1057" t="str">
            <v>TM</v>
          </cell>
        </row>
        <row r="1058">
          <cell r="A1058" t="str">
            <v>TM</v>
          </cell>
        </row>
        <row r="1059">
          <cell r="A1059" t="str">
            <v>TM</v>
          </cell>
        </row>
        <row r="1060">
          <cell r="A1060" t="str">
            <v>TM</v>
          </cell>
        </row>
        <row r="1061">
          <cell r="A1061" t="str">
            <v>TM</v>
          </cell>
        </row>
        <row r="1062">
          <cell r="A1062" t="str">
            <v>TM</v>
          </cell>
        </row>
        <row r="1063">
          <cell r="A1063" t="str">
            <v>TM</v>
          </cell>
        </row>
        <row r="1064">
          <cell r="A1064" t="str">
            <v>TM</v>
          </cell>
        </row>
        <row r="1065">
          <cell r="A1065" t="str">
            <v>TM</v>
          </cell>
        </row>
        <row r="1066">
          <cell r="A1066" t="str">
            <v>TM</v>
          </cell>
        </row>
        <row r="1067">
          <cell r="A1067" t="str">
            <v>TM</v>
          </cell>
        </row>
        <row r="1068">
          <cell r="A1068" t="str">
            <v>TM</v>
          </cell>
        </row>
        <row r="1069">
          <cell r="A1069" t="str">
            <v>TM</v>
          </cell>
        </row>
        <row r="1070">
          <cell r="A1070" t="str">
            <v>TM</v>
          </cell>
        </row>
        <row r="1071">
          <cell r="A1071" t="str">
            <v>TM</v>
          </cell>
        </row>
        <row r="1072">
          <cell r="A1072" t="str">
            <v>TM</v>
          </cell>
        </row>
        <row r="1073">
          <cell r="A1073" t="str">
            <v>TM</v>
          </cell>
        </row>
        <row r="1074">
          <cell r="A1074" t="str">
            <v>TM</v>
          </cell>
        </row>
        <row r="1075">
          <cell r="A1075" t="str">
            <v>TM</v>
          </cell>
        </row>
        <row r="1076">
          <cell r="A1076" t="str">
            <v>TM</v>
          </cell>
        </row>
        <row r="1077">
          <cell r="A1077" t="str">
            <v>TM</v>
          </cell>
        </row>
        <row r="1078">
          <cell r="A1078" t="str">
            <v>TM</v>
          </cell>
        </row>
        <row r="1079">
          <cell r="A1079" t="str">
            <v>TM</v>
          </cell>
        </row>
        <row r="1080">
          <cell r="A1080" t="str">
            <v>TM</v>
          </cell>
        </row>
        <row r="1081">
          <cell r="A1081" t="str">
            <v>TM</v>
          </cell>
        </row>
        <row r="1082">
          <cell r="A1082" t="str">
            <v>TM</v>
          </cell>
        </row>
        <row r="1083">
          <cell r="A1083" t="str">
            <v>TM</v>
          </cell>
        </row>
        <row r="1084">
          <cell r="A1084" t="str">
            <v>TM</v>
          </cell>
        </row>
        <row r="1085">
          <cell r="A1085" t="str">
            <v>TM</v>
          </cell>
        </row>
        <row r="1086">
          <cell r="A1086" t="str">
            <v>TM</v>
          </cell>
        </row>
        <row r="1087">
          <cell r="A1087" t="str">
            <v>TM</v>
          </cell>
        </row>
        <row r="1088">
          <cell r="A1088" t="str">
            <v>TM</v>
          </cell>
        </row>
        <row r="1089">
          <cell r="A1089" t="str">
            <v>TM</v>
          </cell>
        </row>
        <row r="1090">
          <cell r="A1090" t="str">
            <v>TM</v>
          </cell>
        </row>
        <row r="1091">
          <cell r="A1091" t="str">
            <v>TM</v>
          </cell>
        </row>
        <row r="1092">
          <cell r="A1092" t="str">
            <v>TM</v>
          </cell>
        </row>
        <row r="1093">
          <cell r="A1093" t="str">
            <v>TM</v>
          </cell>
        </row>
        <row r="1094">
          <cell r="A1094" t="str">
            <v>TM</v>
          </cell>
        </row>
        <row r="1095">
          <cell r="A1095" t="str">
            <v>TM</v>
          </cell>
        </row>
        <row r="1096">
          <cell r="A1096" t="str">
            <v>TM</v>
          </cell>
        </row>
        <row r="1097">
          <cell r="A1097" t="str">
            <v>TM</v>
          </cell>
        </row>
        <row r="1098">
          <cell r="A1098" t="str">
            <v>TM</v>
          </cell>
        </row>
        <row r="1099">
          <cell r="A1099" t="str">
            <v>TM</v>
          </cell>
        </row>
        <row r="1100">
          <cell r="A1100" t="str">
            <v>TM</v>
          </cell>
        </row>
        <row r="1101">
          <cell r="A1101" t="str">
            <v>TM</v>
          </cell>
        </row>
        <row r="1102">
          <cell r="A1102" t="str">
            <v>TM</v>
          </cell>
        </row>
        <row r="1103">
          <cell r="A1103" t="str">
            <v>TM</v>
          </cell>
        </row>
        <row r="1104">
          <cell r="A1104" t="str">
            <v>TM</v>
          </cell>
        </row>
        <row r="1105">
          <cell r="A1105" t="str">
            <v>TM</v>
          </cell>
        </row>
        <row r="1106">
          <cell r="A1106" t="str">
            <v>TM</v>
          </cell>
        </row>
        <row r="1107">
          <cell r="A1107" t="str">
            <v>TM</v>
          </cell>
        </row>
        <row r="1108">
          <cell r="A1108" t="str">
            <v>TM</v>
          </cell>
        </row>
        <row r="1109">
          <cell r="A1109" t="str">
            <v>TM</v>
          </cell>
        </row>
        <row r="1110">
          <cell r="A1110" t="str">
            <v>TM</v>
          </cell>
        </row>
        <row r="1111">
          <cell r="A1111" t="str">
            <v>TM</v>
          </cell>
        </row>
        <row r="1112">
          <cell r="A1112" t="str">
            <v>TM</v>
          </cell>
        </row>
        <row r="1113">
          <cell r="A1113" t="str">
            <v>TM</v>
          </cell>
        </row>
        <row r="1114">
          <cell r="A1114" t="str">
            <v>TM</v>
          </cell>
        </row>
        <row r="1115">
          <cell r="A1115" t="str">
            <v>TM</v>
          </cell>
        </row>
        <row r="1116">
          <cell r="A1116" t="str">
            <v>TM</v>
          </cell>
        </row>
        <row r="1117">
          <cell r="A1117" t="str">
            <v>TM</v>
          </cell>
        </row>
        <row r="1118">
          <cell r="A1118" t="str">
            <v>TM</v>
          </cell>
        </row>
        <row r="1119">
          <cell r="A1119" t="str">
            <v>TM</v>
          </cell>
        </row>
        <row r="1120">
          <cell r="A1120" t="str">
            <v>TM</v>
          </cell>
        </row>
        <row r="1121">
          <cell r="A1121" t="str">
            <v>TM</v>
          </cell>
        </row>
        <row r="1122">
          <cell r="A1122" t="str">
            <v>TM</v>
          </cell>
        </row>
        <row r="1123">
          <cell r="A1123" t="str">
            <v>TM</v>
          </cell>
        </row>
        <row r="1124">
          <cell r="A1124" t="str">
            <v>TM</v>
          </cell>
        </row>
        <row r="1125">
          <cell r="A1125" t="str">
            <v>TM</v>
          </cell>
        </row>
        <row r="1126">
          <cell r="A1126" t="str">
            <v>TM</v>
          </cell>
        </row>
        <row r="1127">
          <cell r="A1127" t="str">
            <v>TM</v>
          </cell>
        </row>
        <row r="1128">
          <cell r="A1128" t="str">
            <v>TM</v>
          </cell>
        </row>
        <row r="1129">
          <cell r="A1129" t="str">
            <v>TM</v>
          </cell>
        </row>
        <row r="1130">
          <cell r="A1130" t="str">
            <v>TM</v>
          </cell>
        </row>
        <row r="1131">
          <cell r="A1131" t="str">
            <v>TM</v>
          </cell>
        </row>
        <row r="1132">
          <cell r="A1132" t="str">
            <v>TM</v>
          </cell>
        </row>
        <row r="1133">
          <cell r="A1133" t="str">
            <v>TM</v>
          </cell>
        </row>
        <row r="1134">
          <cell r="A1134" t="str">
            <v>TM</v>
          </cell>
        </row>
        <row r="1135">
          <cell r="A1135" t="str">
            <v>TM</v>
          </cell>
        </row>
        <row r="1136">
          <cell r="A1136" t="str">
            <v>TM</v>
          </cell>
        </row>
        <row r="1137">
          <cell r="A1137" t="str">
            <v>TM</v>
          </cell>
        </row>
        <row r="1138">
          <cell r="A1138" t="str">
            <v>TM</v>
          </cell>
        </row>
        <row r="1139">
          <cell r="A1139" t="str">
            <v>TM</v>
          </cell>
        </row>
        <row r="1140">
          <cell r="A1140" t="str">
            <v>TM</v>
          </cell>
        </row>
        <row r="1141">
          <cell r="A1141" t="str">
            <v>TM</v>
          </cell>
        </row>
        <row r="1142">
          <cell r="A1142" t="str">
            <v>TM</v>
          </cell>
        </row>
        <row r="1143">
          <cell r="A1143" t="str">
            <v>TM</v>
          </cell>
        </row>
        <row r="1144">
          <cell r="A1144" t="str">
            <v>TM</v>
          </cell>
        </row>
        <row r="1145">
          <cell r="A1145" t="str">
            <v>TM</v>
          </cell>
        </row>
        <row r="1146">
          <cell r="A1146" t="str">
            <v>TM</v>
          </cell>
        </row>
        <row r="1147">
          <cell r="A1147" t="str">
            <v>TM</v>
          </cell>
        </row>
        <row r="1148">
          <cell r="A1148" t="str">
            <v>TM</v>
          </cell>
        </row>
        <row r="1149">
          <cell r="A1149" t="str">
            <v>TM</v>
          </cell>
        </row>
        <row r="1150">
          <cell r="A1150" t="str">
            <v>TM</v>
          </cell>
        </row>
        <row r="1151">
          <cell r="A1151" t="str">
            <v>TM</v>
          </cell>
        </row>
        <row r="1152">
          <cell r="A1152" t="str">
            <v>TM</v>
          </cell>
        </row>
        <row r="1153">
          <cell r="A1153" t="str">
            <v>TM</v>
          </cell>
        </row>
        <row r="1154">
          <cell r="A1154" t="str">
            <v>TM</v>
          </cell>
        </row>
        <row r="1155">
          <cell r="A1155" t="str">
            <v>TM</v>
          </cell>
        </row>
        <row r="1156">
          <cell r="A1156" t="str">
            <v>TM</v>
          </cell>
        </row>
        <row r="1157">
          <cell r="A1157" t="str">
            <v>TM</v>
          </cell>
        </row>
        <row r="1158">
          <cell r="A1158" t="str">
            <v>TM</v>
          </cell>
        </row>
        <row r="1159">
          <cell r="A1159" t="str">
            <v>TM</v>
          </cell>
        </row>
        <row r="1160">
          <cell r="A1160" t="str">
            <v>TM</v>
          </cell>
        </row>
        <row r="1161">
          <cell r="A1161" t="str">
            <v>TM</v>
          </cell>
        </row>
        <row r="1162">
          <cell r="A1162" t="str">
            <v>TM</v>
          </cell>
        </row>
        <row r="1163">
          <cell r="A1163" t="str">
            <v>TM</v>
          </cell>
        </row>
        <row r="1164">
          <cell r="A1164" t="str">
            <v>TM</v>
          </cell>
        </row>
        <row r="1165">
          <cell r="A1165" t="str">
            <v>TM</v>
          </cell>
        </row>
        <row r="1166">
          <cell r="A1166" t="str">
            <v>TM</v>
          </cell>
        </row>
        <row r="1167">
          <cell r="A1167" t="str">
            <v>TM</v>
          </cell>
        </row>
        <row r="1168">
          <cell r="A1168" t="str">
            <v>TM</v>
          </cell>
        </row>
        <row r="1169">
          <cell r="A1169" t="str">
            <v>TM</v>
          </cell>
        </row>
        <row r="1170">
          <cell r="A1170" t="str">
            <v>TM</v>
          </cell>
        </row>
        <row r="1171">
          <cell r="A1171" t="str">
            <v>TM</v>
          </cell>
        </row>
        <row r="1172">
          <cell r="A1172" t="str">
            <v>TM</v>
          </cell>
        </row>
        <row r="1173">
          <cell r="A1173" t="str">
            <v>TM</v>
          </cell>
        </row>
        <row r="1174">
          <cell r="A1174" t="str">
            <v>TM</v>
          </cell>
        </row>
        <row r="1175">
          <cell r="A1175" t="str">
            <v>TM</v>
          </cell>
        </row>
        <row r="1176">
          <cell r="A1176" t="str">
            <v>TM</v>
          </cell>
        </row>
        <row r="1177">
          <cell r="A1177" t="str">
            <v>TM</v>
          </cell>
        </row>
        <row r="1178">
          <cell r="A1178" t="str">
            <v>TM</v>
          </cell>
        </row>
        <row r="1179">
          <cell r="A1179" t="str">
            <v>TM</v>
          </cell>
        </row>
        <row r="1180">
          <cell r="A1180" t="str">
            <v>TM</v>
          </cell>
        </row>
        <row r="1181">
          <cell r="A1181" t="str">
            <v>TM</v>
          </cell>
        </row>
        <row r="1182">
          <cell r="A1182" t="str">
            <v>TM</v>
          </cell>
        </row>
        <row r="1183">
          <cell r="A1183" t="str">
            <v>TM</v>
          </cell>
        </row>
        <row r="1184">
          <cell r="A1184" t="str">
            <v>TM</v>
          </cell>
        </row>
        <row r="1185">
          <cell r="A1185" t="str">
            <v>TM</v>
          </cell>
        </row>
        <row r="1186">
          <cell r="A1186" t="str">
            <v>TM</v>
          </cell>
        </row>
        <row r="1187">
          <cell r="A1187" t="str">
            <v>TM</v>
          </cell>
        </row>
        <row r="1188">
          <cell r="A1188" t="str">
            <v>TM</v>
          </cell>
        </row>
        <row r="1189">
          <cell r="A1189" t="str">
            <v>TM</v>
          </cell>
        </row>
        <row r="1190">
          <cell r="A1190" t="str">
            <v>TM</v>
          </cell>
        </row>
        <row r="1191">
          <cell r="A1191" t="str">
            <v>TM</v>
          </cell>
        </row>
        <row r="1192">
          <cell r="A1192" t="str">
            <v>TM</v>
          </cell>
        </row>
        <row r="1193">
          <cell r="A1193" t="str">
            <v>TM</v>
          </cell>
        </row>
        <row r="1194">
          <cell r="A1194" t="str">
            <v>TM</v>
          </cell>
        </row>
        <row r="1195">
          <cell r="A1195" t="str">
            <v>TM</v>
          </cell>
        </row>
        <row r="1196">
          <cell r="A1196" t="str">
            <v>TM</v>
          </cell>
        </row>
        <row r="1197">
          <cell r="A1197" t="str">
            <v>TM</v>
          </cell>
        </row>
        <row r="1198">
          <cell r="A1198" t="str">
            <v>TM</v>
          </cell>
        </row>
        <row r="1199">
          <cell r="A1199" t="str">
            <v>TM</v>
          </cell>
        </row>
        <row r="1200">
          <cell r="A1200" t="str">
            <v>TM</v>
          </cell>
        </row>
        <row r="1201">
          <cell r="A1201" t="str">
            <v>TM</v>
          </cell>
        </row>
        <row r="1202">
          <cell r="A1202" t="str">
            <v>TM</v>
          </cell>
        </row>
        <row r="1203">
          <cell r="A1203" t="str">
            <v>TM</v>
          </cell>
        </row>
        <row r="1204">
          <cell r="A1204" t="str">
            <v>TM</v>
          </cell>
        </row>
        <row r="1205">
          <cell r="A1205" t="str">
            <v>TM</v>
          </cell>
        </row>
        <row r="1206">
          <cell r="A1206" t="str">
            <v>TM</v>
          </cell>
        </row>
        <row r="1207">
          <cell r="A1207" t="str">
            <v>TM</v>
          </cell>
        </row>
        <row r="1208">
          <cell r="A1208" t="str">
            <v>TM</v>
          </cell>
        </row>
        <row r="1209">
          <cell r="A1209" t="str">
            <v>TM</v>
          </cell>
        </row>
        <row r="1210">
          <cell r="A1210" t="str">
            <v>TM</v>
          </cell>
        </row>
        <row r="1211">
          <cell r="A1211" t="str">
            <v>TM</v>
          </cell>
        </row>
        <row r="1212">
          <cell r="A1212" t="str">
            <v>TM</v>
          </cell>
        </row>
        <row r="1213">
          <cell r="A1213" t="str">
            <v>TM</v>
          </cell>
        </row>
        <row r="1214">
          <cell r="A1214" t="str">
            <v>TM</v>
          </cell>
        </row>
        <row r="1215">
          <cell r="A1215" t="str">
            <v>TM</v>
          </cell>
        </row>
        <row r="1216">
          <cell r="A1216" t="str">
            <v>TM</v>
          </cell>
        </row>
        <row r="1217">
          <cell r="A1217" t="str">
            <v>TM</v>
          </cell>
        </row>
        <row r="1218">
          <cell r="A1218" t="str">
            <v>TM</v>
          </cell>
        </row>
        <row r="1219">
          <cell r="A1219" t="str">
            <v>TM</v>
          </cell>
        </row>
        <row r="1220">
          <cell r="A1220" t="str">
            <v>TM</v>
          </cell>
        </row>
        <row r="1221">
          <cell r="A1221" t="str">
            <v>TM</v>
          </cell>
        </row>
        <row r="1222">
          <cell r="A1222" t="str">
            <v>TM</v>
          </cell>
        </row>
        <row r="1223">
          <cell r="A1223" t="str">
            <v>TM</v>
          </cell>
        </row>
        <row r="1224">
          <cell r="A1224" t="str">
            <v>TM</v>
          </cell>
        </row>
        <row r="1225">
          <cell r="A1225" t="str">
            <v>TM</v>
          </cell>
        </row>
        <row r="1226">
          <cell r="A1226" t="str">
            <v>TM</v>
          </cell>
        </row>
        <row r="1227">
          <cell r="A1227" t="str">
            <v>TM</v>
          </cell>
        </row>
        <row r="1228">
          <cell r="A1228" t="str">
            <v>TM</v>
          </cell>
        </row>
        <row r="1229">
          <cell r="A1229" t="str">
            <v>TM</v>
          </cell>
        </row>
        <row r="1230">
          <cell r="A1230" t="str">
            <v>TM</v>
          </cell>
        </row>
        <row r="1231">
          <cell r="A1231" t="str">
            <v>TM</v>
          </cell>
        </row>
        <row r="1232">
          <cell r="A1232" t="str">
            <v>TM</v>
          </cell>
        </row>
        <row r="1233">
          <cell r="A1233" t="str">
            <v>TM</v>
          </cell>
        </row>
        <row r="1234">
          <cell r="A1234" t="str">
            <v>TM</v>
          </cell>
        </row>
        <row r="1235">
          <cell r="A1235" t="str">
            <v>TM</v>
          </cell>
        </row>
        <row r="1236">
          <cell r="A1236" t="str">
            <v>TM</v>
          </cell>
        </row>
        <row r="1237">
          <cell r="A1237" t="str">
            <v>TM</v>
          </cell>
        </row>
        <row r="1238">
          <cell r="A1238" t="str">
            <v>TM</v>
          </cell>
        </row>
        <row r="1239">
          <cell r="A1239" t="str">
            <v>TM</v>
          </cell>
        </row>
        <row r="1240">
          <cell r="A1240" t="str">
            <v>TM</v>
          </cell>
        </row>
        <row r="1241">
          <cell r="A1241" t="str">
            <v>TM</v>
          </cell>
        </row>
        <row r="1242">
          <cell r="A1242" t="str">
            <v>TM</v>
          </cell>
        </row>
        <row r="1243">
          <cell r="A1243" t="str">
            <v>TM</v>
          </cell>
        </row>
        <row r="1244">
          <cell r="A1244" t="str">
            <v>TM</v>
          </cell>
        </row>
        <row r="1245">
          <cell r="A1245" t="str">
            <v>TM</v>
          </cell>
        </row>
        <row r="1246">
          <cell r="A1246" t="str">
            <v>TM</v>
          </cell>
        </row>
        <row r="1247">
          <cell r="A1247" t="str">
            <v>TM</v>
          </cell>
        </row>
        <row r="1248">
          <cell r="A1248" t="str">
            <v>TM</v>
          </cell>
        </row>
        <row r="1249">
          <cell r="A1249" t="str">
            <v>TM</v>
          </cell>
        </row>
        <row r="1250">
          <cell r="A1250" t="str">
            <v>TM</v>
          </cell>
        </row>
        <row r="1251">
          <cell r="A1251" t="str">
            <v>TM</v>
          </cell>
        </row>
        <row r="1252">
          <cell r="A1252" t="str">
            <v>TM</v>
          </cell>
        </row>
        <row r="1253">
          <cell r="A1253" t="str">
            <v>TM</v>
          </cell>
        </row>
        <row r="1254">
          <cell r="A1254" t="str">
            <v>TM</v>
          </cell>
        </row>
        <row r="1255">
          <cell r="A1255" t="str">
            <v>TM</v>
          </cell>
        </row>
        <row r="1256">
          <cell r="A1256" t="str">
            <v>TM</v>
          </cell>
        </row>
        <row r="1257">
          <cell r="A1257" t="str">
            <v>TM</v>
          </cell>
        </row>
        <row r="1258">
          <cell r="A1258" t="str">
            <v>TM</v>
          </cell>
        </row>
        <row r="1259">
          <cell r="A1259" t="str">
            <v>TM</v>
          </cell>
        </row>
        <row r="1260">
          <cell r="A1260" t="str">
            <v>TM</v>
          </cell>
        </row>
        <row r="1261">
          <cell r="A1261" t="str">
            <v>TM</v>
          </cell>
        </row>
        <row r="1262">
          <cell r="A1262" t="str">
            <v>TM</v>
          </cell>
        </row>
        <row r="1263">
          <cell r="A1263" t="str">
            <v>TM</v>
          </cell>
        </row>
        <row r="1264">
          <cell r="A1264" t="str">
            <v>TM</v>
          </cell>
        </row>
        <row r="1265">
          <cell r="A1265" t="str">
            <v>TM</v>
          </cell>
        </row>
        <row r="1266">
          <cell r="A1266" t="str">
            <v>TM</v>
          </cell>
        </row>
        <row r="1267">
          <cell r="A1267" t="str">
            <v>TM</v>
          </cell>
        </row>
        <row r="1268">
          <cell r="A1268" t="str">
            <v>TM</v>
          </cell>
        </row>
        <row r="1269">
          <cell r="A1269" t="str">
            <v>TM</v>
          </cell>
        </row>
        <row r="1270">
          <cell r="A1270" t="str">
            <v>TM</v>
          </cell>
        </row>
        <row r="1271">
          <cell r="A1271" t="str">
            <v>TM</v>
          </cell>
        </row>
        <row r="1272">
          <cell r="A1272" t="str">
            <v>TM</v>
          </cell>
        </row>
        <row r="1273">
          <cell r="A1273" t="str">
            <v>TM</v>
          </cell>
        </row>
        <row r="1274">
          <cell r="A1274" t="str">
            <v>TM</v>
          </cell>
        </row>
        <row r="1275">
          <cell r="A1275" t="str">
            <v>TM</v>
          </cell>
        </row>
        <row r="1276">
          <cell r="A1276" t="str">
            <v>TM</v>
          </cell>
        </row>
        <row r="1277">
          <cell r="A1277" t="str">
            <v>TM</v>
          </cell>
        </row>
        <row r="1278">
          <cell r="A1278" t="str">
            <v>TM</v>
          </cell>
        </row>
        <row r="1279">
          <cell r="A1279" t="str">
            <v>TM</v>
          </cell>
        </row>
        <row r="1280">
          <cell r="A1280" t="str">
            <v>TM</v>
          </cell>
        </row>
        <row r="1281">
          <cell r="A1281" t="str">
            <v>TM</v>
          </cell>
        </row>
        <row r="1282">
          <cell r="A1282" t="str">
            <v>TM</v>
          </cell>
        </row>
        <row r="1283">
          <cell r="A1283" t="str">
            <v>TM</v>
          </cell>
        </row>
        <row r="1284">
          <cell r="A1284" t="str">
            <v>TM</v>
          </cell>
        </row>
        <row r="1285">
          <cell r="A1285" t="str">
            <v>TM</v>
          </cell>
        </row>
        <row r="1286">
          <cell r="A1286" t="str">
            <v>TM</v>
          </cell>
        </row>
        <row r="1287">
          <cell r="A1287" t="str">
            <v>TM</v>
          </cell>
        </row>
        <row r="1288">
          <cell r="A1288" t="str">
            <v>TM</v>
          </cell>
        </row>
        <row r="1289">
          <cell r="A1289" t="str">
            <v>TM</v>
          </cell>
        </row>
        <row r="1290">
          <cell r="A1290" t="str">
            <v>TM</v>
          </cell>
        </row>
        <row r="1291">
          <cell r="A1291" t="str">
            <v>TM</v>
          </cell>
        </row>
        <row r="1292">
          <cell r="A1292" t="str">
            <v>TM</v>
          </cell>
        </row>
        <row r="1293">
          <cell r="A1293" t="str">
            <v>TM</v>
          </cell>
        </row>
        <row r="1294">
          <cell r="A1294" t="str">
            <v>TM</v>
          </cell>
        </row>
        <row r="1295">
          <cell r="A1295" t="str">
            <v>TM</v>
          </cell>
        </row>
        <row r="1296">
          <cell r="A1296" t="str">
            <v>TM</v>
          </cell>
        </row>
        <row r="1297">
          <cell r="A1297" t="str">
            <v>TM</v>
          </cell>
        </row>
        <row r="1298">
          <cell r="A1298" t="str">
            <v>TM</v>
          </cell>
        </row>
        <row r="1299">
          <cell r="A1299" t="str">
            <v>TM</v>
          </cell>
        </row>
        <row r="1300">
          <cell r="A1300" t="str">
            <v>TM</v>
          </cell>
        </row>
        <row r="1301">
          <cell r="A1301" t="str">
            <v>TM</v>
          </cell>
        </row>
        <row r="1302">
          <cell r="A1302" t="str">
            <v>TM</v>
          </cell>
        </row>
        <row r="1303">
          <cell r="A1303" t="str">
            <v>TM</v>
          </cell>
        </row>
        <row r="1304">
          <cell r="A1304" t="str">
            <v>TM</v>
          </cell>
        </row>
        <row r="1305">
          <cell r="A1305" t="str">
            <v>TM</v>
          </cell>
        </row>
        <row r="1306">
          <cell r="A1306" t="str">
            <v>TM</v>
          </cell>
        </row>
        <row r="1307">
          <cell r="A1307" t="str">
            <v>TM</v>
          </cell>
        </row>
        <row r="1308">
          <cell r="A1308" t="str">
            <v>TM</v>
          </cell>
        </row>
        <row r="1309">
          <cell r="A1309" t="str">
            <v>TM</v>
          </cell>
        </row>
        <row r="1310">
          <cell r="A1310" t="str">
            <v>TM</v>
          </cell>
        </row>
        <row r="1311">
          <cell r="A1311" t="str">
            <v>TM</v>
          </cell>
        </row>
        <row r="1312">
          <cell r="A1312" t="str">
            <v>TM</v>
          </cell>
        </row>
        <row r="1313">
          <cell r="A1313" t="str">
            <v>TM</v>
          </cell>
        </row>
        <row r="1314">
          <cell r="A1314" t="str">
            <v>TM</v>
          </cell>
        </row>
        <row r="1315">
          <cell r="A1315" t="str">
            <v>TM</v>
          </cell>
        </row>
        <row r="1316">
          <cell r="A1316" t="str">
            <v>TM</v>
          </cell>
        </row>
        <row r="1317">
          <cell r="A1317" t="str">
            <v>TM</v>
          </cell>
        </row>
        <row r="1318">
          <cell r="A1318" t="str">
            <v>TM</v>
          </cell>
        </row>
        <row r="1319">
          <cell r="A1319" t="str">
            <v>TM</v>
          </cell>
        </row>
        <row r="1320">
          <cell r="A1320" t="str">
            <v>TM</v>
          </cell>
        </row>
        <row r="1321">
          <cell r="A1321" t="str">
            <v>TM</v>
          </cell>
        </row>
        <row r="1322">
          <cell r="A1322" t="str">
            <v>TM</v>
          </cell>
        </row>
        <row r="1323">
          <cell r="A1323" t="str">
            <v>TM</v>
          </cell>
        </row>
        <row r="1324">
          <cell r="A1324" t="str">
            <v>TM</v>
          </cell>
        </row>
        <row r="1325">
          <cell r="A1325" t="str">
            <v>TM</v>
          </cell>
        </row>
        <row r="1326">
          <cell r="A1326" t="str">
            <v>TM</v>
          </cell>
        </row>
        <row r="1327">
          <cell r="A1327" t="str">
            <v>TM</v>
          </cell>
        </row>
        <row r="1328">
          <cell r="A1328" t="str">
            <v>TM</v>
          </cell>
        </row>
        <row r="1329">
          <cell r="A1329" t="str">
            <v>TM</v>
          </cell>
        </row>
        <row r="1330">
          <cell r="A1330" t="str">
            <v>TM</v>
          </cell>
        </row>
        <row r="1331">
          <cell r="A1331" t="str">
            <v>TM</v>
          </cell>
        </row>
        <row r="1332">
          <cell r="A1332" t="str">
            <v>TM</v>
          </cell>
        </row>
        <row r="1333">
          <cell r="A1333" t="str">
            <v>TM</v>
          </cell>
        </row>
        <row r="1334">
          <cell r="A1334" t="str">
            <v>TM</v>
          </cell>
        </row>
        <row r="1335">
          <cell r="A1335" t="str">
            <v>TM</v>
          </cell>
        </row>
        <row r="1336">
          <cell r="A1336" t="str">
            <v>TM</v>
          </cell>
        </row>
        <row r="1337">
          <cell r="A1337" t="str">
            <v>TM</v>
          </cell>
        </row>
        <row r="1338">
          <cell r="A1338" t="str">
            <v>TM</v>
          </cell>
        </row>
        <row r="1339">
          <cell r="A1339" t="str">
            <v>TM</v>
          </cell>
        </row>
        <row r="1340">
          <cell r="A1340" t="str">
            <v>TM</v>
          </cell>
        </row>
        <row r="1341">
          <cell r="A1341" t="str">
            <v>TM</v>
          </cell>
        </row>
        <row r="1342">
          <cell r="A1342" t="str">
            <v>TM</v>
          </cell>
        </row>
        <row r="1343">
          <cell r="A1343" t="str">
            <v>TM</v>
          </cell>
        </row>
        <row r="1344">
          <cell r="A1344" t="str">
            <v>TM</v>
          </cell>
        </row>
        <row r="1345">
          <cell r="A1345" t="str">
            <v>TM</v>
          </cell>
        </row>
        <row r="1347">
          <cell r="A1347" t="str">
            <v>TM</v>
          </cell>
        </row>
        <row r="1348">
          <cell r="A1348" t="str">
            <v>TM</v>
          </cell>
        </row>
        <row r="1349">
          <cell r="A1349" t="str">
            <v>TM</v>
          </cell>
        </row>
        <row r="1350">
          <cell r="A1350" t="str">
            <v>TM</v>
          </cell>
        </row>
        <row r="1351">
          <cell r="A1351" t="str">
            <v>TM</v>
          </cell>
        </row>
        <row r="1352">
          <cell r="A1352" t="str">
            <v>TM</v>
          </cell>
        </row>
        <row r="1353">
          <cell r="A1353" t="str">
            <v>TM</v>
          </cell>
        </row>
        <row r="1354">
          <cell r="A1354" t="str">
            <v>TM</v>
          </cell>
        </row>
        <row r="1355">
          <cell r="A1355" t="str">
            <v>TM</v>
          </cell>
        </row>
        <row r="1356">
          <cell r="A1356" t="str">
            <v>TM</v>
          </cell>
        </row>
        <row r="1357">
          <cell r="A1357" t="str">
            <v>TM</v>
          </cell>
        </row>
        <row r="1358">
          <cell r="A1358" t="str">
            <v>TM</v>
          </cell>
        </row>
        <row r="1359">
          <cell r="A1359" t="str">
            <v>TM</v>
          </cell>
        </row>
        <row r="1360">
          <cell r="A1360" t="str">
            <v>TM</v>
          </cell>
        </row>
        <row r="1361">
          <cell r="A1361" t="str">
            <v>TM</v>
          </cell>
        </row>
        <row r="1362">
          <cell r="A1362" t="str">
            <v>TM</v>
          </cell>
        </row>
        <row r="1363">
          <cell r="A1363" t="str">
            <v>TM</v>
          </cell>
        </row>
        <row r="1364">
          <cell r="A1364" t="str">
            <v>TM</v>
          </cell>
        </row>
        <row r="1365">
          <cell r="A1365" t="str">
            <v>TM</v>
          </cell>
        </row>
        <row r="1366">
          <cell r="A1366" t="str">
            <v>TM</v>
          </cell>
        </row>
        <row r="1367">
          <cell r="A1367" t="str">
            <v>TM</v>
          </cell>
        </row>
        <row r="1368">
          <cell r="A1368" t="str">
            <v>TM</v>
          </cell>
        </row>
        <row r="1369">
          <cell r="A1369" t="str">
            <v>TM</v>
          </cell>
        </row>
        <row r="1370">
          <cell r="A1370" t="str">
            <v>TM</v>
          </cell>
        </row>
        <row r="1371">
          <cell r="A1371" t="str">
            <v>TM</v>
          </cell>
        </row>
        <row r="1372">
          <cell r="A1372" t="str">
            <v>TM</v>
          </cell>
        </row>
        <row r="1373">
          <cell r="A1373" t="str">
            <v>TM</v>
          </cell>
        </row>
        <row r="1374">
          <cell r="A1374" t="str">
            <v>TM</v>
          </cell>
        </row>
        <row r="1375">
          <cell r="A1375" t="str">
            <v>TM</v>
          </cell>
        </row>
        <row r="1376">
          <cell r="A1376" t="str">
            <v>TM</v>
          </cell>
        </row>
        <row r="1377">
          <cell r="A1377" t="str">
            <v>TM</v>
          </cell>
        </row>
        <row r="1378">
          <cell r="A1378" t="str">
            <v>TM</v>
          </cell>
        </row>
        <row r="1379">
          <cell r="A1379" t="str">
            <v>TM</v>
          </cell>
        </row>
        <row r="1380">
          <cell r="A1380" t="str">
            <v>TM</v>
          </cell>
        </row>
        <row r="1381">
          <cell r="A1381" t="str">
            <v>TM</v>
          </cell>
        </row>
        <row r="1382">
          <cell r="A1382" t="str">
            <v>TM</v>
          </cell>
        </row>
        <row r="1383">
          <cell r="A1383" t="str">
            <v>TM</v>
          </cell>
        </row>
        <row r="1384">
          <cell r="A1384" t="str">
            <v>TM</v>
          </cell>
        </row>
        <row r="1385">
          <cell r="A1385" t="str">
            <v>TM</v>
          </cell>
        </row>
        <row r="1386">
          <cell r="A1386" t="str">
            <v>TM</v>
          </cell>
        </row>
        <row r="1387">
          <cell r="A1387" t="str">
            <v>TM</v>
          </cell>
        </row>
        <row r="1388">
          <cell r="A1388" t="str">
            <v>TM</v>
          </cell>
        </row>
        <row r="1389">
          <cell r="A1389" t="str">
            <v>TM</v>
          </cell>
        </row>
        <row r="1390">
          <cell r="A1390" t="str">
            <v>TM</v>
          </cell>
        </row>
        <row r="1391">
          <cell r="A1391" t="str">
            <v>TM</v>
          </cell>
        </row>
        <row r="1392">
          <cell r="A1392" t="str">
            <v>TM</v>
          </cell>
        </row>
        <row r="1393">
          <cell r="A1393" t="str">
            <v>TM</v>
          </cell>
        </row>
        <row r="1394">
          <cell r="A1394" t="str">
            <v>TM</v>
          </cell>
        </row>
        <row r="1395">
          <cell r="A1395" t="str">
            <v>TM</v>
          </cell>
        </row>
        <row r="1396">
          <cell r="A1396" t="str">
            <v>TM</v>
          </cell>
        </row>
        <row r="1397">
          <cell r="A1397" t="str">
            <v>TM</v>
          </cell>
        </row>
        <row r="1398">
          <cell r="A1398" t="str">
            <v>TM</v>
          </cell>
        </row>
        <row r="1399">
          <cell r="A1399" t="str">
            <v>TM</v>
          </cell>
        </row>
        <row r="1400">
          <cell r="A1400" t="str">
            <v>TM</v>
          </cell>
        </row>
        <row r="1401">
          <cell r="A1401" t="str">
            <v>TM</v>
          </cell>
        </row>
        <row r="1402">
          <cell r="A1402" t="str">
            <v>TM</v>
          </cell>
        </row>
        <row r="1403">
          <cell r="A1403" t="str">
            <v>TM</v>
          </cell>
        </row>
        <row r="1404">
          <cell r="A1404" t="str">
            <v>TM</v>
          </cell>
        </row>
        <row r="1406">
          <cell r="A1406" t="str">
            <v>Nord</v>
          </cell>
        </row>
        <row r="1407">
          <cell r="A1407" t="str">
            <v>Nord</v>
          </cell>
        </row>
        <row r="1408">
          <cell r="A1408" t="str">
            <v>Nord</v>
          </cell>
        </row>
        <row r="1409">
          <cell r="A1409" t="str">
            <v>Nord</v>
          </cell>
        </row>
        <row r="1410">
          <cell r="A1410" t="str">
            <v>Nord</v>
          </cell>
        </row>
        <row r="1411">
          <cell r="A1411" t="str">
            <v>Nord</v>
          </cell>
        </row>
        <row r="1412">
          <cell r="A1412" t="str">
            <v>Nord</v>
          </cell>
        </row>
        <row r="1413">
          <cell r="A1413" t="str">
            <v>Nord</v>
          </cell>
        </row>
        <row r="1414">
          <cell r="A1414" t="str">
            <v>Nord</v>
          </cell>
        </row>
        <row r="1415">
          <cell r="A1415" t="str">
            <v>Nord</v>
          </cell>
        </row>
        <row r="1416">
          <cell r="A1416" t="str">
            <v>Nord</v>
          </cell>
        </row>
        <row r="1417">
          <cell r="A1417" t="str">
            <v>Nord</v>
          </cell>
        </row>
        <row r="1418">
          <cell r="A1418" t="str">
            <v>Nord</v>
          </cell>
        </row>
        <row r="1419">
          <cell r="A1419" t="str">
            <v>Nord</v>
          </cell>
        </row>
        <row r="1420">
          <cell r="A1420" t="str">
            <v>Nord</v>
          </cell>
        </row>
        <row r="1421">
          <cell r="A1421" t="str">
            <v>Nord</v>
          </cell>
        </row>
        <row r="1422">
          <cell r="A1422" t="str">
            <v>Nord</v>
          </cell>
        </row>
        <row r="1423">
          <cell r="A1423" t="str">
            <v>Nord</v>
          </cell>
        </row>
        <row r="1424">
          <cell r="A1424" t="str">
            <v>Nord</v>
          </cell>
        </row>
        <row r="1425">
          <cell r="A1425" t="str">
            <v>Nord</v>
          </cell>
        </row>
        <row r="1426">
          <cell r="A1426" t="str">
            <v>Nord</v>
          </cell>
        </row>
        <row r="1427">
          <cell r="A1427" t="str">
            <v>Nord</v>
          </cell>
        </row>
        <row r="1428">
          <cell r="A1428" t="str">
            <v>Nord</v>
          </cell>
        </row>
        <row r="1429">
          <cell r="A1429" t="str">
            <v>Nord</v>
          </cell>
        </row>
        <row r="1430">
          <cell r="A1430" t="str">
            <v>Nord</v>
          </cell>
        </row>
        <row r="1431">
          <cell r="A1431" t="str">
            <v>Nord</v>
          </cell>
        </row>
        <row r="1432">
          <cell r="A1432" t="str">
            <v>Nord</v>
          </cell>
        </row>
        <row r="1433">
          <cell r="A1433" t="str">
            <v>Nord</v>
          </cell>
        </row>
        <row r="1434">
          <cell r="A1434" t="str">
            <v>Nord</v>
          </cell>
        </row>
        <row r="1435">
          <cell r="A1435" t="str">
            <v>Nord</v>
          </cell>
        </row>
        <row r="1436">
          <cell r="A1436" t="str">
            <v>Nord</v>
          </cell>
        </row>
        <row r="1437">
          <cell r="A1437" t="str">
            <v>Nord</v>
          </cell>
        </row>
        <row r="1438">
          <cell r="A1438" t="str">
            <v>Nord</v>
          </cell>
        </row>
        <row r="1439">
          <cell r="A1439" t="str">
            <v>Nord</v>
          </cell>
        </row>
        <row r="1440">
          <cell r="A1440" t="str">
            <v>Nord</v>
          </cell>
        </row>
        <row r="1441">
          <cell r="A1441" t="str">
            <v>Nord</v>
          </cell>
        </row>
        <row r="1442">
          <cell r="A1442" t="str">
            <v>Nord</v>
          </cell>
        </row>
        <row r="1443">
          <cell r="A1443" t="str">
            <v>Nord</v>
          </cell>
        </row>
        <row r="1444">
          <cell r="A1444" t="str">
            <v>Nord</v>
          </cell>
        </row>
        <row r="1445">
          <cell r="A1445" t="str">
            <v>Nord</v>
          </cell>
        </row>
        <row r="1446">
          <cell r="A1446" t="str">
            <v>Nord</v>
          </cell>
        </row>
        <row r="1447">
          <cell r="A1447" t="str">
            <v>Nord</v>
          </cell>
        </row>
        <row r="1448">
          <cell r="A1448" t="str">
            <v>Nord</v>
          </cell>
        </row>
        <row r="1449">
          <cell r="A1449" t="str">
            <v>Nord</v>
          </cell>
        </row>
        <row r="1450">
          <cell r="A1450" t="str">
            <v>Nord</v>
          </cell>
        </row>
        <row r="1451">
          <cell r="A1451" t="str">
            <v>Nord</v>
          </cell>
        </row>
        <row r="1452">
          <cell r="A1452" t="str">
            <v>Nord</v>
          </cell>
        </row>
        <row r="1453">
          <cell r="A1453" t="str">
            <v>Nord</v>
          </cell>
        </row>
        <row r="1454">
          <cell r="A1454" t="str">
            <v>Nord</v>
          </cell>
        </row>
        <row r="1455">
          <cell r="A1455" t="str">
            <v>Nord</v>
          </cell>
        </row>
        <row r="1456">
          <cell r="A1456" t="str">
            <v>Nord</v>
          </cell>
        </row>
        <row r="1457">
          <cell r="A1457" t="str">
            <v>Nord</v>
          </cell>
        </row>
        <row r="1458">
          <cell r="A1458" t="str">
            <v>Nord</v>
          </cell>
        </row>
        <row r="1459">
          <cell r="A1459" t="str">
            <v>Nord</v>
          </cell>
        </row>
        <row r="1460">
          <cell r="A1460" t="str">
            <v>Nord</v>
          </cell>
        </row>
        <row r="1461">
          <cell r="A1461" t="str">
            <v>Nord</v>
          </cell>
        </row>
        <row r="1462">
          <cell r="A1462" t="str">
            <v>Nord</v>
          </cell>
        </row>
        <row r="1463">
          <cell r="A1463" t="str">
            <v>Nord</v>
          </cell>
        </row>
        <row r="1464">
          <cell r="A1464" t="str">
            <v>Nord</v>
          </cell>
        </row>
        <row r="1465">
          <cell r="A1465" t="str">
            <v>Nord</v>
          </cell>
        </row>
        <row r="1466">
          <cell r="A1466" t="str">
            <v>Nord</v>
          </cell>
        </row>
        <row r="1467">
          <cell r="A1467" t="str">
            <v>Nord</v>
          </cell>
        </row>
        <row r="1468">
          <cell r="A1468" t="str">
            <v>Nord</v>
          </cell>
        </row>
        <row r="1469">
          <cell r="A1469" t="str">
            <v>Nord</v>
          </cell>
        </row>
        <row r="1470">
          <cell r="A1470" t="str">
            <v>Nord</v>
          </cell>
        </row>
        <row r="1471">
          <cell r="A1471" t="str">
            <v>Nord</v>
          </cell>
        </row>
        <row r="1472">
          <cell r="A1472" t="str">
            <v>Nord</v>
          </cell>
        </row>
        <row r="1473">
          <cell r="A1473" t="str">
            <v>Nord</v>
          </cell>
        </row>
        <row r="1474">
          <cell r="A1474" t="str">
            <v>Nord</v>
          </cell>
        </row>
        <row r="1475">
          <cell r="A1475" t="str">
            <v>Nord</v>
          </cell>
        </row>
        <row r="1476">
          <cell r="A1476" t="str">
            <v>Nord</v>
          </cell>
        </row>
        <row r="1477">
          <cell r="A1477" t="str">
            <v>Nord</v>
          </cell>
        </row>
        <row r="1478">
          <cell r="A1478" t="str">
            <v>Nord</v>
          </cell>
        </row>
        <row r="1479">
          <cell r="A1479" t="str">
            <v>Nord</v>
          </cell>
        </row>
        <row r="1480">
          <cell r="A1480" t="str">
            <v>Nord</v>
          </cell>
        </row>
        <row r="1481">
          <cell r="A1481" t="str">
            <v>Nord</v>
          </cell>
        </row>
        <row r="1482">
          <cell r="A1482" t="str">
            <v>Nord</v>
          </cell>
        </row>
        <row r="1483">
          <cell r="A1483" t="str">
            <v>Nord</v>
          </cell>
        </row>
        <row r="1484">
          <cell r="A1484" t="str">
            <v>Nord</v>
          </cell>
        </row>
        <row r="1485">
          <cell r="A1485" t="str">
            <v>Nord</v>
          </cell>
        </row>
        <row r="1486">
          <cell r="A1486" t="str">
            <v>Nord</v>
          </cell>
        </row>
        <row r="1487">
          <cell r="A1487" t="str">
            <v>Nord</v>
          </cell>
        </row>
        <row r="1488">
          <cell r="A1488" t="str">
            <v>Nord</v>
          </cell>
        </row>
        <row r="1489">
          <cell r="A1489" t="str">
            <v>Nord</v>
          </cell>
        </row>
        <row r="1490">
          <cell r="A1490" t="str">
            <v>Nord</v>
          </cell>
        </row>
        <row r="1491">
          <cell r="A1491" t="str">
            <v>Nord</v>
          </cell>
        </row>
        <row r="1492">
          <cell r="A1492" t="str">
            <v>Nord</v>
          </cell>
        </row>
        <row r="1493">
          <cell r="A1493" t="str">
            <v>Nord</v>
          </cell>
        </row>
        <row r="1494">
          <cell r="A1494" t="str">
            <v>Nord</v>
          </cell>
        </row>
        <row r="1495">
          <cell r="A1495" t="str">
            <v>Nord</v>
          </cell>
        </row>
        <row r="1496">
          <cell r="A1496" t="str">
            <v>Nord</v>
          </cell>
        </row>
        <row r="1497">
          <cell r="A1497" t="str">
            <v>Nord</v>
          </cell>
        </row>
        <row r="1498">
          <cell r="A1498" t="str">
            <v>Nord</v>
          </cell>
        </row>
        <row r="1499">
          <cell r="A1499" t="str">
            <v>Nord</v>
          </cell>
        </row>
        <row r="1500">
          <cell r="A1500" t="str">
            <v>Nord</v>
          </cell>
        </row>
        <row r="1501">
          <cell r="A1501" t="str">
            <v>Nord</v>
          </cell>
        </row>
        <row r="1502">
          <cell r="A1502" t="str">
            <v>Nord</v>
          </cell>
        </row>
        <row r="1503">
          <cell r="A1503" t="str">
            <v>Nord</v>
          </cell>
        </row>
        <row r="1504">
          <cell r="A1504" t="str">
            <v>Nord</v>
          </cell>
        </row>
        <row r="1505">
          <cell r="A1505" t="str">
            <v>Nord</v>
          </cell>
        </row>
        <row r="1506">
          <cell r="A1506" t="str">
            <v>Nord</v>
          </cell>
        </row>
        <row r="1507">
          <cell r="A1507" t="str">
            <v>Nord</v>
          </cell>
        </row>
        <row r="1508">
          <cell r="A1508" t="str">
            <v>Nord</v>
          </cell>
        </row>
        <row r="1509">
          <cell r="A1509" t="str">
            <v>Nord</v>
          </cell>
        </row>
        <row r="1510">
          <cell r="A1510" t="str">
            <v>Nord</v>
          </cell>
        </row>
        <row r="1511">
          <cell r="A1511" t="str">
            <v>Nord</v>
          </cell>
        </row>
        <row r="1512">
          <cell r="A1512" t="str">
            <v>Nord</v>
          </cell>
        </row>
        <row r="1513">
          <cell r="A1513" t="str">
            <v>Nord</v>
          </cell>
        </row>
        <row r="1514">
          <cell r="A1514" t="str">
            <v>Nord</v>
          </cell>
        </row>
        <row r="1515">
          <cell r="A1515" t="str">
            <v>Nord</v>
          </cell>
        </row>
        <row r="1516">
          <cell r="A1516" t="str">
            <v>Nord</v>
          </cell>
        </row>
        <row r="1517">
          <cell r="A1517" t="str">
            <v>Nord</v>
          </cell>
        </row>
        <row r="1519">
          <cell r="A1519" t="str">
            <v>Nord</v>
          </cell>
        </row>
        <row r="1520">
          <cell r="A1520" t="str">
            <v>Nord</v>
          </cell>
        </row>
        <row r="1521">
          <cell r="A1521" t="str">
            <v>Nord</v>
          </cell>
        </row>
        <row r="1522">
          <cell r="A1522" t="str">
            <v>Nord</v>
          </cell>
        </row>
        <row r="1523">
          <cell r="A1523" t="str">
            <v>Nord</v>
          </cell>
        </row>
        <row r="1524">
          <cell r="A1524" t="str">
            <v>Nord</v>
          </cell>
        </row>
        <row r="1525">
          <cell r="A1525" t="str">
            <v>Nord</v>
          </cell>
        </row>
        <row r="1526">
          <cell r="A1526" t="str">
            <v>Nord</v>
          </cell>
        </row>
        <row r="1527">
          <cell r="A1527" t="str">
            <v>Nord</v>
          </cell>
        </row>
        <row r="1528">
          <cell r="A1528" t="str">
            <v>Nord</v>
          </cell>
        </row>
        <row r="1529">
          <cell r="A1529" t="str">
            <v>Nord</v>
          </cell>
        </row>
        <row r="1530">
          <cell r="A1530" t="str">
            <v>Nord</v>
          </cell>
        </row>
        <row r="1531">
          <cell r="A1531" t="str">
            <v>Nord</v>
          </cell>
        </row>
        <row r="1532">
          <cell r="A1532" t="str">
            <v>Nord</v>
          </cell>
        </row>
        <row r="1533">
          <cell r="A1533" t="str">
            <v>Nord</v>
          </cell>
        </row>
        <row r="1534">
          <cell r="A1534" t="str">
            <v>Nord</v>
          </cell>
        </row>
        <row r="1535">
          <cell r="A1535" t="str">
            <v>Nord</v>
          </cell>
        </row>
        <row r="1536">
          <cell r="A1536" t="str">
            <v>Nord</v>
          </cell>
        </row>
        <row r="1537">
          <cell r="A1537" t="str">
            <v>Nord</v>
          </cell>
        </row>
        <row r="1538">
          <cell r="A1538" t="str">
            <v>Nord</v>
          </cell>
        </row>
        <row r="1539">
          <cell r="A1539" t="str">
            <v>Nord</v>
          </cell>
        </row>
        <row r="1540">
          <cell r="A1540" t="str">
            <v>Nord</v>
          </cell>
        </row>
        <row r="1541">
          <cell r="A1541" t="str">
            <v>Nord</v>
          </cell>
        </row>
        <row r="1542">
          <cell r="A1542" t="str">
            <v>Nord</v>
          </cell>
        </row>
        <row r="1543">
          <cell r="A1543" t="str">
            <v>Nord</v>
          </cell>
        </row>
        <row r="1544">
          <cell r="A1544" t="str">
            <v>Nord</v>
          </cell>
        </row>
        <row r="1545">
          <cell r="A1545" t="str">
            <v>Nord</v>
          </cell>
        </row>
        <row r="1546">
          <cell r="A1546" t="str">
            <v>Nord</v>
          </cell>
        </row>
        <row r="1547">
          <cell r="A1547" t="str">
            <v>Nord</v>
          </cell>
        </row>
        <row r="1548">
          <cell r="A1548" t="str">
            <v>Nord</v>
          </cell>
        </row>
        <row r="1549">
          <cell r="A1549" t="str">
            <v>Nord</v>
          </cell>
        </row>
        <row r="1550">
          <cell r="A1550" t="str">
            <v>Nord</v>
          </cell>
        </row>
        <row r="1551">
          <cell r="A1551" t="str">
            <v>Nord</v>
          </cell>
        </row>
        <row r="1552">
          <cell r="A1552" t="str">
            <v>Nord</v>
          </cell>
        </row>
        <row r="1553">
          <cell r="A1553" t="str">
            <v>Nord</v>
          </cell>
        </row>
        <row r="1554">
          <cell r="A1554" t="str">
            <v>Nord</v>
          </cell>
        </row>
        <row r="1555">
          <cell r="A1555" t="str">
            <v>Nord</v>
          </cell>
        </row>
        <row r="1556">
          <cell r="A1556" t="str">
            <v>Nord</v>
          </cell>
        </row>
        <row r="1557">
          <cell r="A1557" t="str">
            <v>Nord</v>
          </cell>
        </row>
        <row r="1558">
          <cell r="A1558" t="str">
            <v>Nord</v>
          </cell>
        </row>
        <row r="1559">
          <cell r="A1559" t="str">
            <v>Nord</v>
          </cell>
        </row>
        <row r="1560">
          <cell r="A1560" t="str">
            <v>Nord</v>
          </cell>
        </row>
        <row r="1561">
          <cell r="A1561" t="str">
            <v>Nord</v>
          </cell>
        </row>
        <row r="1562">
          <cell r="A1562" t="str">
            <v>Nord</v>
          </cell>
        </row>
        <row r="1563">
          <cell r="A1563" t="str">
            <v>Nord</v>
          </cell>
        </row>
        <row r="1564">
          <cell r="A1564" t="str">
            <v>Nord</v>
          </cell>
        </row>
        <row r="1565">
          <cell r="A1565" t="str">
            <v>Nord</v>
          </cell>
        </row>
        <row r="1566">
          <cell r="A1566" t="str">
            <v>Nord</v>
          </cell>
        </row>
        <row r="1567">
          <cell r="A1567" t="str">
            <v>Nord</v>
          </cell>
        </row>
        <row r="1568">
          <cell r="A1568" t="str">
            <v>Nord</v>
          </cell>
        </row>
        <row r="1569">
          <cell r="A1569" t="str">
            <v>Nord</v>
          </cell>
        </row>
        <row r="1570">
          <cell r="A1570" t="str">
            <v>Nord</v>
          </cell>
        </row>
        <row r="1571">
          <cell r="A1571" t="str">
            <v>Nord</v>
          </cell>
        </row>
        <row r="1572">
          <cell r="A1572" t="str">
            <v>Nord</v>
          </cell>
        </row>
        <row r="1573">
          <cell r="A1573" t="str">
            <v>Nord</v>
          </cell>
        </row>
        <row r="1574">
          <cell r="A1574" t="str">
            <v>Nord</v>
          </cell>
        </row>
        <row r="1575">
          <cell r="A1575" t="str">
            <v>Nord</v>
          </cell>
        </row>
        <row r="1576">
          <cell r="A1576" t="str">
            <v>Nord</v>
          </cell>
        </row>
        <row r="1577">
          <cell r="A1577" t="str">
            <v>Nord</v>
          </cell>
        </row>
        <row r="1578">
          <cell r="A1578" t="str">
            <v>Nord</v>
          </cell>
        </row>
        <row r="1580">
          <cell r="A1580" t="str">
            <v>Ouest</v>
          </cell>
        </row>
        <row r="1581">
          <cell r="A1581" t="str">
            <v>Ouest</v>
          </cell>
        </row>
        <row r="1582">
          <cell r="A1582" t="str">
            <v>Ouest</v>
          </cell>
        </row>
        <row r="1583">
          <cell r="A1583" t="str">
            <v>Ouest</v>
          </cell>
        </row>
        <row r="1584">
          <cell r="A1584" t="str">
            <v>Ouest</v>
          </cell>
        </row>
        <row r="1585">
          <cell r="A1585" t="str">
            <v>Ouest</v>
          </cell>
        </row>
        <row r="1586">
          <cell r="A1586" t="str">
            <v>Ouest</v>
          </cell>
        </row>
        <row r="1587">
          <cell r="A1587" t="str">
            <v>Ouest</v>
          </cell>
        </row>
        <row r="1588">
          <cell r="A1588" t="str">
            <v>Ouest</v>
          </cell>
        </row>
        <row r="1589">
          <cell r="A1589" t="str">
            <v>Ouest</v>
          </cell>
        </row>
        <row r="1590">
          <cell r="A1590" t="str">
            <v>Ouest</v>
          </cell>
        </row>
        <row r="1591">
          <cell r="A1591" t="str">
            <v>Ouest</v>
          </cell>
        </row>
        <row r="1592">
          <cell r="A1592" t="str">
            <v>Ouest</v>
          </cell>
        </row>
        <row r="1593">
          <cell r="A1593" t="str">
            <v>Ouest</v>
          </cell>
        </row>
        <row r="1594">
          <cell r="A1594" t="str">
            <v>Ouest</v>
          </cell>
        </row>
        <row r="1595">
          <cell r="A1595" t="str">
            <v>Ouest</v>
          </cell>
        </row>
        <row r="1596">
          <cell r="A1596" t="str">
            <v>Ouest</v>
          </cell>
        </row>
        <row r="1597">
          <cell r="A1597" t="str">
            <v>Ouest</v>
          </cell>
        </row>
        <row r="1598">
          <cell r="A1598" t="str">
            <v>Ouest</v>
          </cell>
        </row>
        <row r="1599">
          <cell r="A1599" t="str">
            <v>Ouest</v>
          </cell>
        </row>
        <row r="1600">
          <cell r="A1600" t="str">
            <v>Ouest</v>
          </cell>
        </row>
        <row r="1601">
          <cell r="A1601" t="str">
            <v>Ouest</v>
          </cell>
        </row>
        <row r="1602">
          <cell r="A1602" t="str">
            <v>Ouest</v>
          </cell>
        </row>
        <row r="1603">
          <cell r="A1603" t="str">
            <v>Ouest</v>
          </cell>
        </row>
        <row r="1604">
          <cell r="A1604" t="str">
            <v>Ouest</v>
          </cell>
        </row>
        <row r="1605">
          <cell r="A1605" t="str">
            <v>Ouest</v>
          </cell>
        </row>
        <row r="1606">
          <cell r="A1606" t="str">
            <v>Ouest</v>
          </cell>
        </row>
        <row r="1607">
          <cell r="A1607" t="str">
            <v>Ouest</v>
          </cell>
        </row>
        <row r="1608">
          <cell r="A1608" t="str">
            <v>Ouest</v>
          </cell>
        </row>
        <row r="1609">
          <cell r="A1609" t="str">
            <v>Ouest</v>
          </cell>
        </row>
        <row r="1610">
          <cell r="A1610" t="str">
            <v>Ouest</v>
          </cell>
        </row>
        <row r="1611">
          <cell r="A1611" t="str">
            <v>Ouest</v>
          </cell>
        </row>
        <row r="1612">
          <cell r="A1612" t="str">
            <v>Ouest</v>
          </cell>
        </row>
        <row r="1613">
          <cell r="A1613" t="str">
            <v>Ouest</v>
          </cell>
        </row>
        <row r="1614">
          <cell r="A1614" t="str">
            <v>Ouest</v>
          </cell>
        </row>
        <row r="1615">
          <cell r="A1615" t="str">
            <v>Ouest</v>
          </cell>
        </row>
        <row r="1616">
          <cell r="A1616" t="str">
            <v>Ouest</v>
          </cell>
        </row>
        <row r="1617">
          <cell r="A1617" t="str">
            <v>Ouest</v>
          </cell>
        </row>
        <row r="1618">
          <cell r="A1618" t="str">
            <v>Ouest</v>
          </cell>
        </row>
        <row r="1619">
          <cell r="A1619" t="str">
            <v>Ouest</v>
          </cell>
        </row>
        <row r="1620">
          <cell r="A1620" t="str">
            <v>Ouest</v>
          </cell>
        </row>
        <row r="1621">
          <cell r="A1621" t="str">
            <v>Ouest</v>
          </cell>
        </row>
        <row r="1622">
          <cell r="A1622" t="str">
            <v>Ouest</v>
          </cell>
        </row>
        <row r="1623">
          <cell r="A1623" t="str">
            <v>Ouest</v>
          </cell>
        </row>
        <row r="1624">
          <cell r="A1624" t="str">
            <v>Ouest</v>
          </cell>
        </row>
        <row r="1625">
          <cell r="A1625" t="str">
            <v>Ouest</v>
          </cell>
        </row>
        <row r="1626">
          <cell r="A1626" t="str">
            <v>Ouest</v>
          </cell>
        </row>
        <row r="1627">
          <cell r="A1627" t="str">
            <v>Ouest</v>
          </cell>
        </row>
        <row r="1628">
          <cell r="A1628" t="str">
            <v>Ouest</v>
          </cell>
        </row>
        <row r="1629">
          <cell r="A1629" t="str">
            <v>Ouest</v>
          </cell>
        </row>
        <row r="1630">
          <cell r="A1630" t="str">
            <v>Ouest</v>
          </cell>
        </row>
        <row r="1631">
          <cell r="A1631" t="str">
            <v>Ouest</v>
          </cell>
        </row>
        <row r="1632">
          <cell r="A1632" t="str">
            <v>Ouest</v>
          </cell>
        </row>
        <row r="1633">
          <cell r="A1633" t="str">
            <v>Ouest</v>
          </cell>
        </row>
        <row r="1634">
          <cell r="A1634" t="str">
            <v>Ouest</v>
          </cell>
        </row>
        <row r="1635">
          <cell r="A1635" t="str">
            <v>Ouest</v>
          </cell>
        </row>
        <row r="1636">
          <cell r="A1636" t="str">
            <v>Ouest</v>
          </cell>
        </row>
        <row r="1637">
          <cell r="A1637" t="str">
            <v>Ouest</v>
          </cell>
        </row>
        <row r="1638">
          <cell r="A1638" t="str">
            <v>Ouest</v>
          </cell>
        </row>
        <row r="1640">
          <cell r="A1640" t="str">
            <v>Ouest</v>
          </cell>
        </row>
        <row r="1641">
          <cell r="A1641" t="str">
            <v>Ouest</v>
          </cell>
        </row>
        <row r="1642">
          <cell r="A1642" t="str">
            <v>Ouest</v>
          </cell>
        </row>
        <row r="1643">
          <cell r="A1643" t="str">
            <v>Ouest</v>
          </cell>
        </row>
        <row r="1644">
          <cell r="A1644" t="str">
            <v>Ouest</v>
          </cell>
        </row>
        <row r="1645">
          <cell r="A1645" t="str">
            <v>Ouest</v>
          </cell>
        </row>
        <row r="1646">
          <cell r="A1646" t="str">
            <v>Ouest</v>
          </cell>
        </row>
        <row r="1647">
          <cell r="A1647" t="str">
            <v>Ouest</v>
          </cell>
        </row>
        <row r="1648">
          <cell r="A1648" t="str">
            <v>Ouest</v>
          </cell>
        </row>
        <row r="1649">
          <cell r="A1649" t="str">
            <v>Ouest</v>
          </cell>
        </row>
        <row r="1650">
          <cell r="A1650" t="str">
            <v>Ouest</v>
          </cell>
        </row>
        <row r="1651">
          <cell r="A1651" t="str">
            <v>Ouest</v>
          </cell>
        </row>
        <row r="1652">
          <cell r="A1652" t="str">
            <v>Ouest</v>
          </cell>
        </row>
        <row r="1653">
          <cell r="A1653" t="str">
            <v>Ouest</v>
          </cell>
        </row>
        <row r="1654">
          <cell r="A1654" t="str">
            <v>Ouest</v>
          </cell>
        </row>
        <row r="1655">
          <cell r="A1655" t="str">
            <v>Ouest</v>
          </cell>
        </row>
        <row r="1656">
          <cell r="A1656" t="str">
            <v>Ouest</v>
          </cell>
        </row>
        <row r="1657">
          <cell r="A1657" t="str">
            <v>Ouest</v>
          </cell>
        </row>
        <row r="1658">
          <cell r="A1658" t="str">
            <v>Ouest</v>
          </cell>
        </row>
        <row r="1659">
          <cell r="A1659" t="str">
            <v>Ouest</v>
          </cell>
        </row>
        <row r="1660">
          <cell r="A1660" t="str">
            <v>Ouest</v>
          </cell>
        </row>
        <row r="1661">
          <cell r="A1661" t="str">
            <v>Ouest</v>
          </cell>
        </row>
        <row r="1662">
          <cell r="A1662" t="str">
            <v>Ouest</v>
          </cell>
        </row>
        <row r="1663">
          <cell r="A1663" t="str">
            <v>Ouest</v>
          </cell>
        </row>
        <row r="1664">
          <cell r="A1664" t="str">
            <v>Ouest</v>
          </cell>
        </row>
        <row r="1665">
          <cell r="A1665" t="str">
            <v>Ouest</v>
          </cell>
        </row>
        <row r="1666">
          <cell r="A1666" t="str">
            <v>Ouest</v>
          </cell>
        </row>
        <row r="1667">
          <cell r="A1667" t="str">
            <v>Ouest</v>
          </cell>
        </row>
        <row r="1668">
          <cell r="A1668" t="str">
            <v>Ouest</v>
          </cell>
        </row>
        <row r="1669">
          <cell r="A1669" t="str">
            <v>Ouest</v>
          </cell>
        </row>
        <row r="1670">
          <cell r="A1670" t="str">
            <v>Ouest</v>
          </cell>
        </row>
        <row r="1671">
          <cell r="A1671" t="str">
            <v>Ouest</v>
          </cell>
        </row>
        <row r="1673">
          <cell r="A1673" t="str">
            <v>SFR</v>
          </cell>
        </row>
        <row r="1674">
          <cell r="A1674" t="str">
            <v>SFR</v>
          </cell>
        </row>
        <row r="1675">
          <cell r="A1675" t="str">
            <v>SFR</v>
          </cell>
        </row>
        <row r="1676">
          <cell r="A1676" t="str">
            <v>SFR</v>
          </cell>
        </row>
        <row r="1677">
          <cell r="A1677" t="str">
            <v>SFR</v>
          </cell>
        </row>
        <row r="1678">
          <cell r="A1678" t="str">
            <v>SFR</v>
          </cell>
        </row>
        <row r="1679">
          <cell r="A1679" t="str">
            <v>SFR</v>
          </cell>
        </row>
        <row r="1680">
          <cell r="A1680" t="str">
            <v>SFR</v>
          </cell>
        </row>
        <row r="1681">
          <cell r="A1681" t="str">
            <v>SFR</v>
          </cell>
        </row>
        <row r="1682">
          <cell r="A1682" t="str">
            <v>SFR</v>
          </cell>
        </row>
        <row r="1683">
          <cell r="A1683" t="str">
            <v>SFR</v>
          </cell>
        </row>
        <row r="1684">
          <cell r="A1684" t="str">
            <v>SFR</v>
          </cell>
        </row>
        <row r="1685">
          <cell r="A1685" t="str">
            <v>SFR</v>
          </cell>
        </row>
        <row r="1686">
          <cell r="A1686" t="str">
            <v>SFR</v>
          </cell>
        </row>
        <row r="1688">
          <cell r="A1688" t="str">
            <v>SFR</v>
          </cell>
        </row>
        <row r="1689">
          <cell r="A1689" t="str">
            <v>SFR</v>
          </cell>
        </row>
        <row r="1690">
          <cell r="A1690" t="str">
            <v>SFR</v>
          </cell>
        </row>
        <row r="1691">
          <cell r="A1691" t="str">
            <v>SFR</v>
          </cell>
        </row>
        <row r="1692">
          <cell r="A1692" t="str">
            <v>SFR</v>
          </cell>
        </row>
        <row r="1693">
          <cell r="A1693" t="str">
            <v>SFR</v>
          </cell>
        </row>
        <row r="1694">
          <cell r="A1694" t="str">
            <v>SFR</v>
          </cell>
        </row>
        <row r="1695">
          <cell r="A1695" t="str">
            <v>SFR</v>
          </cell>
        </row>
        <row r="1696">
          <cell r="A1696" t="str">
            <v>SFR</v>
          </cell>
        </row>
        <row r="1697">
          <cell r="A1697" t="str">
            <v>SFR</v>
          </cell>
        </row>
        <row r="1698">
          <cell r="A1698" t="str">
            <v>SFR</v>
          </cell>
        </row>
        <row r="1699">
          <cell r="A1699" t="str">
            <v>SFR</v>
          </cell>
        </row>
        <row r="1700">
          <cell r="A1700" t="str">
            <v>SFR</v>
          </cell>
        </row>
        <row r="1701">
          <cell r="A1701" t="str">
            <v>SFR</v>
          </cell>
        </row>
        <row r="1703">
          <cell r="A1703" t="str">
            <v>Sud-Ouest</v>
          </cell>
        </row>
        <row r="1704">
          <cell r="A1704" t="str">
            <v>Sud-Ouest</v>
          </cell>
        </row>
        <row r="1705">
          <cell r="A1705" t="str">
            <v>Sud-Ouest</v>
          </cell>
        </row>
        <row r="1706">
          <cell r="A1706" t="str">
            <v>Sud-Ouest</v>
          </cell>
        </row>
        <row r="1707">
          <cell r="A1707" t="str">
            <v>Sud-Ouest</v>
          </cell>
        </row>
        <row r="1708">
          <cell r="A1708" t="str">
            <v>Sud-Ouest</v>
          </cell>
        </row>
        <row r="1709">
          <cell r="A1709" t="str">
            <v>Sud-Ouest</v>
          </cell>
        </row>
        <row r="1710">
          <cell r="A1710" t="str">
            <v>Sud-Ouest</v>
          </cell>
        </row>
        <row r="1711">
          <cell r="A1711" t="str">
            <v>Sud-Ouest</v>
          </cell>
        </row>
        <row r="1712">
          <cell r="A1712" t="str">
            <v>Sud-Ouest</v>
          </cell>
        </row>
        <row r="1713">
          <cell r="A1713" t="str">
            <v>Sud-Ouest</v>
          </cell>
        </row>
        <row r="1714">
          <cell r="A1714" t="str">
            <v>Sud-Ouest</v>
          </cell>
        </row>
        <row r="1715">
          <cell r="A1715" t="str">
            <v>Sud-Ouest</v>
          </cell>
        </row>
        <row r="1716">
          <cell r="A1716" t="str">
            <v>Sud-Ouest</v>
          </cell>
        </row>
        <row r="1717">
          <cell r="A1717" t="str">
            <v>Sud-Ouest</v>
          </cell>
        </row>
        <row r="1718">
          <cell r="A1718" t="str">
            <v>Sud-Ouest</v>
          </cell>
        </row>
        <row r="1719">
          <cell r="A1719" t="str">
            <v>Sud-Ouest</v>
          </cell>
        </row>
        <row r="1720">
          <cell r="A1720" t="str">
            <v>Sud-Ouest</v>
          </cell>
        </row>
        <row r="1721">
          <cell r="A1721" t="str">
            <v>Sud-Ouest</v>
          </cell>
        </row>
        <row r="1722">
          <cell r="A1722" t="str">
            <v>Sud-Ouest</v>
          </cell>
        </row>
        <row r="1723">
          <cell r="A1723" t="str">
            <v>Sud-Ouest</v>
          </cell>
        </row>
        <row r="1724">
          <cell r="A1724" t="str">
            <v>Sud-Ouest</v>
          </cell>
        </row>
        <row r="1725">
          <cell r="A1725" t="str">
            <v>Sud-Ouest</v>
          </cell>
        </row>
        <row r="1726">
          <cell r="A1726" t="str">
            <v>Sud-Ouest</v>
          </cell>
        </row>
        <row r="1727">
          <cell r="A1727" t="str">
            <v>Sud-Ouest</v>
          </cell>
        </row>
        <row r="1728">
          <cell r="A1728" t="str">
            <v>Sud-Ouest</v>
          </cell>
        </row>
        <row r="1729">
          <cell r="A1729" t="str">
            <v>Sud-Ouest</v>
          </cell>
        </row>
        <row r="1730">
          <cell r="A1730" t="str">
            <v>Sud-Ouest</v>
          </cell>
        </row>
        <row r="1731">
          <cell r="A1731" t="str">
            <v>Sud-Ouest</v>
          </cell>
        </row>
        <row r="1732">
          <cell r="A1732" t="str">
            <v>Sud-Ouest</v>
          </cell>
        </row>
        <row r="1733">
          <cell r="A1733" t="str">
            <v>Sud-Ouest</v>
          </cell>
        </row>
        <row r="1734">
          <cell r="A1734" t="str">
            <v>Sud-Ouest</v>
          </cell>
        </row>
        <row r="1735">
          <cell r="A1735" t="str">
            <v>Sud-Ouest</v>
          </cell>
        </row>
        <row r="1736">
          <cell r="A1736" t="str">
            <v>Sud-Ouest</v>
          </cell>
        </row>
        <row r="1737">
          <cell r="A1737" t="str">
            <v>Sud-Ouest</v>
          </cell>
        </row>
        <row r="1738">
          <cell r="A1738" t="str">
            <v>Sud-Ouest</v>
          </cell>
        </row>
        <row r="1739">
          <cell r="A1739" t="str">
            <v>Sud-Ouest</v>
          </cell>
        </row>
        <row r="1740">
          <cell r="A1740" t="str">
            <v>Sud-Ouest</v>
          </cell>
        </row>
        <row r="1741">
          <cell r="A1741" t="str">
            <v>Sud-Ouest</v>
          </cell>
        </row>
        <row r="1742">
          <cell r="A1742" t="str">
            <v>Sud-Ouest</v>
          </cell>
        </row>
        <row r="1743">
          <cell r="A1743" t="str">
            <v>Sud-Ouest</v>
          </cell>
        </row>
        <row r="1744">
          <cell r="A1744" t="str">
            <v>Sud-Ouest</v>
          </cell>
        </row>
        <row r="1745">
          <cell r="A1745" t="str">
            <v>Sud-Ouest</v>
          </cell>
        </row>
        <row r="1746">
          <cell r="A1746" t="str">
            <v>Sud-Ouest</v>
          </cell>
        </row>
        <row r="1747">
          <cell r="A1747" t="str">
            <v>Sud-Ouest</v>
          </cell>
        </row>
        <row r="1748">
          <cell r="A1748" t="str">
            <v>Sud-Ouest</v>
          </cell>
        </row>
        <row r="1749">
          <cell r="A1749" t="str">
            <v>Sud-Ouest</v>
          </cell>
        </row>
        <row r="1750">
          <cell r="A1750" t="str">
            <v>Sud-Ouest</v>
          </cell>
        </row>
        <row r="1751">
          <cell r="A1751" t="str">
            <v>Sud-Ouest</v>
          </cell>
        </row>
        <row r="1752">
          <cell r="A1752" t="str">
            <v>Sud-Ouest</v>
          </cell>
        </row>
        <row r="1753">
          <cell r="A1753" t="str">
            <v>Sud-Ouest</v>
          </cell>
        </row>
        <row r="1754">
          <cell r="A1754" t="str">
            <v>Sud-Ouest</v>
          </cell>
        </row>
        <row r="1755">
          <cell r="A1755" t="str">
            <v>Sud-Ouest</v>
          </cell>
        </row>
        <row r="1756">
          <cell r="A1756" t="str">
            <v>Sud-Ouest</v>
          </cell>
        </row>
        <row r="1757">
          <cell r="A1757" t="str">
            <v>Sud-Ouest</v>
          </cell>
        </row>
        <row r="1758">
          <cell r="A1758" t="str">
            <v>Sud-Ouest</v>
          </cell>
        </row>
        <row r="1759">
          <cell r="A1759" t="str">
            <v>Sud-Ouest</v>
          </cell>
        </row>
        <row r="1760">
          <cell r="A1760" t="str">
            <v>Sud-Ouest</v>
          </cell>
        </row>
        <row r="1761">
          <cell r="A1761" t="str">
            <v>Sud-Ouest</v>
          </cell>
        </row>
        <row r="1762">
          <cell r="A1762" t="str">
            <v>Sud-Ouest</v>
          </cell>
        </row>
        <row r="1763">
          <cell r="A1763" t="str">
            <v>Sud-Ouest</v>
          </cell>
        </row>
        <row r="1764">
          <cell r="A1764" t="str">
            <v>Sud-Ouest</v>
          </cell>
        </row>
        <row r="1765">
          <cell r="A1765" t="str">
            <v>Sud-Ouest</v>
          </cell>
        </row>
        <row r="1766">
          <cell r="A1766" t="str">
            <v>Sud-Ouest</v>
          </cell>
        </row>
        <row r="1767">
          <cell r="A1767" t="str">
            <v>Sud-Ouest</v>
          </cell>
        </row>
        <row r="1768">
          <cell r="A1768" t="str">
            <v>Sud-Ouest</v>
          </cell>
        </row>
        <row r="1769">
          <cell r="A1769" t="str">
            <v>Sud-Ouest</v>
          </cell>
        </row>
        <row r="1770">
          <cell r="A1770" t="str">
            <v>Sud-Ouest</v>
          </cell>
        </row>
        <row r="1771">
          <cell r="A1771" t="str">
            <v>Sud-Ouest</v>
          </cell>
        </row>
        <row r="1772">
          <cell r="A1772" t="str">
            <v>Sud-Ouest</v>
          </cell>
        </row>
        <row r="1773">
          <cell r="A1773" t="str">
            <v>Sud-Ouest</v>
          </cell>
        </row>
        <row r="1774">
          <cell r="A1774" t="str">
            <v>Sud-Ouest</v>
          </cell>
        </row>
        <row r="1775">
          <cell r="A1775" t="str">
            <v>Sud-Ouest</v>
          </cell>
        </row>
        <row r="1776">
          <cell r="A1776" t="str">
            <v>Sud-Ouest</v>
          </cell>
        </row>
        <row r="1777">
          <cell r="A1777" t="str">
            <v>Sud-Ouest</v>
          </cell>
        </row>
        <row r="1778">
          <cell r="A1778" t="str">
            <v>Sud-Ouest</v>
          </cell>
        </row>
        <row r="1779">
          <cell r="A1779" t="str">
            <v>Sud-Ouest</v>
          </cell>
        </row>
        <row r="1780">
          <cell r="A1780" t="str">
            <v>Sud-Ouest</v>
          </cell>
        </row>
        <row r="1781">
          <cell r="A1781" t="str">
            <v>Sud-Ouest</v>
          </cell>
        </row>
        <row r="1782">
          <cell r="A1782" t="str">
            <v>Sud-Ouest</v>
          </cell>
        </row>
        <row r="1783">
          <cell r="A1783" t="str">
            <v>Sud-Ouest</v>
          </cell>
        </row>
        <row r="1784">
          <cell r="A1784" t="str">
            <v>Sud-Ouest</v>
          </cell>
        </row>
        <row r="1785">
          <cell r="A1785" t="str">
            <v>Sud-Ouest</v>
          </cell>
        </row>
        <row r="1786">
          <cell r="A1786" t="str">
            <v>Sud-Ouest</v>
          </cell>
        </row>
        <row r="1787">
          <cell r="A1787" t="str">
            <v>Sud-Ouest</v>
          </cell>
        </row>
        <row r="1788">
          <cell r="A1788" t="str">
            <v>Sud-Ouest</v>
          </cell>
        </row>
        <row r="1789">
          <cell r="A1789" t="str">
            <v>Sud-Ouest</v>
          </cell>
        </row>
        <row r="1790">
          <cell r="A1790" t="str">
            <v>Sud-Ouest</v>
          </cell>
        </row>
        <row r="1791">
          <cell r="A1791" t="str">
            <v>Sud-Ouest</v>
          </cell>
        </row>
        <row r="1792">
          <cell r="A1792" t="str">
            <v>Sud-Ouest</v>
          </cell>
        </row>
        <row r="1793">
          <cell r="A1793" t="str">
            <v>Sud-Ouest</v>
          </cell>
        </row>
        <row r="1794">
          <cell r="A1794" t="str">
            <v>Sud-Ouest</v>
          </cell>
        </row>
        <row r="1795">
          <cell r="A1795" t="str">
            <v>Sud-Ouest</v>
          </cell>
        </row>
        <row r="1796">
          <cell r="A1796" t="str">
            <v>Sud-Ouest</v>
          </cell>
        </row>
        <row r="1797">
          <cell r="A1797" t="str">
            <v>Sud-Ouest</v>
          </cell>
        </row>
        <row r="1798">
          <cell r="A1798" t="str">
            <v>Sud-Ouest</v>
          </cell>
        </row>
        <row r="1799">
          <cell r="A1799" t="str">
            <v>Sud-Ouest</v>
          </cell>
        </row>
        <row r="1800">
          <cell r="A1800" t="str">
            <v>Sud-Ouest</v>
          </cell>
        </row>
        <row r="1801">
          <cell r="A1801" t="str">
            <v>Sud-Ouest</v>
          </cell>
        </row>
        <row r="1802">
          <cell r="A1802" t="str">
            <v>Sud-Ouest</v>
          </cell>
        </row>
        <row r="1803">
          <cell r="A1803" t="str">
            <v>Sud-Ouest</v>
          </cell>
        </row>
        <row r="1804">
          <cell r="A1804" t="str">
            <v>Sud-Ouest</v>
          </cell>
        </row>
        <row r="1805">
          <cell r="A1805" t="str">
            <v>Sud-Ouest</v>
          </cell>
        </row>
        <row r="1806">
          <cell r="A1806" t="str">
            <v>Sud-Ouest</v>
          </cell>
        </row>
        <row r="1807">
          <cell r="A1807" t="str">
            <v>Sud-Ouest</v>
          </cell>
        </row>
        <row r="1808">
          <cell r="A1808" t="str">
            <v>Sud-Ouest</v>
          </cell>
        </row>
        <row r="1809">
          <cell r="A1809" t="str">
            <v>Sud-Ouest</v>
          </cell>
        </row>
        <row r="1810">
          <cell r="A1810" t="str">
            <v>Sud-Ouest</v>
          </cell>
        </row>
        <row r="1811">
          <cell r="A1811" t="str">
            <v>Sud-Ouest</v>
          </cell>
        </row>
        <row r="1812">
          <cell r="A1812" t="str">
            <v>Sud-Ouest</v>
          </cell>
        </row>
        <row r="1813">
          <cell r="A1813" t="str">
            <v>Sud-Ouest</v>
          </cell>
        </row>
        <row r="1814">
          <cell r="A1814" t="str">
            <v>Sud-Ouest</v>
          </cell>
        </row>
        <row r="1815">
          <cell r="A1815" t="str">
            <v>Sud-Ouest</v>
          </cell>
        </row>
        <row r="1816">
          <cell r="A1816" t="str">
            <v>Sud-Ouest</v>
          </cell>
        </row>
        <row r="1817">
          <cell r="A1817" t="str">
            <v>Sud-Ouest</v>
          </cell>
        </row>
        <row r="1818">
          <cell r="A1818" t="str">
            <v>Sud-Ouest</v>
          </cell>
        </row>
        <row r="1819">
          <cell r="A1819" t="str">
            <v>Sud-Ouest</v>
          </cell>
        </row>
        <row r="1820">
          <cell r="A1820" t="str">
            <v>Sud-Ouest</v>
          </cell>
        </row>
        <row r="1821">
          <cell r="A1821" t="str">
            <v>Sud-Ouest</v>
          </cell>
        </row>
        <row r="1822">
          <cell r="A1822" t="str">
            <v>Sud-Ouest</v>
          </cell>
        </row>
        <row r="1823">
          <cell r="A1823" t="str">
            <v>Sud-Ouest</v>
          </cell>
        </row>
        <row r="1824">
          <cell r="A1824" t="str">
            <v>Sud-Ouest</v>
          </cell>
        </row>
        <row r="1825">
          <cell r="A1825" t="str">
            <v>Sud-Ouest</v>
          </cell>
        </row>
        <row r="1826">
          <cell r="A1826" t="str">
            <v>Sud-Ouest</v>
          </cell>
        </row>
        <row r="1827">
          <cell r="A1827" t="str">
            <v>Sud-Ouest</v>
          </cell>
        </row>
        <row r="1828">
          <cell r="A1828" t="str">
            <v>Sud-Ouest</v>
          </cell>
        </row>
        <row r="1829">
          <cell r="A1829" t="str">
            <v>Sud-Ouest</v>
          </cell>
        </row>
        <row r="1830">
          <cell r="A1830" t="str">
            <v>Sud-Ouest</v>
          </cell>
        </row>
        <row r="1831">
          <cell r="A1831" t="str">
            <v>Sud-Ouest</v>
          </cell>
        </row>
        <row r="1832">
          <cell r="A1832" t="str">
            <v>Sud-Ouest</v>
          </cell>
        </row>
        <row r="1833">
          <cell r="A1833" t="str">
            <v>Sud-Ouest</v>
          </cell>
        </row>
        <row r="1834">
          <cell r="A1834" t="str">
            <v>Sud-Ouest</v>
          </cell>
        </row>
        <row r="1835">
          <cell r="A1835" t="str">
            <v>Sud-Ouest</v>
          </cell>
        </row>
        <row r="1836">
          <cell r="A1836" t="str">
            <v>Sud-Ouest</v>
          </cell>
        </row>
        <row r="1837">
          <cell r="A1837" t="str">
            <v>Sud-Ouest</v>
          </cell>
        </row>
        <row r="1838">
          <cell r="A1838" t="str">
            <v>Sud-Ouest</v>
          </cell>
        </row>
        <row r="1839">
          <cell r="A1839" t="str">
            <v>Sud-Ouest</v>
          </cell>
        </row>
        <row r="1840">
          <cell r="A1840" t="str">
            <v>Sud-Ouest</v>
          </cell>
        </row>
        <row r="1841">
          <cell r="A1841" t="str">
            <v>Sud-Ouest</v>
          </cell>
        </row>
        <row r="1842">
          <cell r="A1842" t="str">
            <v>Sud-Ouest</v>
          </cell>
        </row>
        <row r="1843">
          <cell r="A1843" t="str">
            <v>Sud-Ouest</v>
          </cell>
        </row>
        <row r="1844">
          <cell r="A1844" t="str">
            <v>Sud-Ouest</v>
          </cell>
        </row>
        <row r="1845">
          <cell r="A1845" t="str">
            <v>Sud-Ouest</v>
          </cell>
        </row>
        <row r="1846">
          <cell r="A1846" t="str">
            <v>Sud-Ouest</v>
          </cell>
        </row>
        <row r="1847">
          <cell r="A1847" t="str">
            <v>Sud-Ouest</v>
          </cell>
        </row>
        <row r="1848">
          <cell r="A1848" t="str">
            <v>Sud-Ouest</v>
          </cell>
        </row>
        <row r="1849">
          <cell r="A1849" t="str">
            <v>Sud-Ouest</v>
          </cell>
        </row>
        <row r="1850">
          <cell r="A1850" t="str">
            <v>Sud-Ouest</v>
          </cell>
        </row>
        <row r="1851">
          <cell r="A1851" t="str">
            <v>Sud-Ouest</v>
          </cell>
        </row>
        <row r="1852">
          <cell r="A1852" t="str">
            <v>Sud-Ouest</v>
          </cell>
        </row>
        <row r="1853">
          <cell r="A1853" t="str">
            <v>Sud-Ouest</v>
          </cell>
        </row>
        <row r="1854">
          <cell r="A1854" t="str">
            <v>Sud-Ouest</v>
          </cell>
        </row>
        <row r="1855">
          <cell r="A1855" t="str">
            <v>Sud-Ouest</v>
          </cell>
        </row>
        <row r="1856">
          <cell r="A1856" t="str">
            <v>Sud-Ouest</v>
          </cell>
        </row>
        <row r="1857">
          <cell r="A1857" t="str">
            <v>Sud-Ouest</v>
          </cell>
        </row>
        <row r="1858">
          <cell r="A1858" t="str">
            <v>Sud-Ouest</v>
          </cell>
        </row>
        <row r="1859">
          <cell r="A1859" t="str">
            <v>Sud-Ouest</v>
          </cell>
        </row>
        <row r="1860">
          <cell r="A1860" t="str">
            <v>Sud-Ouest</v>
          </cell>
        </row>
        <row r="1861">
          <cell r="A1861" t="str">
            <v>Sud-Ouest</v>
          </cell>
        </row>
        <row r="1862">
          <cell r="A1862" t="str">
            <v>Sud-Ouest</v>
          </cell>
        </row>
        <row r="1863">
          <cell r="A1863" t="str">
            <v>Sud-Ouest</v>
          </cell>
        </row>
        <row r="1864">
          <cell r="A1864" t="str">
            <v>Sud-Ouest</v>
          </cell>
        </row>
        <row r="1865">
          <cell r="A1865" t="str">
            <v>Sud-Ouest</v>
          </cell>
        </row>
        <row r="1866">
          <cell r="A1866" t="str">
            <v>Sud-Ouest</v>
          </cell>
        </row>
        <row r="1867">
          <cell r="A1867" t="str">
            <v>Sud-Ouest</v>
          </cell>
        </row>
        <row r="1868">
          <cell r="A1868" t="str">
            <v>Sud-Ouest</v>
          </cell>
        </row>
        <row r="1869">
          <cell r="A1869" t="str">
            <v>Sud-Ouest</v>
          </cell>
        </row>
        <row r="1870">
          <cell r="A1870" t="str">
            <v>Sud-Ouest</v>
          </cell>
        </row>
        <row r="1871">
          <cell r="A1871" t="str">
            <v>Sud-Ouest</v>
          </cell>
        </row>
        <row r="1872">
          <cell r="A1872" t="str">
            <v>Sud-Ouest</v>
          </cell>
        </row>
        <row r="1873">
          <cell r="A1873" t="str">
            <v>Sud-Ouest</v>
          </cell>
        </row>
        <row r="1874">
          <cell r="A1874" t="str">
            <v>Sud-Ouest</v>
          </cell>
        </row>
        <row r="1875">
          <cell r="A1875" t="str">
            <v>Sud-Ouest</v>
          </cell>
        </row>
        <row r="1876">
          <cell r="A1876" t="str">
            <v>Sud-Ouest</v>
          </cell>
        </row>
        <row r="1877">
          <cell r="A1877" t="str">
            <v>Sud-Ouest</v>
          </cell>
        </row>
        <row r="1878">
          <cell r="A1878" t="str">
            <v>Sud-Ouest</v>
          </cell>
        </row>
        <row r="1879">
          <cell r="A1879" t="str">
            <v>Sud-Ouest</v>
          </cell>
        </row>
        <row r="1880">
          <cell r="A1880" t="str">
            <v>Sud-Ouest</v>
          </cell>
        </row>
        <row r="1881">
          <cell r="A1881" t="str">
            <v>Sud-Ouest</v>
          </cell>
        </row>
        <row r="1882">
          <cell r="A1882" t="str">
            <v>Sud-Ouest</v>
          </cell>
        </row>
        <row r="1883">
          <cell r="A1883" t="str">
            <v>Sud-Ouest</v>
          </cell>
        </row>
        <row r="1884">
          <cell r="A1884" t="str">
            <v>Sud-Ouest</v>
          </cell>
        </row>
        <row r="1885">
          <cell r="A1885" t="str">
            <v>Sud-Ouest</v>
          </cell>
        </row>
        <row r="1886">
          <cell r="A1886" t="str">
            <v>Sud-Ouest</v>
          </cell>
        </row>
        <row r="1887">
          <cell r="A1887" t="str">
            <v>Sud-Ouest</v>
          </cell>
        </row>
        <row r="1888">
          <cell r="A1888" t="str">
            <v>Sud-Ouest</v>
          </cell>
        </row>
        <row r="1889">
          <cell r="A1889" t="str">
            <v>Sud-Ouest</v>
          </cell>
        </row>
        <row r="1890">
          <cell r="A1890" t="str">
            <v>Sud-Ouest</v>
          </cell>
        </row>
        <row r="1891">
          <cell r="A1891" t="str">
            <v>Sud-Ouest</v>
          </cell>
        </row>
        <row r="1892">
          <cell r="A1892" t="str">
            <v>Sud-Ouest</v>
          </cell>
        </row>
        <row r="1893">
          <cell r="A1893" t="str">
            <v>Sud-Ouest</v>
          </cell>
        </row>
        <row r="1894">
          <cell r="A1894" t="str">
            <v>Sud-Ouest</v>
          </cell>
        </row>
        <row r="1895">
          <cell r="A1895" t="str">
            <v>Sud-Ouest</v>
          </cell>
        </row>
        <row r="1896">
          <cell r="A1896" t="str">
            <v>Sud-Ouest</v>
          </cell>
        </row>
        <row r="1897">
          <cell r="A1897" t="str">
            <v>Sud-Ouest</v>
          </cell>
        </row>
        <row r="1898">
          <cell r="A1898" t="str">
            <v>Sud-Ouest</v>
          </cell>
        </row>
        <row r="1899">
          <cell r="A1899" t="str">
            <v>Sud-Ouest</v>
          </cell>
        </row>
        <row r="1900">
          <cell r="A1900" t="str">
            <v>Sud-Ouest</v>
          </cell>
        </row>
        <row r="1901">
          <cell r="A1901" t="str">
            <v>Sud-Ouest</v>
          </cell>
        </row>
        <row r="1902">
          <cell r="A1902" t="str">
            <v>Sud-Ouest</v>
          </cell>
        </row>
        <row r="1903">
          <cell r="A1903" t="str">
            <v>Sud-Ouest</v>
          </cell>
        </row>
        <row r="1904">
          <cell r="A1904" t="str">
            <v>Sud-Ouest</v>
          </cell>
        </row>
        <row r="1905">
          <cell r="A1905" t="str">
            <v>Sud-Ouest</v>
          </cell>
        </row>
        <row r="1906">
          <cell r="A1906" t="str">
            <v>Sud-Ouest</v>
          </cell>
        </row>
        <row r="1907">
          <cell r="A1907" t="str">
            <v>Sud-Ouest</v>
          </cell>
        </row>
        <row r="1908">
          <cell r="A1908" t="str">
            <v>Sud-Ouest</v>
          </cell>
        </row>
        <row r="1909">
          <cell r="A1909" t="str">
            <v>Sud-Ouest</v>
          </cell>
        </row>
        <row r="1910">
          <cell r="A1910" t="str">
            <v>Sud-Ouest</v>
          </cell>
        </row>
        <row r="1911">
          <cell r="A1911" t="str">
            <v>Sud-Ouest</v>
          </cell>
        </row>
        <row r="1912">
          <cell r="A1912" t="str">
            <v>Sud-Ouest</v>
          </cell>
        </row>
        <row r="1913">
          <cell r="A1913" t="str">
            <v>Sud-Ouest</v>
          </cell>
        </row>
        <row r="1914">
          <cell r="A1914" t="str">
            <v>Sud-Ouest</v>
          </cell>
        </row>
        <row r="1915">
          <cell r="A1915" t="str">
            <v>Sud-Ouest</v>
          </cell>
        </row>
        <row r="1916">
          <cell r="A1916" t="str">
            <v>Sud-Ouest</v>
          </cell>
        </row>
        <row r="1917">
          <cell r="A1917" t="str">
            <v>Sud-Ouest</v>
          </cell>
        </row>
        <row r="1918">
          <cell r="A1918" t="str">
            <v>Sud-Ouest</v>
          </cell>
        </row>
        <row r="1919">
          <cell r="A1919" t="str">
            <v>Sud-Ouest</v>
          </cell>
        </row>
        <row r="1920">
          <cell r="A1920" t="str">
            <v>Sud-Ouest</v>
          </cell>
        </row>
        <row r="1921">
          <cell r="A1921" t="str">
            <v>Sud-Ouest</v>
          </cell>
        </row>
        <row r="1922">
          <cell r="A1922" t="str">
            <v>Sud-Ouest</v>
          </cell>
        </row>
        <row r="1924">
          <cell r="A1924" t="str">
            <v>Sud-Ouest</v>
          </cell>
        </row>
        <row r="1925">
          <cell r="A1925" t="str">
            <v>Sud-Ouest</v>
          </cell>
        </row>
        <row r="1926">
          <cell r="A1926" t="str">
            <v>Sud-Ouest</v>
          </cell>
        </row>
        <row r="1927">
          <cell r="A1927" t="str">
            <v>Sud-Ouest</v>
          </cell>
        </row>
        <row r="1928">
          <cell r="A1928" t="str">
            <v>Sud-Ouest</v>
          </cell>
        </row>
        <row r="1929">
          <cell r="A1929" t="str">
            <v>Sud-Ouest</v>
          </cell>
        </row>
        <row r="1930">
          <cell r="A1930" t="str">
            <v>Sud-Ouest</v>
          </cell>
        </row>
        <row r="1931">
          <cell r="A1931" t="str">
            <v>Sud-Ouest</v>
          </cell>
        </row>
        <row r="1932">
          <cell r="A1932" t="str">
            <v>Sud-Ouest</v>
          </cell>
        </row>
        <row r="1933">
          <cell r="A1933" t="str">
            <v>Sud-Ouest</v>
          </cell>
        </row>
        <row r="1934">
          <cell r="A1934" t="str">
            <v>Sud-Ouest</v>
          </cell>
        </row>
        <row r="1935">
          <cell r="A1935" t="str">
            <v>Sud-Ouest</v>
          </cell>
        </row>
        <row r="1936">
          <cell r="A1936" t="str">
            <v>Sud-Ouest</v>
          </cell>
        </row>
        <row r="1937">
          <cell r="A1937" t="str">
            <v>Sud-Ouest</v>
          </cell>
        </row>
        <row r="1938">
          <cell r="A1938" t="str">
            <v>Sud-Ouest</v>
          </cell>
        </row>
        <row r="1939">
          <cell r="A1939" t="str">
            <v>Sud-Ouest</v>
          </cell>
        </row>
        <row r="1940">
          <cell r="A1940" t="str">
            <v>Sud-Ouest</v>
          </cell>
        </row>
        <row r="1941">
          <cell r="A1941" t="str">
            <v>Sud-Ouest</v>
          </cell>
        </row>
        <row r="1942">
          <cell r="A1942" t="str">
            <v>Sud-Ouest</v>
          </cell>
        </row>
        <row r="1943">
          <cell r="A1943" t="str">
            <v>Sud-Ouest</v>
          </cell>
        </row>
        <row r="1944">
          <cell r="A1944" t="str">
            <v>Sud-Ouest</v>
          </cell>
        </row>
        <row r="1945">
          <cell r="A1945" t="str">
            <v>Sud-Ouest</v>
          </cell>
        </row>
        <row r="1946">
          <cell r="A1946" t="str">
            <v>Sud-Ouest</v>
          </cell>
        </row>
        <row r="1947">
          <cell r="A1947" t="str">
            <v>Sud-Ouest</v>
          </cell>
        </row>
        <row r="1948">
          <cell r="A1948" t="str">
            <v>Sud-Ouest</v>
          </cell>
        </row>
        <row r="1949">
          <cell r="A1949" t="str">
            <v>Sud-Ouest</v>
          </cell>
        </row>
        <row r="1950">
          <cell r="A1950" t="str">
            <v>Sud-Ouest</v>
          </cell>
        </row>
        <row r="1951">
          <cell r="A1951" t="str">
            <v>Sud-Ouest</v>
          </cell>
        </row>
        <row r="1952">
          <cell r="A1952" t="str">
            <v>Sud-Ouest</v>
          </cell>
        </row>
        <row r="1953">
          <cell r="A1953" t="str">
            <v>Sud-Ouest</v>
          </cell>
        </row>
        <row r="1954">
          <cell r="A1954" t="str">
            <v>Sud-Ouest</v>
          </cell>
        </row>
        <row r="1955">
          <cell r="A1955" t="str">
            <v>Sud-Ouest</v>
          </cell>
        </row>
        <row r="1956">
          <cell r="A1956" t="str">
            <v>Sud-Ouest</v>
          </cell>
        </row>
        <row r="1957">
          <cell r="A1957" t="str">
            <v>Sud-Ouest</v>
          </cell>
        </row>
        <row r="1958">
          <cell r="A1958" t="str">
            <v>Sud-Ouest</v>
          </cell>
        </row>
        <row r="1959">
          <cell r="A1959" t="str">
            <v>Sud-Ouest</v>
          </cell>
        </row>
        <row r="1960">
          <cell r="A1960" t="str">
            <v>Sud-Ouest</v>
          </cell>
        </row>
        <row r="1961">
          <cell r="A1961" t="str">
            <v>Sud-Ouest</v>
          </cell>
        </row>
        <row r="1962">
          <cell r="A1962" t="str">
            <v>Sud-Ouest</v>
          </cell>
        </row>
        <row r="1963">
          <cell r="A1963" t="str">
            <v>Sud-Ouest</v>
          </cell>
        </row>
        <row r="1964">
          <cell r="A1964" t="str">
            <v>Sud-Ouest</v>
          </cell>
        </row>
        <row r="1965">
          <cell r="A1965" t="str">
            <v>Sud-Ouest</v>
          </cell>
        </row>
        <row r="1966">
          <cell r="A1966" t="str">
            <v>Sud-Ouest</v>
          </cell>
        </row>
        <row r="1967">
          <cell r="A1967" t="str">
            <v>Sud-Ouest</v>
          </cell>
        </row>
        <row r="1968">
          <cell r="A1968" t="str">
            <v>Sud-Ouest</v>
          </cell>
        </row>
        <row r="1969">
          <cell r="A1969" t="str">
            <v>Sud-Ouest</v>
          </cell>
        </row>
        <row r="1970">
          <cell r="A1970" t="str">
            <v>Sud-Ouest</v>
          </cell>
        </row>
        <row r="1971">
          <cell r="A1971" t="str">
            <v>Sud-Ouest</v>
          </cell>
        </row>
        <row r="1972">
          <cell r="A1972" t="str">
            <v>Sud-Ouest</v>
          </cell>
        </row>
        <row r="1973">
          <cell r="A1973" t="str">
            <v>Sud-Ouest</v>
          </cell>
        </row>
        <row r="1974">
          <cell r="A1974" t="str">
            <v>Sud-Ouest</v>
          </cell>
        </row>
        <row r="1975">
          <cell r="A1975" t="str">
            <v>Sud-Ouest</v>
          </cell>
        </row>
        <row r="1976">
          <cell r="A1976" t="str">
            <v>Sud-Ouest</v>
          </cell>
        </row>
        <row r="1977">
          <cell r="A1977" t="str">
            <v>Sud-Ouest</v>
          </cell>
        </row>
        <row r="1978">
          <cell r="A1978" t="str">
            <v>Sud-Ouest</v>
          </cell>
        </row>
        <row r="1979">
          <cell r="A1979" t="str">
            <v>Sud-Ouest</v>
          </cell>
        </row>
        <row r="1980">
          <cell r="A1980" t="str">
            <v>Sud-Ouest</v>
          </cell>
        </row>
        <row r="1981">
          <cell r="A1981" t="str">
            <v>Sud-Ouest</v>
          </cell>
        </row>
        <row r="1982">
          <cell r="A1982" t="str">
            <v>Sud-Ouest</v>
          </cell>
        </row>
        <row r="1983">
          <cell r="A1983" t="str">
            <v>Sud-Ouest</v>
          </cell>
        </row>
        <row r="1984">
          <cell r="A1984" t="str">
            <v>Sud-Ouest</v>
          </cell>
        </row>
        <row r="1985">
          <cell r="A1985" t="str">
            <v>Sud-Ouest</v>
          </cell>
        </row>
        <row r="1986">
          <cell r="A1986" t="str">
            <v>Sud-Ouest</v>
          </cell>
        </row>
        <row r="1987">
          <cell r="A1987" t="str">
            <v>Sud-Ouest</v>
          </cell>
        </row>
        <row r="1988">
          <cell r="A1988" t="str">
            <v>Sud-Ouest</v>
          </cell>
        </row>
        <row r="1989">
          <cell r="A1989" t="str">
            <v>Sud-Ouest</v>
          </cell>
        </row>
        <row r="1990">
          <cell r="A1990" t="str">
            <v>Sud-Ouest</v>
          </cell>
        </row>
        <row r="1991">
          <cell r="A1991" t="str">
            <v>Sud-Ouest</v>
          </cell>
        </row>
        <row r="1992">
          <cell r="A1992" t="str">
            <v>Sud-Ouest</v>
          </cell>
        </row>
        <row r="1993">
          <cell r="A1993" t="str">
            <v>Sud-Ouest</v>
          </cell>
        </row>
        <row r="1994">
          <cell r="A1994" t="str">
            <v>Sud-Ouest</v>
          </cell>
        </row>
        <row r="1995">
          <cell r="A1995" t="str">
            <v>Sud-Ouest</v>
          </cell>
        </row>
        <row r="1996">
          <cell r="A1996" t="str">
            <v>Sud-Ouest</v>
          </cell>
        </row>
        <row r="1997">
          <cell r="A1997" t="str">
            <v>Sud-Ouest</v>
          </cell>
        </row>
        <row r="1998">
          <cell r="A1998" t="str">
            <v>Sud-Ouest</v>
          </cell>
        </row>
        <row r="1999">
          <cell r="A1999" t="str">
            <v>Sud-Ouest</v>
          </cell>
        </row>
        <row r="2000">
          <cell r="A2000" t="str">
            <v>Sud-Ouest</v>
          </cell>
        </row>
        <row r="2001">
          <cell r="A2001" t="str">
            <v>Sud-Ouest</v>
          </cell>
        </row>
        <row r="2002">
          <cell r="A2002" t="str">
            <v>Sud-Ouest</v>
          </cell>
        </row>
        <row r="2003">
          <cell r="A2003" t="str">
            <v>Sud-Ouest</v>
          </cell>
        </row>
        <row r="2004">
          <cell r="A2004" t="str">
            <v>Sud-Ouest</v>
          </cell>
        </row>
        <row r="2005">
          <cell r="A2005" t="str">
            <v>Sud-Ouest</v>
          </cell>
        </row>
        <row r="2006">
          <cell r="A2006" t="str">
            <v>Sud-Ouest</v>
          </cell>
        </row>
        <row r="2007">
          <cell r="A2007" t="str">
            <v>Sud-Ouest</v>
          </cell>
        </row>
        <row r="2008">
          <cell r="A2008" t="str">
            <v>Sud-Ouest</v>
          </cell>
        </row>
        <row r="2009">
          <cell r="A2009" t="str">
            <v>Sud-Ouest</v>
          </cell>
        </row>
        <row r="2010">
          <cell r="A2010" t="str">
            <v>Sud-Ouest</v>
          </cell>
        </row>
        <row r="2011">
          <cell r="A2011" t="str">
            <v>Sud-Ouest</v>
          </cell>
        </row>
        <row r="2012">
          <cell r="A2012" t="str">
            <v>Sud-Ouest</v>
          </cell>
        </row>
        <row r="2013">
          <cell r="A2013" t="str">
            <v>Sud-Ouest</v>
          </cell>
        </row>
        <row r="2014">
          <cell r="A2014" t="str">
            <v>Sud-Ouest</v>
          </cell>
        </row>
        <row r="2016">
          <cell r="A2016" t="str">
            <v>Monétique</v>
          </cell>
        </row>
        <row r="2017">
          <cell r="A2017" t="str">
            <v>Monétique</v>
          </cell>
        </row>
        <row r="2018">
          <cell r="A2018" t="str">
            <v>Monétique</v>
          </cell>
        </row>
        <row r="2019">
          <cell r="A2019" t="str">
            <v>Monétique</v>
          </cell>
        </row>
        <row r="2020">
          <cell r="A2020" t="str">
            <v>Monétique</v>
          </cell>
        </row>
        <row r="2021">
          <cell r="A2021" t="str">
            <v>Monétique</v>
          </cell>
        </row>
        <row r="2022">
          <cell r="A2022" t="str">
            <v>Monétique</v>
          </cell>
        </row>
        <row r="2023">
          <cell r="A2023" t="str">
            <v>Monétique</v>
          </cell>
        </row>
        <row r="2024">
          <cell r="A2024" t="str">
            <v>Monétique</v>
          </cell>
        </row>
        <row r="2025">
          <cell r="A2025" t="str">
            <v>Monétique</v>
          </cell>
        </row>
        <row r="2026">
          <cell r="A2026" t="str">
            <v>Monétique</v>
          </cell>
        </row>
        <row r="2027">
          <cell r="A2027" t="str">
            <v>Monétique</v>
          </cell>
        </row>
        <row r="2028">
          <cell r="A2028" t="str">
            <v>Monétique</v>
          </cell>
        </row>
        <row r="2029">
          <cell r="A2029" t="str">
            <v>Monétique</v>
          </cell>
        </row>
        <row r="2030">
          <cell r="A2030" t="str">
            <v>Monétique</v>
          </cell>
        </row>
        <row r="2031">
          <cell r="A2031" t="str">
            <v>Monétique</v>
          </cell>
        </row>
        <row r="2032">
          <cell r="A2032" t="str">
            <v>Monétique</v>
          </cell>
        </row>
        <row r="2033">
          <cell r="A2033" t="str">
            <v>Monétique</v>
          </cell>
        </row>
        <row r="2034">
          <cell r="A2034" t="str">
            <v>Monétique</v>
          </cell>
        </row>
        <row r="2035">
          <cell r="A2035" t="str">
            <v>Monétique</v>
          </cell>
        </row>
        <row r="2036">
          <cell r="A2036" t="str">
            <v>Monétique</v>
          </cell>
        </row>
        <row r="2037">
          <cell r="A2037" t="str">
            <v>Monétique</v>
          </cell>
        </row>
        <row r="2038">
          <cell r="A2038" t="str">
            <v>Monétique</v>
          </cell>
        </row>
        <row r="2039">
          <cell r="A2039" t="str">
            <v>Monétique</v>
          </cell>
        </row>
        <row r="2040">
          <cell r="A2040" t="str">
            <v>Monétique</v>
          </cell>
        </row>
        <row r="2041">
          <cell r="A2041" t="str">
            <v>Monétique</v>
          </cell>
        </row>
        <row r="2042">
          <cell r="A2042" t="str">
            <v>Monétique</v>
          </cell>
        </row>
        <row r="2043">
          <cell r="A2043" t="str">
            <v>Monétique</v>
          </cell>
        </row>
        <row r="2044">
          <cell r="A2044" t="str">
            <v>Monétique</v>
          </cell>
        </row>
        <row r="2045">
          <cell r="A2045" t="str">
            <v>Monétique</v>
          </cell>
        </row>
        <row r="2046">
          <cell r="A2046" t="str">
            <v>Monétique</v>
          </cell>
        </row>
        <row r="2047">
          <cell r="A2047" t="str">
            <v>Monétique</v>
          </cell>
        </row>
        <row r="2048">
          <cell r="A2048" t="str">
            <v>Monétique</v>
          </cell>
        </row>
        <row r="2049">
          <cell r="A2049" t="str">
            <v>Monétique</v>
          </cell>
        </row>
        <row r="2050">
          <cell r="A2050" t="str">
            <v>Monétique</v>
          </cell>
        </row>
        <row r="2051">
          <cell r="A2051" t="str">
            <v>Monétique</v>
          </cell>
        </row>
        <row r="2052">
          <cell r="A2052" t="str">
            <v>Monétique</v>
          </cell>
        </row>
        <row r="2053">
          <cell r="A2053" t="str">
            <v>Monétique</v>
          </cell>
        </row>
        <row r="2054">
          <cell r="A2054" t="str">
            <v>Monétique</v>
          </cell>
        </row>
        <row r="2055">
          <cell r="A2055" t="str">
            <v>Monétique</v>
          </cell>
        </row>
        <row r="2056">
          <cell r="A2056" t="str">
            <v>Monétique</v>
          </cell>
        </row>
        <row r="2057">
          <cell r="A2057" t="str">
            <v>Monétique</v>
          </cell>
        </row>
        <row r="2058">
          <cell r="A2058" t="str">
            <v>Monétique</v>
          </cell>
        </row>
        <row r="2059">
          <cell r="A2059" t="str">
            <v>Monétique</v>
          </cell>
        </row>
        <row r="2060">
          <cell r="A2060" t="str">
            <v>Monétique</v>
          </cell>
        </row>
        <row r="2061">
          <cell r="A2061" t="str">
            <v>Monétique</v>
          </cell>
        </row>
        <row r="2062">
          <cell r="A2062" t="str">
            <v>Monétique</v>
          </cell>
        </row>
        <row r="2063">
          <cell r="A2063" t="str">
            <v>Monétique</v>
          </cell>
        </row>
        <row r="2064">
          <cell r="A2064" t="str">
            <v>Monétique</v>
          </cell>
        </row>
        <row r="2065">
          <cell r="A2065" t="str">
            <v>Monétique</v>
          </cell>
        </row>
        <row r="2066">
          <cell r="A2066" t="str">
            <v>Monétique</v>
          </cell>
        </row>
        <row r="2067">
          <cell r="A2067" t="str">
            <v>Monétique</v>
          </cell>
        </row>
        <row r="2069">
          <cell r="A2069" t="str">
            <v>Monétique</v>
          </cell>
        </row>
        <row r="2070">
          <cell r="A2070" t="str">
            <v>Monétique</v>
          </cell>
        </row>
        <row r="2071">
          <cell r="A2071" t="str">
            <v>Monétique</v>
          </cell>
        </row>
        <row r="2072">
          <cell r="A2072" t="str">
            <v>Monétique</v>
          </cell>
        </row>
        <row r="2073">
          <cell r="A2073" t="str">
            <v>Monétique</v>
          </cell>
        </row>
        <row r="2074">
          <cell r="A2074" t="str">
            <v>Monétique</v>
          </cell>
        </row>
        <row r="2075">
          <cell r="A2075" t="str">
            <v>Monétique</v>
          </cell>
        </row>
        <row r="2076">
          <cell r="A2076" t="str">
            <v>Monétique</v>
          </cell>
        </row>
        <row r="2077">
          <cell r="A2077" t="str">
            <v>Monétique</v>
          </cell>
        </row>
        <row r="2078">
          <cell r="A2078" t="str">
            <v>Monétique</v>
          </cell>
        </row>
        <row r="2079">
          <cell r="A2079" t="str">
            <v>Monétique</v>
          </cell>
        </row>
        <row r="2080">
          <cell r="A2080" t="str">
            <v>Monétique</v>
          </cell>
        </row>
        <row r="2081">
          <cell r="A2081" t="str">
            <v>Monétique</v>
          </cell>
        </row>
        <row r="2082">
          <cell r="A2082" t="str">
            <v>Monétique</v>
          </cell>
        </row>
        <row r="2083">
          <cell r="A2083" t="str">
            <v>Monétique</v>
          </cell>
        </row>
        <row r="2084">
          <cell r="A2084" t="str">
            <v>Monétique</v>
          </cell>
        </row>
        <row r="2085">
          <cell r="A2085" t="str">
            <v>Monétique</v>
          </cell>
        </row>
        <row r="2086">
          <cell r="A2086" t="str">
            <v>Monétique</v>
          </cell>
        </row>
        <row r="2087">
          <cell r="A2087" t="str">
            <v>Monétique</v>
          </cell>
        </row>
        <row r="2088">
          <cell r="A2088" t="str">
            <v>Monétique</v>
          </cell>
        </row>
        <row r="2089">
          <cell r="A2089" t="str">
            <v>Monétique</v>
          </cell>
        </row>
        <row r="2090">
          <cell r="A2090" t="str">
            <v>Monétique</v>
          </cell>
        </row>
        <row r="2091">
          <cell r="A2091" t="str">
            <v>Monétique</v>
          </cell>
        </row>
        <row r="2092">
          <cell r="A2092" t="str">
            <v>Monétique</v>
          </cell>
        </row>
        <row r="2093">
          <cell r="A2093" t="str">
            <v>Monétique</v>
          </cell>
        </row>
        <row r="2094">
          <cell r="A2094" t="str">
            <v>Monétique</v>
          </cell>
        </row>
        <row r="2095">
          <cell r="A2095" t="str">
            <v>Monétique</v>
          </cell>
        </row>
        <row r="2096">
          <cell r="A2096" t="str">
            <v>Monétique</v>
          </cell>
        </row>
        <row r="2097">
          <cell r="A2097" t="str">
            <v>Monétique</v>
          </cell>
        </row>
        <row r="2098">
          <cell r="A2098" t="str">
            <v>Monétique</v>
          </cell>
        </row>
        <row r="2099">
          <cell r="A2099" t="str">
            <v>Monétique</v>
          </cell>
        </row>
        <row r="2101">
          <cell r="A2101" t="str">
            <v>Lyon</v>
          </cell>
        </row>
        <row r="2102">
          <cell r="A2102" t="str">
            <v>Lyon</v>
          </cell>
        </row>
        <row r="2103">
          <cell r="A2103" t="str">
            <v>Lyon</v>
          </cell>
        </row>
        <row r="2104">
          <cell r="A2104" t="str">
            <v>Lyon</v>
          </cell>
        </row>
        <row r="2105">
          <cell r="A2105" t="str">
            <v>Lyon</v>
          </cell>
        </row>
        <row r="2106">
          <cell r="A2106" t="str">
            <v>Lyon</v>
          </cell>
        </row>
        <row r="2107">
          <cell r="A2107" t="str">
            <v>Lyon</v>
          </cell>
        </row>
        <row r="2108">
          <cell r="A2108" t="str">
            <v>Lyon</v>
          </cell>
        </row>
        <row r="2109">
          <cell r="A2109" t="str">
            <v>Lyon</v>
          </cell>
        </row>
        <row r="2110">
          <cell r="A2110" t="str">
            <v>Lyon</v>
          </cell>
        </row>
        <row r="2111">
          <cell r="A2111" t="str">
            <v>Lyon</v>
          </cell>
        </row>
        <row r="2112">
          <cell r="A2112" t="str">
            <v>Lyon</v>
          </cell>
        </row>
        <row r="2113">
          <cell r="A2113" t="str">
            <v>Lyon</v>
          </cell>
        </row>
        <row r="2114">
          <cell r="A2114" t="str">
            <v>Lyon</v>
          </cell>
        </row>
        <row r="2115">
          <cell r="A2115" t="str">
            <v>Lyon</v>
          </cell>
        </row>
        <row r="2116">
          <cell r="A2116" t="str">
            <v>Lyon</v>
          </cell>
        </row>
        <row r="2117">
          <cell r="A2117" t="str">
            <v>Lyon</v>
          </cell>
        </row>
        <row r="2118">
          <cell r="A2118" t="str">
            <v>Lyon</v>
          </cell>
        </row>
        <row r="2119">
          <cell r="A2119" t="str">
            <v>Lyon</v>
          </cell>
        </row>
        <row r="2120">
          <cell r="A2120" t="str">
            <v>Lyon</v>
          </cell>
        </row>
        <row r="2121">
          <cell r="A2121" t="str">
            <v>Lyon</v>
          </cell>
        </row>
        <row r="2122">
          <cell r="A2122" t="str">
            <v>Lyon</v>
          </cell>
        </row>
        <row r="2123">
          <cell r="A2123" t="str">
            <v>Lyon</v>
          </cell>
        </row>
        <row r="2124">
          <cell r="A2124" t="str">
            <v>Lyon</v>
          </cell>
        </row>
        <row r="2125">
          <cell r="A2125" t="str">
            <v>Lyon</v>
          </cell>
        </row>
        <row r="2126">
          <cell r="A2126" t="str">
            <v>Lyon</v>
          </cell>
        </row>
        <row r="2127">
          <cell r="A2127" t="str">
            <v>Lyon</v>
          </cell>
        </row>
        <row r="2128">
          <cell r="A2128" t="str">
            <v>Lyon</v>
          </cell>
        </row>
        <row r="2129">
          <cell r="A2129" t="str">
            <v>Lyon</v>
          </cell>
        </row>
        <row r="2130">
          <cell r="A2130" t="str">
            <v>Lyon</v>
          </cell>
        </row>
        <row r="2131">
          <cell r="A2131" t="str">
            <v>Lyon</v>
          </cell>
        </row>
        <row r="2132">
          <cell r="A2132" t="str">
            <v>Lyon</v>
          </cell>
        </row>
        <row r="2133">
          <cell r="A2133" t="str">
            <v>Lyon</v>
          </cell>
        </row>
        <row r="2134">
          <cell r="A2134" t="str">
            <v>Lyon</v>
          </cell>
        </row>
        <row r="2135">
          <cell r="A2135" t="str">
            <v>Lyon</v>
          </cell>
        </row>
        <row r="2136">
          <cell r="A2136" t="str">
            <v>Lyon</v>
          </cell>
        </row>
        <row r="2137">
          <cell r="A2137" t="str">
            <v>Lyon</v>
          </cell>
        </row>
        <row r="2138">
          <cell r="A2138" t="str">
            <v>Lyon</v>
          </cell>
        </row>
        <row r="2139">
          <cell r="A2139" t="str">
            <v>Lyon</v>
          </cell>
        </row>
        <row r="2140">
          <cell r="A2140" t="str">
            <v>Lyon</v>
          </cell>
        </row>
        <row r="2141">
          <cell r="A2141" t="str">
            <v>Lyon</v>
          </cell>
        </row>
        <row r="2142">
          <cell r="A2142" t="str">
            <v>Lyon</v>
          </cell>
        </row>
        <row r="2143">
          <cell r="A2143" t="str">
            <v>Lyon</v>
          </cell>
        </row>
        <row r="2144">
          <cell r="A2144" t="str">
            <v>Lyon</v>
          </cell>
        </row>
        <row r="2145">
          <cell r="A2145" t="str">
            <v>Lyon</v>
          </cell>
        </row>
        <row r="2146">
          <cell r="A2146" t="str">
            <v>Lyon</v>
          </cell>
        </row>
        <row r="2147">
          <cell r="A2147" t="str">
            <v>Lyon</v>
          </cell>
        </row>
        <row r="2148">
          <cell r="A2148" t="str">
            <v>Lyon</v>
          </cell>
        </row>
        <row r="2149">
          <cell r="A2149" t="str">
            <v>Lyon</v>
          </cell>
        </row>
        <row r="2150">
          <cell r="A2150" t="str">
            <v>Lyon</v>
          </cell>
        </row>
        <row r="2151">
          <cell r="A2151" t="str">
            <v>Lyon</v>
          </cell>
        </row>
        <row r="2152">
          <cell r="A2152" t="str">
            <v>Lyon</v>
          </cell>
        </row>
        <row r="2153">
          <cell r="A2153" t="str">
            <v>Lyon</v>
          </cell>
        </row>
        <row r="2154">
          <cell r="A2154" t="str">
            <v>Lyon</v>
          </cell>
        </row>
        <row r="2155">
          <cell r="A2155" t="str">
            <v>Lyon</v>
          </cell>
        </row>
        <row r="2156">
          <cell r="A2156" t="str">
            <v>Lyon</v>
          </cell>
        </row>
        <row r="2157">
          <cell r="A2157" t="str">
            <v>Lyon</v>
          </cell>
        </row>
        <row r="2158">
          <cell r="A2158" t="str">
            <v>Lyon</v>
          </cell>
        </row>
        <row r="2159">
          <cell r="A2159" t="str">
            <v>Lyon</v>
          </cell>
        </row>
        <row r="2160">
          <cell r="A2160" t="str">
            <v>Lyon</v>
          </cell>
        </row>
        <row r="2161">
          <cell r="A2161" t="str">
            <v>Lyon</v>
          </cell>
        </row>
        <row r="2162">
          <cell r="A2162" t="str">
            <v>Lyon</v>
          </cell>
        </row>
        <row r="2163">
          <cell r="A2163" t="str">
            <v>Lyon</v>
          </cell>
        </row>
        <row r="2164">
          <cell r="A2164" t="str">
            <v>Lyon</v>
          </cell>
        </row>
        <row r="2165">
          <cell r="A2165" t="str">
            <v>Lyon</v>
          </cell>
        </row>
        <row r="2166">
          <cell r="A2166" t="str">
            <v>Lyon</v>
          </cell>
        </row>
        <row r="2167">
          <cell r="A2167" t="str">
            <v>Lyon</v>
          </cell>
        </row>
        <row r="2168">
          <cell r="A2168" t="str">
            <v>Lyon</v>
          </cell>
        </row>
        <row r="2169">
          <cell r="A2169" t="str">
            <v>Lyon</v>
          </cell>
        </row>
        <row r="2170">
          <cell r="A2170" t="str">
            <v>Lyon</v>
          </cell>
        </row>
        <row r="2171">
          <cell r="A2171" t="str">
            <v>Lyon</v>
          </cell>
        </row>
        <row r="2172">
          <cell r="A2172" t="str">
            <v>Lyon</v>
          </cell>
        </row>
        <row r="2174">
          <cell r="A2174" t="str">
            <v>Lyon</v>
          </cell>
        </row>
        <row r="2175">
          <cell r="A2175" t="str">
            <v>Lyon</v>
          </cell>
        </row>
        <row r="2176">
          <cell r="A2176" t="str">
            <v>Lyon</v>
          </cell>
        </row>
        <row r="2177">
          <cell r="A2177" t="str">
            <v>Lyon</v>
          </cell>
        </row>
        <row r="2178">
          <cell r="A2178" t="str">
            <v>Lyon</v>
          </cell>
        </row>
        <row r="2179">
          <cell r="A2179" t="str">
            <v>Lyon</v>
          </cell>
        </row>
        <row r="2180">
          <cell r="A2180" t="str">
            <v>Lyon</v>
          </cell>
        </row>
        <row r="2181">
          <cell r="A2181" t="str">
            <v>Lyon</v>
          </cell>
        </row>
        <row r="2182">
          <cell r="A2182" t="str">
            <v>Lyon</v>
          </cell>
        </row>
        <row r="2183">
          <cell r="A2183" t="str">
            <v>Lyon</v>
          </cell>
        </row>
        <row r="2184">
          <cell r="A2184" t="str">
            <v>Lyon</v>
          </cell>
        </row>
        <row r="2185">
          <cell r="A2185" t="str">
            <v>Lyon</v>
          </cell>
        </row>
        <row r="2186">
          <cell r="A2186" t="str">
            <v>Lyon</v>
          </cell>
        </row>
        <row r="2187">
          <cell r="A2187" t="str">
            <v>Lyon</v>
          </cell>
        </row>
        <row r="2188">
          <cell r="A2188" t="str">
            <v>Lyon</v>
          </cell>
        </row>
        <row r="2189">
          <cell r="A2189" t="str">
            <v>Lyon</v>
          </cell>
        </row>
        <row r="2190">
          <cell r="A2190" t="str">
            <v>Lyon</v>
          </cell>
        </row>
        <row r="2191">
          <cell r="A2191" t="str">
            <v>Lyon</v>
          </cell>
        </row>
        <row r="2192">
          <cell r="A2192" t="str">
            <v>Lyon</v>
          </cell>
        </row>
        <row r="2193">
          <cell r="A2193" t="str">
            <v>Lyon</v>
          </cell>
        </row>
        <row r="2194">
          <cell r="A2194" t="str">
            <v>Lyon</v>
          </cell>
        </row>
        <row r="2195">
          <cell r="A2195" t="str">
            <v>Lyon</v>
          </cell>
        </row>
        <row r="2196">
          <cell r="A2196" t="str">
            <v>Lyon</v>
          </cell>
        </row>
        <row r="2197">
          <cell r="A2197" t="str">
            <v>Lyon</v>
          </cell>
        </row>
        <row r="2198">
          <cell r="A2198" t="str">
            <v>Lyon</v>
          </cell>
        </row>
        <row r="2199">
          <cell r="A2199" t="str">
            <v>Lyon</v>
          </cell>
        </row>
        <row r="2200">
          <cell r="A2200" t="str">
            <v>Lyon</v>
          </cell>
        </row>
        <row r="2201">
          <cell r="A2201" t="str">
            <v>Lyon</v>
          </cell>
        </row>
        <row r="2202">
          <cell r="A2202" t="str">
            <v>Lyon</v>
          </cell>
        </row>
        <row r="2203">
          <cell r="A2203" t="str">
            <v>Lyon</v>
          </cell>
        </row>
        <row r="2204">
          <cell r="A2204" t="str">
            <v>Lyon</v>
          </cell>
        </row>
        <row r="2205">
          <cell r="A2205" t="str">
            <v>Lyon</v>
          </cell>
        </row>
        <row r="2206">
          <cell r="A2206" t="str">
            <v>Lyon</v>
          </cell>
        </row>
        <row r="2207">
          <cell r="A2207" t="str">
            <v>Lyon</v>
          </cell>
        </row>
        <row r="2208">
          <cell r="A2208" t="str">
            <v>Lyon</v>
          </cell>
        </row>
        <row r="2209">
          <cell r="A2209" t="str">
            <v>Lyon</v>
          </cell>
        </row>
        <row r="2210">
          <cell r="A2210" t="str">
            <v>Lyon</v>
          </cell>
        </row>
        <row r="2211">
          <cell r="A2211" t="str">
            <v>Lyon</v>
          </cell>
        </row>
        <row r="2212">
          <cell r="A2212" t="str">
            <v>Lyon</v>
          </cell>
        </row>
        <row r="2213">
          <cell r="A2213" t="str">
            <v>Lyon</v>
          </cell>
        </row>
        <row r="2215">
          <cell r="A2215" t="str">
            <v>CSR</v>
          </cell>
        </row>
        <row r="2216">
          <cell r="A2216" t="str">
            <v>CSR</v>
          </cell>
        </row>
        <row r="2217">
          <cell r="A2217" t="str">
            <v>CSR</v>
          </cell>
        </row>
        <row r="2218">
          <cell r="A2218" t="str">
            <v>CSR</v>
          </cell>
        </row>
        <row r="2219">
          <cell r="A2219" t="str">
            <v>CSR</v>
          </cell>
        </row>
        <row r="2220">
          <cell r="A2220" t="str">
            <v>CSR</v>
          </cell>
        </row>
        <row r="2221">
          <cell r="A2221" t="str">
            <v>CSR</v>
          </cell>
        </row>
        <row r="2222">
          <cell r="A2222" t="str">
            <v>CSR</v>
          </cell>
        </row>
        <row r="2223">
          <cell r="A2223" t="str">
            <v>CSR</v>
          </cell>
        </row>
        <row r="2224">
          <cell r="A2224" t="str">
            <v>CSR</v>
          </cell>
        </row>
        <row r="2225">
          <cell r="A2225" t="str">
            <v>CSR</v>
          </cell>
        </row>
        <row r="2226">
          <cell r="A2226" t="str">
            <v>CSR</v>
          </cell>
        </row>
        <row r="2227">
          <cell r="A2227" t="str">
            <v>CSR</v>
          </cell>
        </row>
        <row r="2228">
          <cell r="A2228" t="str">
            <v>CSR</v>
          </cell>
        </row>
        <row r="2229">
          <cell r="A2229" t="str">
            <v>CSR</v>
          </cell>
        </row>
        <row r="2230">
          <cell r="A2230" t="str">
            <v>CSR</v>
          </cell>
        </row>
        <row r="2231">
          <cell r="A2231" t="str">
            <v>CSR</v>
          </cell>
        </row>
        <row r="2232">
          <cell r="A2232" t="str">
            <v>CSR</v>
          </cell>
        </row>
        <row r="2233">
          <cell r="A2233" t="str">
            <v>CSR</v>
          </cell>
        </row>
        <row r="2234">
          <cell r="A2234" t="str">
            <v>CSR</v>
          </cell>
        </row>
        <row r="2235">
          <cell r="A2235" t="str">
            <v>CSR</v>
          </cell>
        </row>
        <row r="2236">
          <cell r="A2236" t="str">
            <v>CSR</v>
          </cell>
        </row>
        <row r="2237">
          <cell r="A2237" t="str">
            <v>CSR</v>
          </cell>
        </row>
        <row r="2238">
          <cell r="A2238" t="str">
            <v>CSR</v>
          </cell>
        </row>
        <row r="2239">
          <cell r="A2239" t="str">
            <v>CSR</v>
          </cell>
        </row>
        <row r="2240">
          <cell r="A2240" t="str">
            <v>CSR</v>
          </cell>
        </row>
        <row r="2241">
          <cell r="A2241" t="str">
            <v>CSR</v>
          </cell>
        </row>
        <row r="2242">
          <cell r="A2242" t="str">
            <v>CSR</v>
          </cell>
        </row>
        <row r="2243">
          <cell r="A2243" t="str">
            <v>CSR</v>
          </cell>
        </row>
        <row r="2244">
          <cell r="A2244" t="str">
            <v>CSR</v>
          </cell>
        </row>
        <row r="2245">
          <cell r="A2245" t="str">
            <v>CSR</v>
          </cell>
        </row>
        <row r="2246">
          <cell r="A2246" t="str">
            <v>CSR</v>
          </cell>
        </row>
        <row r="2247">
          <cell r="A2247" t="str">
            <v>CSR</v>
          </cell>
        </row>
        <row r="2248">
          <cell r="A2248" t="str">
            <v>CSR</v>
          </cell>
        </row>
        <row r="2249">
          <cell r="A2249" t="str">
            <v>CSR</v>
          </cell>
        </row>
        <row r="2250">
          <cell r="A2250" t="str">
            <v>CSR</v>
          </cell>
        </row>
        <row r="2251">
          <cell r="A2251" t="str">
            <v>CSR</v>
          </cell>
        </row>
        <row r="2252">
          <cell r="A2252" t="str">
            <v>CSR</v>
          </cell>
        </row>
        <row r="2253">
          <cell r="A2253" t="str">
            <v>CSR</v>
          </cell>
        </row>
        <row r="2254">
          <cell r="A2254" t="str">
            <v>CSR</v>
          </cell>
        </row>
        <row r="2255">
          <cell r="A2255" t="str">
            <v>CSR</v>
          </cell>
        </row>
        <row r="2256">
          <cell r="A2256" t="str">
            <v>CSR</v>
          </cell>
        </row>
        <row r="2257">
          <cell r="A2257" t="str">
            <v>CSR</v>
          </cell>
        </row>
        <row r="2258">
          <cell r="A2258" t="str">
            <v>CSR</v>
          </cell>
        </row>
        <row r="2259">
          <cell r="A2259" t="str">
            <v>CSR</v>
          </cell>
        </row>
        <row r="2260">
          <cell r="A2260" t="str">
            <v>CSR</v>
          </cell>
        </row>
        <row r="2261">
          <cell r="A2261" t="str">
            <v>CSR</v>
          </cell>
        </row>
        <row r="2262">
          <cell r="A2262" t="str">
            <v>CSR</v>
          </cell>
        </row>
        <row r="2264">
          <cell r="A2264" t="str">
            <v>CSR</v>
          </cell>
        </row>
        <row r="2265">
          <cell r="A2265" t="str">
            <v>CSR</v>
          </cell>
        </row>
        <row r="2266">
          <cell r="A2266" t="str">
            <v>CSR</v>
          </cell>
        </row>
        <row r="2267">
          <cell r="A2267" t="str">
            <v>CSR</v>
          </cell>
        </row>
        <row r="2268">
          <cell r="A2268" t="str">
            <v>CSR</v>
          </cell>
        </row>
        <row r="2269">
          <cell r="A2269" t="str">
            <v>CSR</v>
          </cell>
        </row>
        <row r="2270">
          <cell r="A2270" t="str">
            <v>CSR</v>
          </cell>
        </row>
        <row r="2271">
          <cell r="A2271" t="str">
            <v>CSR</v>
          </cell>
        </row>
        <row r="2272">
          <cell r="A2272" t="str">
            <v>CSR</v>
          </cell>
        </row>
        <row r="2273">
          <cell r="A2273" t="str">
            <v>CSR</v>
          </cell>
        </row>
        <row r="2274">
          <cell r="A2274" t="str">
            <v>CSR</v>
          </cell>
        </row>
        <row r="2275">
          <cell r="A2275" t="str">
            <v>CSR</v>
          </cell>
        </row>
        <row r="2276">
          <cell r="A2276" t="str">
            <v>CSR</v>
          </cell>
        </row>
        <row r="2277">
          <cell r="A2277" t="str">
            <v>CSR</v>
          </cell>
        </row>
        <row r="2278">
          <cell r="A2278" t="str">
            <v>CSR</v>
          </cell>
        </row>
        <row r="2279">
          <cell r="A2279" t="str">
            <v>CSR</v>
          </cell>
        </row>
        <row r="2280">
          <cell r="A2280" t="str">
            <v>CSR</v>
          </cell>
        </row>
        <row r="2281">
          <cell r="A2281" t="str">
            <v>CSR</v>
          </cell>
        </row>
        <row r="2282">
          <cell r="A2282" t="str">
            <v>CSR</v>
          </cell>
        </row>
        <row r="2283">
          <cell r="A2283" t="str">
            <v>CSR</v>
          </cell>
        </row>
        <row r="2284">
          <cell r="A2284" t="str">
            <v>CSR</v>
          </cell>
        </row>
        <row r="2285">
          <cell r="A2285" t="str">
            <v>CSR</v>
          </cell>
        </row>
        <row r="2286">
          <cell r="A2286" t="str">
            <v>CSR</v>
          </cell>
        </row>
        <row r="2287">
          <cell r="A2287" t="str">
            <v>CSR</v>
          </cell>
        </row>
        <row r="2288">
          <cell r="A2288" t="str">
            <v>CSR</v>
          </cell>
        </row>
        <row r="2289">
          <cell r="A2289" t="str">
            <v>CSR</v>
          </cell>
        </row>
        <row r="2290">
          <cell r="A2290" t="str">
            <v>CSR</v>
          </cell>
        </row>
        <row r="2291">
          <cell r="A2291" t="str">
            <v>CSR</v>
          </cell>
        </row>
        <row r="2292">
          <cell r="A2292" t="str">
            <v>CSR</v>
          </cell>
        </row>
        <row r="2293">
          <cell r="A2293" t="str">
            <v>CSR</v>
          </cell>
        </row>
        <row r="2294">
          <cell r="A2294" t="str">
            <v>CSR</v>
          </cell>
        </row>
        <row r="2295">
          <cell r="A2295" t="str">
            <v>CSR</v>
          </cell>
        </row>
        <row r="2296">
          <cell r="A2296" t="str">
            <v>CSR</v>
          </cell>
        </row>
        <row r="2297">
          <cell r="A2297" t="str">
            <v>CSR</v>
          </cell>
        </row>
        <row r="2298">
          <cell r="A2298" t="str">
            <v>CSR</v>
          </cell>
        </row>
        <row r="2299">
          <cell r="A2299" t="str">
            <v>CSR</v>
          </cell>
        </row>
        <row r="2300">
          <cell r="A2300" t="str">
            <v>CSR</v>
          </cell>
        </row>
        <row r="2301">
          <cell r="A2301" t="str">
            <v>CSR</v>
          </cell>
        </row>
        <row r="2302">
          <cell r="A2302" t="str">
            <v>CSR</v>
          </cell>
        </row>
        <row r="2303">
          <cell r="A2303" t="str">
            <v>CSR</v>
          </cell>
        </row>
        <row r="2304">
          <cell r="A2304" t="str">
            <v>CSR</v>
          </cell>
        </row>
        <row r="2305">
          <cell r="A2305" t="str">
            <v>CSR</v>
          </cell>
        </row>
        <row r="2306">
          <cell r="A2306" t="str">
            <v>CSR</v>
          </cell>
        </row>
        <row r="2307">
          <cell r="A2307" t="str">
            <v>CSR</v>
          </cell>
        </row>
        <row r="2308">
          <cell r="A2308" t="str">
            <v>CSR</v>
          </cell>
        </row>
        <row r="2309">
          <cell r="A2309" t="str">
            <v>CSR</v>
          </cell>
        </row>
        <row r="2310">
          <cell r="A2310" t="str">
            <v>CSR</v>
          </cell>
        </row>
        <row r="2311">
          <cell r="A2311" t="str">
            <v>CSR</v>
          </cell>
        </row>
        <row r="2313">
          <cell r="A2313" t="str">
            <v>Offres</v>
          </cell>
        </row>
        <row r="2314">
          <cell r="A2314" t="str">
            <v>Offres</v>
          </cell>
        </row>
        <row r="2315">
          <cell r="A2315" t="str">
            <v>Offres</v>
          </cell>
        </row>
        <row r="2316">
          <cell r="A2316" t="str">
            <v>Offres</v>
          </cell>
        </row>
        <row r="2317">
          <cell r="A2317" t="str">
            <v>Offres</v>
          </cell>
        </row>
        <row r="2318">
          <cell r="A2318" t="str">
            <v>Offres</v>
          </cell>
        </row>
        <row r="2319">
          <cell r="A2319" t="str">
            <v>Offres</v>
          </cell>
        </row>
        <row r="2320">
          <cell r="A2320" t="str">
            <v>Offres</v>
          </cell>
        </row>
        <row r="2321">
          <cell r="A2321" t="str">
            <v>Offres</v>
          </cell>
        </row>
        <row r="2322">
          <cell r="A2322" t="str">
            <v>Offres</v>
          </cell>
        </row>
        <row r="2323">
          <cell r="A2323" t="str">
            <v>Offres</v>
          </cell>
        </row>
        <row r="2324">
          <cell r="A2324" t="str">
            <v>Offres</v>
          </cell>
        </row>
        <row r="2325">
          <cell r="A2325" t="str">
            <v>Offres</v>
          </cell>
        </row>
        <row r="2326">
          <cell r="A2326" t="str">
            <v>Offres</v>
          </cell>
        </row>
        <row r="2327">
          <cell r="A2327" t="str">
            <v>Offres</v>
          </cell>
        </row>
        <row r="2328">
          <cell r="A2328" t="str">
            <v>Offres</v>
          </cell>
        </row>
        <row r="2329">
          <cell r="A2329" t="str">
            <v>Offres</v>
          </cell>
        </row>
        <row r="2330">
          <cell r="A2330" t="str">
            <v>Offres</v>
          </cell>
        </row>
        <row r="2331">
          <cell r="A2331" t="str">
            <v>Offres</v>
          </cell>
        </row>
        <row r="2332">
          <cell r="A2332" t="str">
            <v>Offres</v>
          </cell>
        </row>
        <row r="2333">
          <cell r="A2333" t="str">
            <v>Offres</v>
          </cell>
        </row>
        <row r="2334">
          <cell r="A2334" t="str">
            <v>Offres</v>
          </cell>
        </row>
        <row r="2335">
          <cell r="A2335" t="str">
            <v>Offres</v>
          </cell>
        </row>
        <row r="2336">
          <cell r="A2336" t="str">
            <v>Offres</v>
          </cell>
        </row>
        <row r="2337">
          <cell r="A2337" t="str">
            <v>Offres</v>
          </cell>
        </row>
        <row r="2338">
          <cell r="A2338" t="str">
            <v>Offres</v>
          </cell>
        </row>
        <row r="2339">
          <cell r="A2339" t="str">
            <v>Offres</v>
          </cell>
        </row>
        <row r="2340">
          <cell r="A2340" t="str">
            <v>Offres</v>
          </cell>
        </row>
        <row r="2341">
          <cell r="A2341" t="str">
            <v>Offres</v>
          </cell>
        </row>
        <row r="2342">
          <cell r="A2342" t="str">
            <v>Offres</v>
          </cell>
        </row>
        <row r="2343">
          <cell r="A2343" t="str">
            <v>Offres</v>
          </cell>
        </row>
        <row r="2344">
          <cell r="A2344" t="str">
            <v>Offres</v>
          </cell>
        </row>
        <row r="2345">
          <cell r="A2345" t="str">
            <v>Offres</v>
          </cell>
        </row>
        <row r="2346">
          <cell r="A2346" t="str">
            <v>Offres</v>
          </cell>
        </row>
        <row r="2347">
          <cell r="A2347" t="str">
            <v>Offres</v>
          </cell>
        </row>
        <row r="2348">
          <cell r="A2348" t="str">
            <v>Offres</v>
          </cell>
        </row>
        <row r="2349">
          <cell r="A2349" t="str">
            <v>Offres</v>
          </cell>
        </row>
        <row r="2350">
          <cell r="A2350" t="str">
            <v>Offres</v>
          </cell>
        </row>
        <row r="2351">
          <cell r="A2351" t="str">
            <v>Offres</v>
          </cell>
        </row>
        <row r="2352">
          <cell r="A2352" t="str">
            <v>Offres</v>
          </cell>
        </row>
        <row r="2353">
          <cell r="A2353" t="str">
            <v>Offres</v>
          </cell>
        </row>
        <row r="2354">
          <cell r="A2354" t="str">
            <v>Offres</v>
          </cell>
        </row>
        <row r="2355">
          <cell r="A2355" t="str">
            <v>Offres</v>
          </cell>
        </row>
        <row r="2356">
          <cell r="A2356" t="str">
            <v>Offres</v>
          </cell>
        </row>
        <row r="2357">
          <cell r="A2357" t="str">
            <v>Offres</v>
          </cell>
        </row>
        <row r="2358">
          <cell r="A2358" t="str">
            <v>Offres</v>
          </cell>
        </row>
        <row r="2359">
          <cell r="A2359" t="str">
            <v>Offres</v>
          </cell>
        </row>
        <row r="2360">
          <cell r="A2360" t="str">
            <v>Offres</v>
          </cell>
        </row>
        <row r="2361">
          <cell r="A2361" t="str">
            <v>Offres</v>
          </cell>
        </row>
        <row r="2362">
          <cell r="A2362" t="str">
            <v>Offres</v>
          </cell>
        </row>
        <row r="2363">
          <cell r="A2363" t="str">
            <v>Offres</v>
          </cell>
        </row>
        <row r="2364">
          <cell r="A2364" t="str">
            <v>Offres</v>
          </cell>
        </row>
        <row r="2365">
          <cell r="A2365" t="str">
            <v>Offres</v>
          </cell>
        </row>
        <row r="2366">
          <cell r="A2366" t="str">
            <v>Offres</v>
          </cell>
        </row>
        <row r="2367">
          <cell r="A2367" t="str">
            <v>Offres</v>
          </cell>
        </row>
        <row r="2368">
          <cell r="A2368" t="str">
            <v>Offres</v>
          </cell>
        </row>
        <row r="2369">
          <cell r="A2369" t="str">
            <v>Offres</v>
          </cell>
        </row>
        <row r="2370">
          <cell r="A2370" t="str">
            <v>Offres</v>
          </cell>
        </row>
        <row r="2371">
          <cell r="A2371" t="str">
            <v>Offres</v>
          </cell>
        </row>
        <row r="2372">
          <cell r="A2372" t="str">
            <v>Offres</v>
          </cell>
        </row>
        <row r="2373">
          <cell r="A2373" t="str">
            <v>Offres</v>
          </cell>
        </row>
        <row r="2374">
          <cell r="A2374" t="str">
            <v>Offres</v>
          </cell>
        </row>
        <row r="2375">
          <cell r="A2375" t="str">
            <v>Offres</v>
          </cell>
        </row>
        <row r="2376">
          <cell r="A2376" t="str">
            <v>Offres</v>
          </cell>
        </row>
        <row r="2377">
          <cell r="A2377" t="str">
            <v>Offres</v>
          </cell>
        </row>
        <row r="2378">
          <cell r="A2378" t="str">
            <v>Offres</v>
          </cell>
        </row>
        <row r="2379">
          <cell r="A2379" t="str">
            <v>Offres</v>
          </cell>
        </row>
        <row r="2380">
          <cell r="A2380" t="str">
            <v>Offres</v>
          </cell>
        </row>
        <row r="2381">
          <cell r="A2381" t="str">
            <v>Offres</v>
          </cell>
        </row>
        <row r="2382">
          <cell r="A2382" t="str">
            <v>Offres</v>
          </cell>
        </row>
        <row r="2383">
          <cell r="A2383" t="str">
            <v>Offres</v>
          </cell>
        </row>
        <row r="2384">
          <cell r="A2384" t="str">
            <v>Offres</v>
          </cell>
        </row>
        <row r="2385">
          <cell r="A2385" t="str">
            <v>Offres</v>
          </cell>
        </row>
        <row r="2386">
          <cell r="A2386" t="str">
            <v>Offres</v>
          </cell>
        </row>
        <row r="2387">
          <cell r="A2387" t="str">
            <v>Offres</v>
          </cell>
        </row>
        <row r="2388">
          <cell r="A2388" t="str">
            <v>Offres</v>
          </cell>
        </row>
        <row r="2389">
          <cell r="A2389" t="str">
            <v>Offres</v>
          </cell>
        </row>
        <row r="2390">
          <cell r="A2390" t="str">
            <v>Offres</v>
          </cell>
        </row>
        <row r="2391">
          <cell r="A2391" t="str">
            <v>Offres</v>
          </cell>
        </row>
        <row r="2393">
          <cell r="A2393" t="str">
            <v>Offres</v>
          </cell>
        </row>
        <row r="2394">
          <cell r="A2394" t="str">
            <v>Offres</v>
          </cell>
        </row>
        <row r="2395">
          <cell r="A2395" t="str">
            <v>Offres</v>
          </cell>
        </row>
        <row r="2396">
          <cell r="A2396" t="str">
            <v>Offres</v>
          </cell>
        </row>
        <row r="2397">
          <cell r="A2397" t="str">
            <v>Offres</v>
          </cell>
        </row>
        <row r="2398">
          <cell r="A2398" t="str">
            <v>Offres</v>
          </cell>
        </row>
        <row r="2399">
          <cell r="A2399" t="str">
            <v>Offres</v>
          </cell>
        </row>
        <row r="2400">
          <cell r="A2400" t="str">
            <v>Offres</v>
          </cell>
        </row>
        <row r="2401">
          <cell r="A2401" t="str">
            <v>Offres</v>
          </cell>
        </row>
        <row r="2402">
          <cell r="A2402" t="str">
            <v>Offres</v>
          </cell>
        </row>
        <row r="2403">
          <cell r="A2403" t="str">
            <v>Offres</v>
          </cell>
        </row>
        <row r="2404">
          <cell r="A2404" t="str">
            <v>Offres</v>
          </cell>
        </row>
        <row r="2405">
          <cell r="A2405" t="str">
            <v>Offres</v>
          </cell>
        </row>
        <row r="2406">
          <cell r="A2406" t="str">
            <v>Offres</v>
          </cell>
        </row>
        <row r="2407">
          <cell r="A2407" t="str">
            <v>Offres</v>
          </cell>
        </row>
        <row r="2408">
          <cell r="A2408" t="str">
            <v>Offres</v>
          </cell>
        </row>
        <row r="2409">
          <cell r="A2409" t="str">
            <v>Offres</v>
          </cell>
        </row>
        <row r="2410">
          <cell r="A2410" t="str">
            <v>Offres</v>
          </cell>
        </row>
        <row r="2411">
          <cell r="A2411" t="str">
            <v>Offres</v>
          </cell>
        </row>
        <row r="2412">
          <cell r="A2412" t="str">
            <v>Offres</v>
          </cell>
        </row>
        <row r="2413">
          <cell r="A2413" t="str">
            <v>Offres</v>
          </cell>
        </row>
        <row r="2414">
          <cell r="A2414" t="str">
            <v>Offres</v>
          </cell>
        </row>
        <row r="2415">
          <cell r="A2415" t="str">
            <v>Offres</v>
          </cell>
        </row>
        <row r="2416">
          <cell r="A2416" t="str">
            <v>Offres</v>
          </cell>
        </row>
        <row r="2417">
          <cell r="A2417" t="str">
            <v>Offres</v>
          </cell>
        </row>
        <row r="2418">
          <cell r="A2418" t="str">
            <v>Offres</v>
          </cell>
        </row>
        <row r="2419">
          <cell r="A2419" t="str">
            <v>Offres</v>
          </cell>
        </row>
        <row r="2420">
          <cell r="A2420" t="str">
            <v>Offres</v>
          </cell>
        </row>
        <row r="2421">
          <cell r="A2421" t="str">
            <v>Offres</v>
          </cell>
        </row>
        <row r="2422">
          <cell r="A2422" t="str">
            <v>Offres</v>
          </cell>
        </row>
        <row r="2423">
          <cell r="A2423" t="str">
            <v>Offres</v>
          </cell>
        </row>
        <row r="2424">
          <cell r="A2424" t="str">
            <v>Offres</v>
          </cell>
        </row>
        <row r="2425">
          <cell r="A2425" t="str">
            <v>Offres</v>
          </cell>
        </row>
        <row r="2426">
          <cell r="A2426" t="str">
            <v>Offres</v>
          </cell>
        </row>
        <row r="2427">
          <cell r="A2427" t="str">
            <v>Offres</v>
          </cell>
        </row>
        <row r="2428">
          <cell r="A2428" t="str">
            <v>Offres</v>
          </cell>
        </row>
        <row r="2429">
          <cell r="A2429" t="str">
            <v>Offres</v>
          </cell>
        </row>
        <row r="2430">
          <cell r="A2430" t="str">
            <v>Offres</v>
          </cell>
        </row>
        <row r="2431">
          <cell r="A2431" t="str">
            <v>Offres</v>
          </cell>
        </row>
        <row r="2432">
          <cell r="A2432" t="str">
            <v>Offres</v>
          </cell>
        </row>
        <row r="2433">
          <cell r="A2433" t="str">
            <v>Offres</v>
          </cell>
        </row>
        <row r="2434">
          <cell r="A2434" t="str">
            <v>Offres</v>
          </cell>
        </row>
        <row r="2435">
          <cell r="A2435" t="str">
            <v>Offres</v>
          </cell>
        </row>
        <row r="2436">
          <cell r="A2436" t="str">
            <v>Offres</v>
          </cell>
        </row>
        <row r="2437">
          <cell r="A2437" t="str">
            <v>Offres</v>
          </cell>
        </row>
        <row r="2438">
          <cell r="A2438" t="str">
            <v>Offres</v>
          </cell>
        </row>
        <row r="2439">
          <cell r="A2439" t="str">
            <v>Offres</v>
          </cell>
        </row>
        <row r="2440">
          <cell r="A2440" t="str">
            <v>Offres</v>
          </cell>
        </row>
        <row r="2441">
          <cell r="A2441" t="str">
            <v>Offres</v>
          </cell>
        </row>
        <row r="2443">
          <cell r="A2443" t="str">
            <v>DESTU</v>
          </cell>
        </row>
        <row r="2444">
          <cell r="A2444" t="str">
            <v>DESTU</v>
          </cell>
        </row>
        <row r="2445">
          <cell r="A2445" t="str">
            <v>DESTU</v>
          </cell>
        </row>
        <row r="2446">
          <cell r="A2446" t="str">
            <v>DESTU</v>
          </cell>
        </row>
        <row r="2447">
          <cell r="A2447" t="str">
            <v>DESTU</v>
          </cell>
        </row>
        <row r="2448">
          <cell r="A2448" t="str">
            <v>DESTU</v>
          </cell>
        </row>
        <row r="2449">
          <cell r="A2449" t="str">
            <v>DESTU</v>
          </cell>
        </row>
        <row r="2450">
          <cell r="A2450" t="str">
            <v>DESTU</v>
          </cell>
        </row>
        <row r="2451">
          <cell r="A2451" t="str">
            <v>DESTU</v>
          </cell>
        </row>
        <row r="2452">
          <cell r="A2452" t="str">
            <v>DESTU</v>
          </cell>
        </row>
        <row r="2453">
          <cell r="A2453" t="str">
            <v>DESTU</v>
          </cell>
        </row>
        <row r="2454">
          <cell r="A2454" t="str">
            <v>DESTU</v>
          </cell>
        </row>
        <row r="2455">
          <cell r="A2455" t="str">
            <v>DESTU</v>
          </cell>
        </row>
        <row r="2456">
          <cell r="A2456" t="str">
            <v>DESTU</v>
          </cell>
        </row>
        <row r="2457">
          <cell r="A2457" t="str">
            <v>DESTU</v>
          </cell>
        </row>
        <row r="2458">
          <cell r="A2458" t="str">
            <v>DESTU</v>
          </cell>
        </row>
        <row r="2459">
          <cell r="A2459" t="str">
            <v>DESTU</v>
          </cell>
        </row>
        <row r="2460">
          <cell r="A2460" t="str">
            <v>DESTU</v>
          </cell>
        </row>
        <row r="2461">
          <cell r="A2461" t="str">
            <v>DESTU</v>
          </cell>
        </row>
        <row r="2462">
          <cell r="A2462" t="str">
            <v>DESTU</v>
          </cell>
        </row>
        <row r="2463">
          <cell r="A2463" t="str">
            <v>DESTU</v>
          </cell>
        </row>
        <row r="2464">
          <cell r="A2464" t="str">
            <v>DESTU</v>
          </cell>
        </row>
        <row r="2465">
          <cell r="A2465" t="str">
            <v>DESTU</v>
          </cell>
        </row>
        <row r="2466">
          <cell r="A2466" t="str">
            <v>DESTU</v>
          </cell>
        </row>
        <row r="2467">
          <cell r="A2467" t="str">
            <v>DESTU</v>
          </cell>
        </row>
        <row r="2468">
          <cell r="A2468" t="str">
            <v>DESTU</v>
          </cell>
        </row>
        <row r="2469">
          <cell r="A2469" t="str">
            <v>DESTU</v>
          </cell>
        </row>
        <row r="2470">
          <cell r="A2470" t="str">
            <v>DESTU</v>
          </cell>
        </row>
        <row r="2471">
          <cell r="A2471" t="str">
            <v>DESTU</v>
          </cell>
        </row>
        <row r="2472">
          <cell r="A2472" t="str">
            <v>DESTU</v>
          </cell>
        </row>
        <row r="2473">
          <cell r="A2473" t="str">
            <v>DESTU</v>
          </cell>
        </row>
        <row r="2474">
          <cell r="A2474" t="str">
            <v>DESTU</v>
          </cell>
        </row>
        <row r="2475">
          <cell r="A2475" t="str">
            <v>DESTU</v>
          </cell>
        </row>
        <row r="2476">
          <cell r="A2476" t="str">
            <v>DESTU</v>
          </cell>
        </row>
        <row r="2477">
          <cell r="A2477" t="str">
            <v>DESTU</v>
          </cell>
        </row>
        <row r="2478">
          <cell r="A2478" t="str">
            <v>DESTU</v>
          </cell>
        </row>
        <row r="2479">
          <cell r="A2479" t="str">
            <v>DESTU</v>
          </cell>
        </row>
        <row r="2480">
          <cell r="A2480" t="str">
            <v>DESTU</v>
          </cell>
        </row>
        <row r="2481">
          <cell r="A2481" t="str">
            <v>DESTU</v>
          </cell>
        </row>
        <row r="2482">
          <cell r="A2482" t="str">
            <v>DESTU</v>
          </cell>
        </row>
        <row r="2483">
          <cell r="A2483" t="str">
            <v>DESTU</v>
          </cell>
        </row>
        <row r="2484">
          <cell r="A2484" t="str">
            <v>DESTU</v>
          </cell>
        </row>
        <row r="2485">
          <cell r="A2485" t="str">
            <v>DESTU</v>
          </cell>
        </row>
        <row r="2486">
          <cell r="A2486" t="str">
            <v>DESTU</v>
          </cell>
        </row>
        <row r="2487">
          <cell r="A2487" t="str">
            <v>DESTU</v>
          </cell>
        </row>
        <row r="2488">
          <cell r="A2488" t="str">
            <v>DESTU</v>
          </cell>
        </row>
        <row r="2489">
          <cell r="A2489" t="str">
            <v>DESTU</v>
          </cell>
        </row>
        <row r="2490">
          <cell r="A2490" t="str">
            <v>DESTU</v>
          </cell>
        </row>
        <row r="2491">
          <cell r="A2491" t="str">
            <v>DESTU</v>
          </cell>
        </row>
        <row r="2492">
          <cell r="A2492" t="str">
            <v>DESTU</v>
          </cell>
        </row>
        <row r="2493">
          <cell r="A2493" t="str">
            <v>DESTU</v>
          </cell>
        </row>
        <row r="2494">
          <cell r="A2494" t="str">
            <v>DESTU</v>
          </cell>
        </row>
        <row r="2495">
          <cell r="A2495" t="str">
            <v>DESTU</v>
          </cell>
        </row>
        <row r="2496">
          <cell r="A2496" t="str">
            <v>DESTU</v>
          </cell>
        </row>
        <row r="2497">
          <cell r="A2497" t="str">
            <v>DESTU</v>
          </cell>
        </row>
        <row r="2498">
          <cell r="A2498" t="str">
            <v>DESTU</v>
          </cell>
        </row>
        <row r="2499">
          <cell r="A2499" t="str">
            <v>DESTU</v>
          </cell>
        </row>
        <row r="2500">
          <cell r="A2500" t="str">
            <v>DESTU</v>
          </cell>
        </row>
        <row r="2501">
          <cell r="A2501" t="str">
            <v>DESTU</v>
          </cell>
        </row>
        <row r="2502">
          <cell r="A2502" t="str">
            <v>DESTU</v>
          </cell>
        </row>
        <row r="2503">
          <cell r="A2503" t="str">
            <v>DESTU</v>
          </cell>
        </row>
        <row r="2504">
          <cell r="A2504" t="str">
            <v>DESTU</v>
          </cell>
        </row>
        <row r="2505">
          <cell r="A2505" t="str">
            <v>DESTU</v>
          </cell>
        </row>
        <row r="2506">
          <cell r="A2506" t="str">
            <v>DESTU</v>
          </cell>
        </row>
        <row r="2507">
          <cell r="A2507" t="str">
            <v>DESTU</v>
          </cell>
        </row>
        <row r="2508">
          <cell r="A2508" t="str">
            <v>DESTU</v>
          </cell>
        </row>
        <row r="2509">
          <cell r="A2509" t="str">
            <v>DESTU</v>
          </cell>
        </row>
        <row r="2510">
          <cell r="A2510" t="str">
            <v>DESTU</v>
          </cell>
        </row>
        <row r="2511">
          <cell r="A2511" t="str">
            <v>DESTU</v>
          </cell>
        </row>
        <row r="2512">
          <cell r="A2512" t="str">
            <v>DESTU</v>
          </cell>
        </row>
        <row r="2513">
          <cell r="A2513" t="str">
            <v>DESTU</v>
          </cell>
        </row>
        <row r="2514">
          <cell r="A2514" t="str">
            <v>DESTU</v>
          </cell>
        </row>
        <row r="2515">
          <cell r="A2515" t="str">
            <v>DESTU</v>
          </cell>
        </row>
        <row r="2516">
          <cell r="A2516" t="str">
            <v>DESTU</v>
          </cell>
        </row>
        <row r="2517">
          <cell r="A2517" t="str">
            <v>DESTU</v>
          </cell>
        </row>
        <row r="2518">
          <cell r="A2518" t="str">
            <v>DESTU</v>
          </cell>
        </row>
        <row r="2519">
          <cell r="A2519" t="str">
            <v>DESTU</v>
          </cell>
        </row>
        <row r="2520">
          <cell r="A2520" t="str">
            <v>DESTU</v>
          </cell>
        </row>
        <row r="2521">
          <cell r="A2521" t="str">
            <v>DESTU</v>
          </cell>
        </row>
        <row r="2522">
          <cell r="A2522" t="str">
            <v>DESTU</v>
          </cell>
        </row>
        <row r="2523">
          <cell r="A2523" t="str">
            <v>DESTU</v>
          </cell>
        </row>
        <row r="2524">
          <cell r="A2524" t="str">
            <v>DESTU</v>
          </cell>
        </row>
        <row r="2525">
          <cell r="A2525" t="str">
            <v>DESTU</v>
          </cell>
        </row>
        <row r="2526">
          <cell r="A2526" t="str">
            <v>DESTU</v>
          </cell>
        </row>
        <row r="2527">
          <cell r="A2527" t="str">
            <v>DESTU</v>
          </cell>
        </row>
        <row r="2528">
          <cell r="A2528" t="str">
            <v>DESTU</v>
          </cell>
        </row>
        <row r="2529">
          <cell r="A2529" t="str">
            <v>DESTU</v>
          </cell>
        </row>
        <row r="2530">
          <cell r="A2530" t="str">
            <v>DESTU</v>
          </cell>
        </row>
        <row r="2531">
          <cell r="A2531" t="str">
            <v>DESTU</v>
          </cell>
        </row>
        <row r="2532">
          <cell r="A2532" t="str">
            <v>DESTU</v>
          </cell>
        </row>
        <row r="2533">
          <cell r="A2533" t="str">
            <v>DESTU</v>
          </cell>
        </row>
        <row r="2534">
          <cell r="A2534" t="str">
            <v>DESTU</v>
          </cell>
        </row>
        <row r="2535">
          <cell r="A2535" t="str">
            <v>DESTU</v>
          </cell>
        </row>
        <row r="2536">
          <cell r="A2536" t="str">
            <v>DESTU</v>
          </cell>
        </row>
        <row r="2537">
          <cell r="A2537" t="str">
            <v>DESTU</v>
          </cell>
        </row>
        <row r="2538">
          <cell r="A2538" t="str">
            <v>DESTU</v>
          </cell>
        </row>
        <row r="2539">
          <cell r="A2539" t="str">
            <v>DESTU</v>
          </cell>
        </row>
        <row r="2540">
          <cell r="A2540" t="str">
            <v>DESTU</v>
          </cell>
        </row>
        <row r="2541">
          <cell r="A2541" t="str">
            <v>DESTU</v>
          </cell>
        </row>
        <row r="2542">
          <cell r="A2542" t="str">
            <v>DESTU</v>
          </cell>
        </row>
        <row r="2543">
          <cell r="A2543" t="str">
            <v>DESTU</v>
          </cell>
        </row>
        <row r="2544">
          <cell r="A2544" t="str">
            <v>DESTU</v>
          </cell>
        </row>
        <row r="2545">
          <cell r="A2545" t="str">
            <v>DESTU</v>
          </cell>
        </row>
        <row r="2546">
          <cell r="A2546" t="str">
            <v>DESTU</v>
          </cell>
        </row>
        <row r="2547">
          <cell r="A2547" t="str">
            <v>DESTU</v>
          </cell>
        </row>
        <row r="2548">
          <cell r="A2548" t="str">
            <v>DESTU</v>
          </cell>
        </row>
        <row r="2549">
          <cell r="A2549" t="str">
            <v>DESTU</v>
          </cell>
        </row>
        <row r="2550">
          <cell r="A2550" t="str">
            <v>DESTU</v>
          </cell>
        </row>
        <row r="2551">
          <cell r="A2551" t="str">
            <v>DESTU</v>
          </cell>
        </row>
        <row r="2552">
          <cell r="A2552" t="str">
            <v>DESTU</v>
          </cell>
        </row>
        <row r="2553">
          <cell r="A2553" t="str">
            <v>DESTU</v>
          </cell>
        </row>
        <row r="2554">
          <cell r="A2554" t="str">
            <v>DESTU</v>
          </cell>
        </row>
        <row r="2555">
          <cell r="A2555" t="str">
            <v>DESTU</v>
          </cell>
        </row>
        <row r="2556">
          <cell r="A2556" t="str">
            <v>DESTU</v>
          </cell>
        </row>
        <row r="2557">
          <cell r="A2557" t="str">
            <v>DESTU</v>
          </cell>
        </row>
        <row r="2558">
          <cell r="A2558" t="str">
            <v>DESTU</v>
          </cell>
        </row>
        <row r="2559">
          <cell r="A2559" t="str">
            <v>DESTU</v>
          </cell>
        </row>
        <row r="2560">
          <cell r="A2560" t="str">
            <v>DESTU</v>
          </cell>
        </row>
        <row r="2561">
          <cell r="A2561" t="str">
            <v>DESTU</v>
          </cell>
        </row>
        <row r="2562">
          <cell r="A2562" t="str">
            <v>DESTU</v>
          </cell>
        </row>
        <row r="2563">
          <cell r="A2563" t="str">
            <v>DESTU</v>
          </cell>
        </row>
        <row r="2565">
          <cell r="A2565" t="str">
            <v>Industrie</v>
          </cell>
        </row>
        <row r="2566">
          <cell r="A2566" t="str">
            <v>Industrie</v>
          </cell>
        </row>
        <row r="2567">
          <cell r="A2567" t="str">
            <v>Industrie</v>
          </cell>
        </row>
        <row r="2568">
          <cell r="A2568" t="str">
            <v>Industrie</v>
          </cell>
        </row>
        <row r="2569">
          <cell r="A2569" t="str">
            <v>Industrie</v>
          </cell>
        </row>
        <row r="2570">
          <cell r="A2570" t="str">
            <v>Industrie</v>
          </cell>
        </row>
        <row r="2571">
          <cell r="A2571" t="str">
            <v>Industrie</v>
          </cell>
        </row>
        <row r="2572">
          <cell r="A2572" t="str">
            <v>Industrie</v>
          </cell>
        </row>
        <row r="2573">
          <cell r="A2573" t="str">
            <v>Industrie</v>
          </cell>
        </row>
        <row r="2574">
          <cell r="A2574" t="str">
            <v>Industrie</v>
          </cell>
        </row>
        <row r="2575">
          <cell r="A2575" t="str">
            <v>Industrie</v>
          </cell>
        </row>
        <row r="2576">
          <cell r="A2576" t="str">
            <v>Industrie</v>
          </cell>
        </row>
        <row r="2577">
          <cell r="A2577" t="str">
            <v>Industrie</v>
          </cell>
        </row>
        <row r="2578">
          <cell r="A2578" t="str">
            <v>Industrie</v>
          </cell>
        </row>
        <row r="2579">
          <cell r="A2579" t="str">
            <v>Industrie</v>
          </cell>
        </row>
        <row r="2580">
          <cell r="A2580" t="str">
            <v>Industrie</v>
          </cell>
        </row>
        <row r="2581">
          <cell r="A2581" t="str">
            <v>Industrie</v>
          </cell>
        </row>
        <row r="2582">
          <cell r="A2582" t="str">
            <v>Industrie</v>
          </cell>
        </row>
        <row r="2583">
          <cell r="A2583" t="str">
            <v>Industrie</v>
          </cell>
        </row>
        <row r="2584">
          <cell r="A2584" t="str">
            <v>Industrie</v>
          </cell>
        </row>
        <row r="2585">
          <cell r="A2585" t="str">
            <v>Industrie</v>
          </cell>
        </row>
        <row r="2586">
          <cell r="A2586" t="str">
            <v>Industrie</v>
          </cell>
        </row>
        <row r="2587">
          <cell r="A2587" t="str">
            <v>Industrie</v>
          </cell>
        </row>
        <row r="2588">
          <cell r="A2588" t="str">
            <v>Industrie</v>
          </cell>
        </row>
        <row r="2589">
          <cell r="A2589" t="str">
            <v>Industrie</v>
          </cell>
        </row>
        <row r="2590">
          <cell r="A2590" t="str">
            <v>Industrie</v>
          </cell>
        </row>
        <row r="2591">
          <cell r="A2591" t="str">
            <v>Industrie</v>
          </cell>
        </row>
        <row r="2592">
          <cell r="A2592" t="str">
            <v>Industrie</v>
          </cell>
        </row>
        <row r="2593">
          <cell r="A2593" t="str">
            <v>Industrie</v>
          </cell>
        </row>
        <row r="2594">
          <cell r="A2594" t="str">
            <v>Industrie</v>
          </cell>
        </row>
        <row r="2595">
          <cell r="A2595" t="str">
            <v>Industrie</v>
          </cell>
        </row>
        <row r="2596">
          <cell r="A2596" t="str">
            <v>Industrie</v>
          </cell>
        </row>
        <row r="2597">
          <cell r="A2597" t="str">
            <v>Industrie</v>
          </cell>
        </row>
        <row r="2598">
          <cell r="A2598" t="str">
            <v>Industrie</v>
          </cell>
        </row>
        <row r="2599">
          <cell r="A2599" t="str">
            <v>Industrie</v>
          </cell>
        </row>
        <row r="2600">
          <cell r="A2600" t="str">
            <v>Industrie</v>
          </cell>
        </row>
        <row r="2601">
          <cell r="A2601" t="str">
            <v>Industrie</v>
          </cell>
        </row>
        <row r="2602">
          <cell r="A2602" t="str">
            <v>Industrie</v>
          </cell>
        </row>
        <row r="2603">
          <cell r="A2603" t="str">
            <v>Industrie</v>
          </cell>
        </row>
        <row r="2604">
          <cell r="A2604" t="str">
            <v>Industrie</v>
          </cell>
        </row>
        <row r="2605">
          <cell r="A2605" t="str">
            <v>Industrie</v>
          </cell>
        </row>
        <row r="2606">
          <cell r="A2606" t="str">
            <v>Industrie</v>
          </cell>
        </row>
        <row r="2607">
          <cell r="A2607" t="str">
            <v>Industrie</v>
          </cell>
        </row>
        <row r="2608">
          <cell r="A2608" t="str">
            <v>Industrie</v>
          </cell>
        </row>
        <row r="2609">
          <cell r="A2609" t="str">
            <v>Industrie</v>
          </cell>
        </row>
        <row r="2610">
          <cell r="A2610" t="str">
            <v>Industrie</v>
          </cell>
        </row>
        <row r="2611">
          <cell r="A2611" t="str">
            <v>Industrie</v>
          </cell>
        </row>
        <row r="2612">
          <cell r="A2612" t="str">
            <v>Industrie</v>
          </cell>
        </row>
        <row r="2613">
          <cell r="A2613" t="str">
            <v>Industrie</v>
          </cell>
        </row>
        <row r="2614">
          <cell r="A2614" t="str">
            <v>Industrie</v>
          </cell>
        </row>
        <row r="2615">
          <cell r="A2615" t="str">
            <v>Industrie</v>
          </cell>
        </row>
        <row r="2616">
          <cell r="A2616" t="str">
            <v>Industrie</v>
          </cell>
        </row>
        <row r="2617">
          <cell r="A2617" t="str">
            <v>Industrie</v>
          </cell>
        </row>
        <row r="2618">
          <cell r="A2618" t="str">
            <v>Industrie</v>
          </cell>
        </row>
        <row r="2619">
          <cell r="A2619" t="str">
            <v>Industrie</v>
          </cell>
        </row>
        <row r="2620">
          <cell r="A2620" t="str">
            <v>Industrie</v>
          </cell>
        </row>
        <row r="2621">
          <cell r="A2621" t="str">
            <v>Industrie</v>
          </cell>
        </row>
        <row r="2623">
          <cell r="A2623" t="str">
            <v>SFI</v>
          </cell>
        </row>
        <row r="2624">
          <cell r="A2624" t="str">
            <v>SFI</v>
          </cell>
        </row>
        <row r="2625">
          <cell r="A2625" t="str">
            <v>SFI</v>
          </cell>
        </row>
        <row r="2626">
          <cell r="A2626" t="str">
            <v>SFI</v>
          </cell>
        </row>
        <row r="2627">
          <cell r="A2627" t="str">
            <v>SFI</v>
          </cell>
        </row>
        <row r="2628">
          <cell r="A2628" t="str">
            <v>SFI</v>
          </cell>
        </row>
        <row r="2629">
          <cell r="A2629" t="str">
            <v>SFI</v>
          </cell>
        </row>
        <row r="2630">
          <cell r="A2630" t="str">
            <v>SFI</v>
          </cell>
        </row>
        <row r="2631">
          <cell r="A2631" t="str">
            <v>SFI</v>
          </cell>
        </row>
        <row r="2632">
          <cell r="A2632" t="str">
            <v>SFI</v>
          </cell>
        </row>
        <row r="2633">
          <cell r="A2633" t="str">
            <v>SFI</v>
          </cell>
        </row>
        <row r="2634">
          <cell r="A2634" t="str">
            <v>SFI</v>
          </cell>
        </row>
        <row r="2635">
          <cell r="A2635" t="str">
            <v>SFI</v>
          </cell>
        </row>
        <row r="2636">
          <cell r="A2636" t="str">
            <v>SFI</v>
          </cell>
        </row>
        <row r="2637">
          <cell r="A2637" t="str">
            <v>SFI</v>
          </cell>
        </row>
        <row r="2638">
          <cell r="A2638" t="str">
            <v>SFI</v>
          </cell>
        </row>
        <row r="2639">
          <cell r="A2639" t="str">
            <v>SFI</v>
          </cell>
        </row>
        <row r="2640">
          <cell r="A2640" t="str">
            <v>SFI</v>
          </cell>
        </row>
        <row r="2641">
          <cell r="A2641" t="str">
            <v>SFI</v>
          </cell>
        </row>
        <row r="2642">
          <cell r="A2642" t="str">
            <v>SFI</v>
          </cell>
        </row>
        <row r="2643">
          <cell r="A2643" t="str">
            <v>SFI</v>
          </cell>
        </row>
        <row r="2644">
          <cell r="A2644" t="str">
            <v>SFI</v>
          </cell>
        </row>
        <row r="2645">
          <cell r="A2645" t="str">
            <v>SFI</v>
          </cell>
        </row>
        <row r="2646">
          <cell r="A2646" t="str">
            <v>SFI</v>
          </cell>
        </row>
        <row r="2647">
          <cell r="A2647" t="str">
            <v>SFI</v>
          </cell>
        </row>
        <row r="2648">
          <cell r="A2648" t="str">
            <v>SFI</v>
          </cell>
        </row>
        <row r="2649">
          <cell r="A2649" t="str">
            <v>SFI</v>
          </cell>
        </row>
        <row r="2650">
          <cell r="A2650" t="str">
            <v>SFI</v>
          </cell>
        </row>
        <row r="2651">
          <cell r="A2651" t="str">
            <v>SFI</v>
          </cell>
        </row>
        <row r="2652">
          <cell r="A2652" t="str">
            <v>SFI</v>
          </cell>
        </row>
        <row r="2653">
          <cell r="A2653" t="str">
            <v>SFI</v>
          </cell>
        </row>
        <row r="2654">
          <cell r="A2654" t="str">
            <v>SFI</v>
          </cell>
        </row>
        <row r="2655">
          <cell r="A2655" t="str">
            <v>SFI</v>
          </cell>
        </row>
        <row r="2656">
          <cell r="A2656" t="str">
            <v>SFI</v>
          </cell>
        </row>
        <row r="2657">
          <cell r="A2657" t="str">
            <v>SFI</v>
          </cell>
        </row>
        <row r="2658">
          <cell r="A2658" t="str">
            <v>SFI</v>
          </cell>
        </row>
        <row r="2659">
          <cell r="A2659" t="str">
            <v>SFI</v>
          </cell>
        </row>
        <row r="2660">
          <cell r="A2660" t="str">
            <v>SFI</v>
          </cell>
        </row>
        <row r="2661">
          <cell r="A2661" t="str">
            <v>SFI</v>
          </cell>
        </row>
        <row r="2662">
          <cell r="A2662" t="str">
            <v>SFI</v>
          </cell>
        </row>
        <row r="2663">
          <cell r="A2663" t="str">
            <v>SFI</v>
          </cell>
        </row>
        <row r="2664">
          <cell r="A2664" t="str">
            <v>SFI</v>
          </cell>
        </row>
        <row r="2665">
          <cell r="A2665" t="str">
            <v>SFI</v>
          </cell>
        </row>
        <row r="2666">
          <cell r="A2666" t="str">
            <v>SFI</v>
          </cell>
        </row>
        <row r="2667">
          <cell r="A2667" t="str">
            <v>SFI</v>
          </cell>
        </row>
        <row r="2668">
          <cell r="A2668" t="str">
            <v>SFI</v>
          </cell>
        </row>
        <row r="2669">
          <cell r="A2669" t="str">
            <v>SFI</v>
          </cell>
        </row>
        <row r="2670">
          <cell r="A2670" t="str">
            <v>SFI</v>
          </cell>
        </row>
        <row r="2671">
          <cell r="A2671" t="str">
            <v>SFI</v>
          </cell>
        </row>
        <row r="2672">
          <cell r="A2672" t="str">
            <v>SFI</v>
          </cell>
        </row>
        <row r="2673">
          <cell r="A2673" t="str">
            <v>SFI</v>
          </cell>
        </row>
        <row r="2674">
          <cell r="A2674" t="str">
            <v>SFI</v>
          </cell>
        </row>
        <row r="2675">
          <cell r="A2675" t="str">
            <v>SFI</v>
          </cell>
        </row>
        <row r="2676">
          <cell r="A2676" t="str">
            <v>SFI</v>
          </cell>
        </row>
        <row r="2677">
          <cell r="A2677" t="str">
            <v>SFI</v>
          </cell>
        </row>
        <row r="2678">
          <cell r="A2678" t="str">
            <v>SFI</v>
          </cell>
        </row>
        <row r="2679">
          <cell r="A2679" t="str">
            <v>SFI</v>
          </cell>
        </row>
        <row r="2680">
          <cell r="A2680" t="str">
            <v>SFI</v>
          </cell>
        </row>
        <row r="2681">
          <cell r="A2681" t="str">
            <v>SFI</v>
          </cell>
        </row>
        <row r="2682">
          <cell r="A2682" t="str">
            <v>SFI</v>
          </cell>
        </row>
        <row r="2683">
          <cell r="A2683" t="str">
            <v>SFI</v>
          </cell>
        </row>
        <row r="2684">
          <cell r="A2684" t="str">
            <v>SFI</v>
          </cell>
        </row>
        <row r="2685">
          <cell r="A2685" t="str">
            <v>SFI</v>
          </cell>
        </row>
        <row r="2686">
          <cell r="A2686" t="str">
            <v>SFI</v>
          </cell>
        </row>
        <row r="2687">
          <cell r="A2687" t="str">
            <v>SFI</v>
          </cell>
        </row>
        <row r="2688">
          <cell r="A2688" t="str">
            <v>SFI</v>
          </cell>
        </row>
        <row r="2689">
          <cell r="A2689" t="str">
            <v>SFI</v>
          </cell>
        </row>
        <row r="2690">
          <cell r="A2690" t="str">
            <v>SFI</v>
          </cell>
        </row>
        <row r="2691">
          <cell r="A2691" t="str">
            <v>SFI</v>
          </cell>
        </row>
        <row r="2692">
          <cell r="A2692" t="str">
            <v>SFI</v>
          </cell>
        </row>
        <row r="2693">
          <cell r="A2693" t="str">
            <v>SFI</v>
          </cell>
        </row>
        <row r="2694">
          <cell r="A2694" t="str">
            <v>SFI</v>
          </cell>
        </row>
        <row r="2695">
          <cell r="A2695" t="str">
            <v>SFI</v>
          </cell>
        </row>
        <row r="2696">
          <cell r="A2696" t="str">
            <v>SFI</v>
          </cell>
        </row>
        <row r="2697">
          <cell r="A2697" t="str">
            <v>SFI</v>
          </cell>
        </row>
        <row r="2698">
          <cell r="A2698" t="str">
            <v>SFI</v>
          </cell>
        </row>
        <row r="2699">
          <cell r="A2699" t="str">
            <v>SFI</v>
          </cell>
        </row>
        <row r="2700">
          <cell r="A2700" t="str">
            <v>SFI</v>
          </cell>
        </row>
        <row r="2701">
          <cell r="A2701" t="str">
            <v>SFI</v>
          </cell>
        </row>
        <row r="2702">
          <cell r="A2702" t="str">
            <v>SFI</v>
          </cell>
        </row>
        <row r="2703">
          <cell r="A2703" t="str">
            <v>SFI</v>
          </cell>
        </row>
        <row r="2704">
          <cell r="A2704" t="str">
            <v>SFI</v>
          </cell>
        </row>
        <row r="2705">
          <cell r="A2705" t="str">
            <v>SFI</v>
          </cell>
        </row>
        <row r="2706">
          <cell r="A2706" t="str">
            <v>SFI</v>
          </cell>
        </row>
        <row r="2707">
          <cell r="A2707" t="str">
            <v>SFI</v>
          </cell>
        </row>
        <row r="2708">
          <cell r="A2708" t="str">
            <v>SFI</v>
          </cell>
        </row>
        <row r="2709">
          <cell r="A2709" t="str">
            <v>SFI</v>
          </cell>
        </row>
        <row r="2710">
          <cell r="A2710" t="str">
            <v>SFI</v>
          </cell>
        </row>
        <row r="2711">
          <cell r="A2711" t="str">
            <v>SFI</v>
          </cell>
        </row>
        <row r="2712">
          <cell r="A2712" t="str">
            <v>SFI</v>
          </cell>
        </row>
        <row r="2713">
          <cell r="A2713" t="str">
            <v>SFI</v>
          </cell>
        </row>
        <row r="2714">
          <cell r="A2714" t="str">
            <v>SFI</v>
          </cell>
        </row>
        <row r="2715">
          <cell r="A2715" t="str">
            <v>SFI</v>
          </cell>
        </row>
        <row r="2716">
          <cell r="A2716" t="str">
            <v>SFI</v>
          </cell>
        </row>
        <row r="2717">
          <cell r="A2717" t="str">
            <v>SFI</v>
          </cell>
        </row>
        <row r="2718">
          <cell r="A2718" t="str">
            <v>SFI</v>
          </cell>
        </row>
        <row r="2719">
          <cell r="A2719" t="str">
            <v>SFI</v>
          </cell>
        </row>
        <row r="2720">
          <cell r="A2720" t="str">
            <v>SFI</v>
          </cell>
        </row>
        <row r="2721">
          <cell r="A2721" t="str">
            <v>SFI</v>
          </cell>
        </row>
        <row r="2722">
          <cell r="A2722" t="str">
            <v>SFI</v>
          </cell>
        </row>
        <row r="2723">
          <cell r="A2723" t="str">
            <v>SFI</v>
          </cell>
        </row>
        <row r="2724">
          <cell r="A2724" t="str">
            <v>SFI</v>
          </cell>
        </row>
        <row r="2725">
          <cell r="A2725" t="str">
            <v>SFI</v>
          </cell>
        </row>
        <row r="2726">
          <cell r="A2726" t="str">
            <v>SFI</v>
          </cell>
        </row>
        <row r="2727">
          <cell r="A2727" t="str">
            <v>SFI</v>
          </cell>
        </row>
        <row r="2728">
          <cell r="A2728" t="str">
            <v>SFI</v>
          </cell>
        </row>
        <row r="2729">
          <cell r="A2729" t="str">
            <v>SFI</v>
          </cell>
        </row>
        <row r="2730">
          <cell r="A2730" t="str">
            <v>SFI</v>
          </cell>
        </row>
        <row r="2731">
          <cell r="A2731" t="str">
            <v>SFI</v>
          </cell>
        </row>
        <row r="2732">
          <cell r="A2732" t="str">
            <v>SFI</v>
          </cell>
        </row>
        <row r="2733">
          <cell r="A2733" t="str">
            <v>SFI</v>
          </cell>
        </row>
        <row r="2734">
          <cell r="A2734" t="str">
            <v>SFI</v>
          </cell>
        </row>
        <row r="2735">
          <cell r="A2735" t="str">
            <v>SFI</v>
          </cell>
        </row>
        <row r="2736">
          <cell r="A2736" t="str">
            <v>SFI</v>
          </cell>
        </row>
        <row r="2737">
          <cell r="A2737" t="str">
            <v>SFI</v>
          </cell>
        </row>
        <row r="2738">
          <cell r="A2738" t="str">
            <v>SFI</v>
          </cell>
        </row>
        <row r="2739">
          <cell r="A2739" t="str">
            <v>SFI</v>
          </cell>
        </row>
        <row r="2740">
          <cell r="A2740" t="str">
            <v>SFI</v>
          </cell>
        </row>
        <row r="2741">
          <cell r="A2741" t="str">
            <v>SFI</v>
          </cell>
        </row>
        <row r="2742">
          <cell r="A2742" t="str">
            <v>SFI</v>
          </cell>
        </row>
        <row r="2743">
          <cell r="A2743" t="str">
            <v>SFI</v>
          </cell>
        </row>
        <row r="2744">
          <cell r="A2744" t="str">
            <v>SFI</v>
          </cell>
        </row>
        <row r="2745">
          <cell r="A2745" t="str">
            <v>SFI</v>
          </cell>
        </row>
        <row r="2746">
          <cell r="A2746" t="str">
            <v>SFI</v>
          </cell>
        </row>
        <row r="2747">
          <cell r="A2747" t="str">
            <v>SFI</v>
          </cell>
        </row>
        <row r="2748">
          <cell r="A2748" t="str">
            <v>SFI</v>
          </cell>
        </row>
        <row r="2749">
          <cell r="A2749" t="str">
            <v>SFI</v>
          </cell>
        </row>
        <row r="2750">
          <cell r="A2750" t="str">
            <v>SFI</v>
          </cell>
        </row>
        <row r="2751">
          <cell r="A2751" t="str">
            <v>SFI</v>
          </cell>
        </row>
        <row r="2752">
          <cell r="A2752" t="str">
            <v>SFI</v>
          </cell>
        </row>
        <row r="2753">
          <cell r="A2753" t="str">
            <v>SFI</v>
          </cell>
        </row>
        <row r="2754">
          <cell r="A2754" t="str">
            <v>SFI</v>
          </cell>
        </row>
        <row r="2755">
          <cell r="A2755" t="str">
            <v>SFI</v>
          </cell>
        </row>
        <row r="2756">
          <cell r="A2756" t="str">
            <v>SFI</v>
          </cell>
        </row>
        <row r="2757">
          <cell r="A2757" t="str">
            <v>SFI</v>
          </cell>
        </row>
        <row r="2758">
          <cell r="A2758" t="str">
            <v>SFI</v>
          </cell>
        </row>
        <row r="2759">
          <cell r="A2759" t="str">
            <v>SFI</v>
          </cell>
        </row>
        <row r="2760">
          <cell r="A2760" t="str">
            <v>SFI</v>
          </cell>
        </row>
        <row r="2761">
          <cell r="A2761" t="str">
            <v>SFI</v>
          </cell>
        </row>
        <row r="2762">
          <cell r="A2762" t="str">
            <v>SFI</v>
          </cell>
        </row>
        <row r="2763">
          <cell r="A2763" t="str">
            <v>SFI</v>
          </cell>
        </row>
        <row r="2764">
          <cell r="A2764" t="str">
            <v>SFI</v>
          </cell>
        </row>
        <row r="2765">
          <cell r="A2765" t="str">
            <v>SFI</v>
          </cell>
        </row>
        <row r="2766">
          <cell r="A2766" t="str">
            <v>SFI</v>
          </cell>
        </row>
        <row r="2767">
          <cell r="A2767" t="str">
            <v>SFI</v>
          </cell>
        </row>
        <row r="2768">
          <cell r="A2768" t="str">
            <v>SFI</v>
          </cell>
        </row>
        <row r="2769">
          <cell r="A2769" t="str">
            <v>SFI</v>
          </cell>
        </row>
        <row r="2770">
          <cell r="A2770" t="str">
            <v>SFI</v>
          </cell>
        </row>
        <row r="2771">
          <cell r="A2771" t="str">
            <v>SFI</v>
          </cell>
        </row>
        <row r="2772">
          <cell r="A2772" t="str">
            <v>SFI</v>
          </cell>
        </row>
        <row r="2773">
          <cell r="A2773" t="str">
            <v>SFI</v>
          </cell>
        </row>
        <row r="2774">
          <cell r="A2774" t="str">
            <v>SFI</v>
          </cell>
        </row>
        <row r="2775">
          <cell r="A2775" t="str">
            <v>SFI</v>
          </cell>
        </row>
        <row r="2776">
          <cell r="A2776" t="str">
            <v>SFI</v>
          </cell>
        </row>
        <row r="2777">
          <cell r="A2777" t="str">
            <v>SFI</v>
          </cell>
        </row>
        <row r="2778">
          <cell r="A2778" t="str">
            <v>SFI</v>
          </cell>
        </row>
        <row r="2779">
          <cell r="A2779" t="str">
            <v>SFI</v>
          </cell>
        </row>
        <row r="2780">
          <cell r="A2780" t="str">
            <v>SFI</v>
          </cell>
        </row>
        <row r="2781">
          <cell r="A2781" t="str">
            <v>SFI</v>
          </cell>
        </row>
        <row r="2782">
          <cell r="A2782" t="str">
            <v>SFI</v>
          </cell>
        </row>
        <row r="2783">
          <cell r="A2783" t="str">
            <v>SFI</v>
          </cell>
        </row>
        <row r="2784">
          <cell r="A2784" t="str">
            <v>SFI</v>
          </cell>
        </row>
        <row r="2785">
          <cell r="A2785" t="str">
            <v>SFI</v>
          </cell>
        </row>
        <row r="2786">
          <cell r="A2786" t="str">
            <v>SFI</v>
          </cell>
        </row>
        <row r="2787">
          <cell r="A2787" t="str">
            <v>SFI</v>
          </cell>
        </row>
        <row r="2788">
          <cell r="A2788" t="str">
            <v>SFI</v>
          </cell>
        </row>
        <row r="2789">
          <cell r="A2789" t="str">
            <v>SFI</v>
          </cell>
        </row>
        <row r="2790">
          <cell r="A2790" t="str">
            <v>SFI</v>
          </cell>
        </row>
        <row r="2792">
          <cell r="A2792" t="str">
            <v>TM</v>
          </cell>
        </row>
        <row r="2793">
          <cell r="A2793" t="str">
            <v>TM</v>
          </cell>
        </row>
        <row r="2794">
          <cell r="A2794" t="str">
            <v>TM</v>
          </cell>
        </row>
        <row r="2795">
          <cell r="A2795" t="str">
            <v>TM</v>
          </cell>
        </row>
        <row r="2796">
          <cell r="A2796" t="str">
            <v>TM</v>
          </cell>
        </row>
        <row r="2797">
          <cell r="A2797" t="str">
            <v>TM</v>
          </cell>
        </row>
        <row r="2798">
          <cell r="A2798" t="str">
            <v>TM</v>
          </cell>
        </row>
        <row r="2799">
          <cell r="A2799" t="str">
            <v>TM</v>
          </cell>
        </row>
        <row r="2800">
          <cell r="A2800" t="str">
            <v>TM</v>
          </cell>
        </row>
        <row r="2801">
          <cell r="A2801" t="str">
            <v>TM</v>
          </cell>
        </row>
        <row r="2802">
          <cell r="A2802" t="str">
            <v>TM</v>
          </cell>
        </row>
        <row r="2803">
          <cell r="A2803" t="str">
            <v>TM</v>
          </cell>
        </row>
        <row r="2804">
          <cell r="A2804" t="str">
            <v>TM</v>
          </cell>
        </row>
        <row r="2805">
          <cell r="A2805" t="str">
            <v>TM</v>
          </cell>
        </row>
        <row r="2806">
          <cell r="A2806" t="str">
            <v>TM</v>
          </cell>
        </row>
        <row r="2807">
          <cell r="A2807" t="str">
            <v>TM</v>
          </cell>
        </row>
        <row r="2808">
          <cell r="A2808" t="str">
            <v>TM</v>
          </cell>
        </row>
        <row r="2809">
          <cell r="A2809" t="str">
            <v>TM</v>
          </cell>
        </row>
        <row r="2810">
          <cell r="A2810" t="str">
            <v>TM</v>
          </cell>
        </row>
        <row r="2811">
          <cell r="A2811" t="str">
            <v>TM</v>
          </cell>
        </row>
        <row r="2812">
          <cell r="A2812" t="str">
            <v>TM</v>
          </cell>
        </row>
        <row r="2813">
          <cell r="A2813" t="str">
            <v>TM</v>
          </cell>
        </row>
        <row r="2814">
          <cell r="A2814" t="str">
            <v>TM</v>
          </cell>
        </row>
        <row r="2815">
          <cell r="A2815" t="str">
            <v>TM</v>
          </cell>
        </row>
        <row r="2816">
          <cell r="A2816" t="str">
            <v>TM</v>
          </cell>
        </row>
        <row r="2817">
          <cell r="A2817" t="str">
            <v>TM</v>
          </cell>
        </row>
        <row r="2818">
          <cell r="A2818" t="str">
            <v>TM</v>
          </cell>
        </row>
        <row r="2819">
          <cell r="A2819" t="str">
            <v>TM</v>
          </cell>
        </row>
        <row r="2820">
          <cell r="A2820" t="str">
            <v>TM</v>
          </cell>
        </row>
        <row r="2821">
          <cell r="A2821" t="str">
            <v>TM</v>
          </cell>
        </row>
        <row r="2822">
          <cell r="A2822" t="str">
            <v>TM</v>
          </cell>
        </row>
        <row r="2823">
          <cell r="A2823" t="str">
            <v>TM</v>
          </cell>
        </row>
        <row r="2824">
          <cell r="A2824" t="str">
            <v>TM</v>
          </cell>
        </row>
        <row r="2825">
          <cell r="A2825" t="str">
            <v>TM</v>
          </cell>
        </row>
        <row r="2826">
          <cell r="A2826" t="str">
            <v>TM</v>
          </cell>
        </row>
        <row r="2827">
          <cell r="A2827" t="str">
            <v>TM</v>
          </cell>
        </row>
        <row r="2828">
          <cell r="A2828" t="str">
            <v>TM</v>
          </cell>
        </row>
        <row r="2829">
          <cell r="A2829" t="str">
            <v>TM</v>
          </cell>
        </row>
        <row r="2830">
          <cell r="A2830" t="str">
            <v>TM</v>
          </cell>
        </row>
        <row r="2831">
          <cell r="A2831" t="str">
            <v>TM</v>
          </cell>
        </row>
        <row r="2832">
          <cell r="A2832" t="str">
            <v>TM</v>
          </cell>
        </row>
        <row r="2833">
          <cell r="A2833" t="str">
            <v>TM</v>
          </cell>
        </row>
        <row r="2834">
          <cell r="A2834" t="str">
            <v>TM</v>
          </cell>
        </row>
        <row r="2835">
          <cell r="A2835" t="str">
            <v>TM</v>
          </cell>
        </row>
        <row r="2836">
          <cell r="A2836" t="str">
            <v>TM</v>
          </cell>
        </row>
        <row r="2837">
          <cell r="A2837" t="str">
            <v>TM</v>
          </cell>
        </row>
        <row r="2838">
          <cell r="A2838" t="str">
            <v>TM</v>
          </cell>
        </row>
        <row r="2839">
          <cell r="A2839" t="str">
            <v>TM</v>
          </cell>
        </row>
        <row r="2840">
          <cell r="A2840" t="str">
            <v>TM</v>
          </cell>
        </row>
        <row r="2841">
          <cell r="A2841" t="str">
            <v>TM</v>
          </cell>
        </row>
        <row r="2842">
          <cell r="A2842" t="str">
            <v>TM</v>
          </cell>
        </row>
        <row r="2843">
          <cell r="A2843" t="str">
            <v>TM</v>
          </cell>
        </row>
        <row r="2844">
          <cell r="A2844" t="str">
            <v>TM</v>
          </cell>
        </row>
        <row r="2845">
          <cell r="A2845" t="str">
            <v>TM</v>
          </cell>
        </row>
        <row r="2846">
          <cell r="A2846" t="str">
            <v>TM</v>
          </cell>
        </row>
        <row r="2847">
          <cell r="A2847" t="str">
            <v>TM</v>
          </cell>
        </row>
        <row r="2848">
          <cell r="A2848" t="str">
            <v>TM</v>
          </cell>
        </row>
        <row r="2849">
          <cell r="A2849" t="str">
            <v>TM</v>
          </cell>
        </row>
        <row r="2851">
          <cell r="A2851" t="str">
            <v>Nord</v>
          </cell>
        </row>
        <row r="2852">
          <cell r="A2852" t="str">
            <v>Nord</v>
          </cell>
        </row>
        <row r="2853">
          <cell r="A2853" t="str">
            <v>Nord</v>
          </cell>
        </row>
        <row r="2854">
          <cell r="A2854" t="str">
            <v>Nord</v>
          </cell>
        </row>
        <row r="2855">
          <cell r="A2855" t="str">
            <v>Nord</v>
          </cell>
        </row>
        <row r="2856">
          <cell r="A2856" t="str">
            <v>Nord</v>
          </cell>
        </row>
        <row r="2857">
          <cell r="A2857" t="str">
            <v>Nord</v>
          </cell>
        </row>
        <row r="2858">
          <cell r="A2858" t="str">
            <v>Nord</v>
          </cell>
        </row>
        <row r="2859">
          <cell r="A2859" t="str">
            <v>Nord</v>
          </cell>
        </row>
        <row r="2860">
          <cell r="A2860" t="str">
            <v>Nord</v>
          </cell>
        </row>
        <row r="2861">
          <cell r="A2861" t="str">
            <v>Nord</v>
          </cell>
        </row>
        <row r="2862">
          <cell r="A2862" t="str">
            <v>Nord</v>
          </cell>
        </row>
        <row r="2863">
          <cell r="A2863" t="str">
            <v>Nord</v>
          </cell>
        </row>
        <row r="2864">
          <cell r="A2864" t="str">
            <v>Nord</v>
          </cell>
        </row>
        <row r="2865">
          <cell r="A2865" t="str">
            <v>Nord</v>
          </cell>
        </row>
        <row r="2866">
          <cell r="A2866" t="str">
            <v>Nord</v>
          </cell>
        </row>
        <row r="2867">
          <cell r="A2867" t="str">
            <v>Nord</v>
          </cell>
        </row>
        <row r="2868">
          <cell r="A2868" t="str">
            <v>Nord</v>
          </cell>
        </row>
        <row r="2869">
          <cell r="A2869" t="str">
            <v>Nord</v>
          </cell>
        </row>
        <row r="2870">
          <cell r="A2870" t="str">
            <v>Nord</v>
          </cell>
        </row>
        <row r="2871">
          <cell r="A2871" t="str">
            <v>Nord</v>
          </cell>
        </row>
        <row r="2872">
          <cell r="A2872" t="str">
            <v>Nord</v>
          </cell>
        </row>
        <row r="2873">
          <cell r="A2873" t="str">
            <v>Nord</v>
          </cell>
        </row>
        <row r="2874">
          <cell r="A2874" t="str">
            <v>Nord</v>
          </cell>
        </row>
        <row r="2875">
          <cell r="A2875" t="str">
            <v>Nord</v>
          </cell>
        </row>
        <row r="2876">
          <cell r="A2876" t="str">
            <v>Nord</v>
          </cell>
        </row>
        <row r="2877">
          <cell r="A2877" t="str">
            <v>Nord</v>
          </cell>
        </row>
        <row r="2878">
          <cell r="A2878" t="str">
            <v>Nord</v>
          </cell>
        </row>
        <row r="2879">
          <cell r="A2879" t="str">
            <v>Nord</v>
          </cell>
        </row>
        <row r="2880">
          <cell r="A2880" t="str">
            <v>Nord</v>
          </cell>
        </row>
        <row r="2881">
          <cell r="A2881" t="str">
            <v>Nord</v>
          </cell>
        </row>
        <row r="2882">
          <cell r="A2882" t="str">
            <v>Nord</v>
          </cell>
        </row>
        <row r="2883">
          <cell r="A2883" t="str">
            <v>Nord</v>
          </cell>
        </row>
        <row r="2884">
          <cell r="A2884" t="str">
            <v>Nord</v>
          </cell>
        </row>
        <row r="2885">
          <cell r="A2885" t="str">
            <v>Nord</v>
          </cell>
        </row>
        <row r="2886">
          <cell r="A2886" t="str">
            <v>Nord</v>
          </cell>
        </row>
        <row r="2887">
          <cell r="A2887" t="str">
            <v>Nord</v>
          </cell>
        </row>
        <row r="2888">
          <cell r="A2888" t="str">
            <v>Nord</v>
          </cell>
        </row>
        <row r="2889">
          <cell r="A2889" t="str">
            <v>Nord</v>
          </cell>
        </row>
        <row r="2890">
          <cell r="A2890" t="str">
            <v>Nord</v>
          </cell>
        </row>
        <row r="2891">
          <cell r="A2891" t="str">
            <v>Nord</v>
          </cell>
        </row>
        <row r="2892">
          <cell r="A2892" t="str">
            <v>Nord</v>
          </cell>
        </row>
        <row r="2893">
          <cell r="A2893" t="str">
            <v>Nord</v>
          </cell>
        </row>
        <row r="2894">
          <cell r="A2894" t="str">
            <v>Nord</v>
          </cell>
        </row>
        <row r="2895">
          <cell r="A2895" t="str">
            <v>Nord</v>
          </cell>
        </row>
        <row r="2896">
          <cell r="A2896" t="str">
            <v>Nord</v>
          </cell>
        </row>
        <row r="2897">
          <cell r="A2897" t="str">
            <v>Nord</v>
          </cell>
        </row>
        <row r="2898">
          <cell r="A2898" t="str">
            <v>Nord</v>
          </cell>
        </row>
        <row r="2899">
          <cell r="A2899" t="str">
            <v>Nord</v>
          </cell>
        </row>
        <row r="2900">
          <cell r="A2900" t="str">
            <v>Nord</v>
          </cell>
        </row>
        <row r="2901">
          <cell r="A2901" t="str">
            <v>Nord</v>
          </cell>
        </row>
        <row r="2902">
          <cell r="A2902" t="str">
            <v>Nord</v>
          </cell>
        </row>
        <row r="2903">
          <cell r="A2903" t="str">
            <v>Nord</v>
          </cell>
        </row>
        <row r="2904">
          <cell r="A2904" t="str">
            <v>Nord</v>
          </cell>
        </row>
        <row r="2905">
          <cell r="A2905" t="str">
            <v>Nord</v>
          </cell>
        </row>
        <row r="2906">
          <cell r="A2906" t="str">
            <v>Nord</v>
          </cell>
        </row>
        <row r="2907">
          <cell r="A2907" t="str">
            <v>Nord</v>
          </cell>
        </row>
        <row r="2908">
          <cell r="A2908" t="str">
            <v>Nord</v>
          </cell>
        </row>
        <row r="2909">
          <cell r="A2909" t="str">
            <v>Nord</v>
          </cell>
        </row>
        <row r="2910">
          <cell r="A2910" t="str">
            <v>Nord</v>
          </cell>
        </row>
        <row r="2912">
          <cell r="A2912" t="str">
            <v>Ouest</v>
          </cell>
        </row>
        <row r="2913">
          <cell r="A2913" t="str">
            <v>Ouest</v>
          </cell>
        </row>
        <row r="2914">
          <cell r="A2914" t="str">
            <v>Ouest</v>
          </cell>
        </row>
        <row r="2915">
          <cell r="A2915" t="str">
            <v>Ouest</v>
          </cell>
        </row>
        <row r="2916">
          <cell r="A2916" t="str">
            <v>Ouest</v>
          </cell>
        </row>
        <row r="2917">
          <cell r="A2917" t="str">
            <v>Ouest</v>
          </cell>
        </row>
        <row r="2918">
          <cell r="A2918" t="str">
            <v>Ouest</v>
          </cell>
        </row>
        <row r="2919">
          <cell r="A2919" t="str">
            <v>Ouest</v>
          </cell>
        </row>
        <row r="2920">
          <cell r="A2920" t="str">
            <v>Ouest</v>
          </cell>
        </row>
        <row r="2921">
          <cell r="A2921" t="str">
            <v>Ouest</v>
          </cell>
        </row>
        <row r="2922">
          <cell r="A2922" t="str">
            <v>Ouest</v>
          </cell>
        </row>
        <row r="2923">
          <cell r="A2923" t="str">
            <v>Ouest</v>
          </cell>
        </row>
        <row r="2924">
          <cell r="A2924" t="str">
            <v>Ouest</v>
          </cell>
        </row>
        <row r="2925">
          <cell r="A2925" t="str">
            <v>Ouest</v>
          </cell>
        </row>
        <row r="2926">
          <cell r="A2926" t="str">
            <v>Ouest</v>
          </cell>
        </row>
        <row r="2927">
          <cell r="A2927" t="str">
            <v>Ouest</v>
          </cell>
        </row>
        <row r="2928">
          <cell r="A2928" t="str">
            <v>Ouest</v>
          </cell>
        </row>
        <row r="2929">
          <cell r="A2929" t="str">
            <v>Ouest</v>
          </cell>
        </row>
        <row r="2930">
          <cell r="A2930" t="str">
            <v>Ouest</v>
          </cell>
        </row>
        <row r="2931">
          <cell r="A2931" t="str">
            <v>Ouest</v>
          </cell>
        </row>
        <row r="2932">
          <cell r="A2932" t="str">
            <v>Ouest</v>
          </cell>
        </row>
        <row r="2933">
          <cell r="A2933" t="str">
            <v>Ouest</v>
          </cell>
        </row>
        <row r="2934">
          <cell r="A2934" t="str">
            <v>Ouest</v>
          </cell>
        </row>
        <row r="2935">
          <cell r="A2935" t="str">
            <v>Ouest</v>
          </cell>
        </row>
        <row r="2936">
          <cell r="A2936" t="str">
            <v>Ouest</v>
          </cell>
        </row>
        <row r="2937">
          <cell r="A2937" t="str">
            <v>Ouest</v>
          </cell>
        </row>
        <row r="2938">
          <cell r="A2938" t="str">
            <v>Ouest</v>
          </cell>
        </row>
        <row r="2939">
          <cell r="A2939" t="str">
            <v>Ouest</v>
          </cell>
        </row>
        <row r="2940">
          <cell r="A2940" t="str">
            <v>Ouest</v>
          </cell>
        </row>
        <row r="2941">
          <cell r="A2941" t="str">
            <v>Ouest</v>
          </cell>
        </row>
        <row r="2942">
          <cell r="A2942" t="str">
            <v>Ouest</v>
          </cell>
        </row>
        <row r="2943">
          <cell r="A2943" t="str">
            <v>Ouest</v>
          </cell>
        </row>
        <row r="2945">
          <cell r="A2945" t="str">
            <v>SFR</v>
          </cell>
        </row>
        <row r="2946">
          <cell r="A2946" t="str">
            <v>SFR</v>
          </cell>
        </row>
        <row r="2947">
          <cell r="A2947" t="str">
            <v>SFR</v>
          </cell>
        </row>
        <row r="2948">
          <cell r="A2948" t="str">
            <v>SFR</v>
          </cell>
        </row>
        <row r="2949">
          <cell r="A2949" t="str">
            <v>SFR</v>
          </cell>
        </row>
        <row r="2950">
          <cell r="A2950" t="str">
            <v>SFR</v>
          </cell>
        </row>
        <row r="2951">
          <cell r="A2951" t="str">
            <v>SFR</v>
          </cell>
        </row>
        <row r="2952">
          <cell r="A2952" t="str">
            <v>SFR</v>
          </cell>
        </row>
        <row r="2953">
          <cell r="A2953" t="str">
            <v>SFR</v>
          </cell>
        </row>
        <row r="2954">
          <cell r="A2954" t="str">
            <v>SFR</v>
          </cell>
        </row>
        <row r="2955">
          <cell r="A2955" t="str">
            <v>SFR</v>
          </cell>
        </row>
        <row r="2956">
          <cell r="A2956" t="str">
            <v>SFR</v>
          </cell>
        </row>
        <row r="2957">
          <cell r="A2957" t="str">
            <v>SFR</v>
          </cell>
        </row>
        <row r="2958">
          <cell r="A2958" t="str">
            <v>SFR</v>
          </cell>
        </row>
        <row r="2960">
          <cell r="A2960" t="str">
            <v>Sud-Ouest</v>
          </cell>
        </row>
        <row r="2961">
          <cell r="A2961" t="str">
            <v>Sud-Ouest</v>
          </cell>
        </row>
        <row r="2962">
          <cell r="A2962" t="str">
            <v>Sud-Ouest</v>
          </cell>
        </row>
        <row r="2963">
          <cell r="A2963" t="str">
            <v>Sud-Ouest</v>
          </cell>
        </row>
        <row r="2964">
          <cell r="A2964" t="str">
            <v>Sud-Ouest</v>
          </cell>
        </row>
        <row r="2965">
          <cell r="A2965" t="str">
            <v>Sud-Ouest</v>
          </cell>
        </row>
        <row r="2966">
          <cell r="A2966" t="str">
            <v>Sud-Ouest</v>
          </cell>
        </row>
        <row r="2967">
          <cell r="A2967" t="str">
            <v>Sud-Ouest</v>
          </cell>
        </row>
        <row r="2968">
          <cell r="A2968" t="str">
            <v>Sud-Ouest</v>
          </cell>
        </row>
        <row r="2969">
          <cell r="A2969" t="str">
            <v>Sud-Ouest</v>
          </cell>
        </row>
        <row r="2970">
          <cell r="A2970" t="str">
            <v>Sud-Ouest</v>
          </cell>
        </row>
        <row r="2971">
          <cell r="A2971" t="str">
            <v>Sud-Ouest</v>
          </cell>
        </row>
        <row r="2972">
          <cell r="A2972" t="str">
            <v>Sud-Ouest</v>
          </cell>
        </row>
        <row r="2973">
          <cell r="A2973" t="str">
            <v>Sud-Ouest</v>
          </cell>
        </row>
        <row r="2974">
          <cell r="A2974" t="str">
            <v>Sud-Ouest</v>
          </cell>
        </row>
        <row r="2975">
          <cell r="A2975" t="str">
            <v>Sud-Ouest</v>
          </cell>
        </row>
        <row r="2976">
          <cell r="A2976" t="str">
            <v>Sud-Ouest</v>
          </cell>
        </row>
        <row r="2977">
          <cell r="A2977" t="str">
            <v>Sud-Ouest</v>
          </cell>
        </row>
        <row r="2978">
          <cell r="A2978" t="str">
            <v>Sud-Ouest</v>
          </cell>
        </row>
        <row r="2979">
          <cell r="A2979" t="str">
            <v>Sud-Ouest</v>
          </cell>
        </row>
        <row r="2980">
          <cell r="A2980" t="str">
            <v>Sud-Ouest</v>
          </cell>
        </row>
        <row r="2981">
          <cell r="A2981" t="str">
            <v>Sud-Ouest</v>
          </cell>
        </row>
        <row r="2982">
          <cell r="A2982" t="str">
            <v>Sud-Ouest</v>
          </cell>
        </row>
        <row r="2983">
          <cell r="A2983" t="str">
            <v>Sud-Ouest</v>
          </cell>
        </row>
        <row r="2984">
          <cell r="A2984" t="str">
            <v>Sud-Ouest</v>
          </cell>
        </row>
        <row r="2985">
          <cell r="A2985" t="str">
            <v>Sud-Ouest</v>
          </cell>
        </row>
        <row r="2986">
          <cell r="A2986" t="str">
            <v>Sud-Ouest</v>
          </cell>
        </row>
        <row r="2987">
          <cell r="A2987" t="str">
            <v>Sud-Ouest</v>
          </cell>
        </row>
        <row r="2988">
          <cell r="A2988" t="str">
            <v>Sud-Ouest</v>
          </cell>
        </row>
        <row r="2989">
          <cell r="A2989" t="str">
            <v>Sud-Ouest</v>
          </cell>
        </row>
        <row r="2990">
          <cell r="A2990" t="str">
            <v>Sud-Ouest</v>
          </cell>
        </row>
        <row r="2991">
          <cell r="A2991" t="str">
            <v>Sud-Ouest</v>
          </cell>
        </row>
        <row r="2992">
          <cell r="A2992" t="str">
            <v>Sud-Ouest</v>
          </cell>
        </row>
        <row r="2993">
          <cell r="A2993" t="str">
            <v>Sud-Ouest</v>
          </cell>
        </row>
        <row r="2994">
          <cell r="A2994" t="str">
            <v>Sud-Ouest</v>
          </cell>
        </row>
        <row r="2995">
          <cell r="A2995" t="str">
            <v>Sud-Ouest</v>
          </cell>
        </row>
        <row r="2996">
          <cell r="A2996" t="str">
            <v>Sud-Ouest</v>
          </cell>
        </row>
        <row r="2997">
          <cell r="A2997" t="str">
            <v>Sud-Ouest</v>
          </cell>
        </row>
        <row r="2998">
          <cell r="A2998" t="str">
            <v>Sud-Ouest</v>
          </cell>
        </row>
        <row r="2999">
          <cell r="A2999" t="str">
            <v>Sud-Ouest</v>
          </cell>
        </row>
        <row r="3000">
          <cell r="A3000" t="str">
            <v>Sud-Ouest</v>
          </cell>
        </row>
        <row r="3001">
          <cell r="A3001" t="str">
            <v>Sud-Ouest</v>
          </cell>
        </row>
        <row r="3002">
          <cell r="A3002" t="str">
            <v>Sud-Ouest</v>
          </cell>
        </row>
        <row r="3003">
          <cell r="A3003" t="str">
            <v>Sud-Ouest</v>
          </cell>
        </row>
        <row r="3004">
          <cell r="A3004" t="str">
            <v>Sud-Ouest</v>
          </cell>
        </row>
        <row r="3005">
          <cell r="A3005" t="str">
            <v>Sud-Ouest</v>
          </cell>
        </row>
        <row r="3006">
          <cell r="A3006" t="str">
            <v>Sud-Ouest</v>
          </cell>
        </row>
        <row r="3007">
          <cell r="A3007" t="str">
            <v>Sud-Ouest</v>
          </cell>
        </row>
        <row r="3008">
          <cell r="A3008" t="str">
            <v>Sud-Ouest</v>
          </cell>
        </row>
        <row r="3009">
          <cell r="A3009" t="str">
            <v>Sud-Ouest</v>
          </cell>
        </row>
        <row r="3010">
          <cell r="A3010" t="str">
            <v>Sud-Ouest</v>
          </cell>
        </row>
        <row r="3011">
          <cell r="A3011" t="str">
            <v>Sud-Ouest</v>
          </cell>
        </row>
        <row r="3012">
          <cell r="A3012" t="str">
            <v>Sud-Ouest</v>
          </cell>
        </row>
        <row r="3013">
          <cell r="A3013" t="str">
            <v>Sud-Ouest</v>
          </cell>
        </row>
        <row r="3014">
          <cell r="A3014" t="str">
            <v>Sud-Ouest</v>
          </cell>
        </row>
        <row r="3015">
          <cell r="A3015" t="str">
            <v>Sud-Ouest</v>
          </cell>
        </row>
        <row r="3016">
          <cell r="A3016" t="str">
            <v>Sud-Ouest</v>
          </cell>
        </row>
        <row r="3017">
          <cell r="A3017" t="str">
            <v>Sud-Ouest</v>
          </cell>
        </row>
        <row r="3018">
          <cell r="A3018" t="str">
            <v>Sud-Ouest</v>
          </cell>
        </row>
        <row r="3019">
          <cell r="A3019" t="str">
            <v>Sud-Ouest</v>
          </cell>
        </row>
        <row r="3020">
          <cell r="A3020" t="str">
            <v>Sud-Ouest</v>
          </cell>
        </row>
        <row r="3021">
          <cell r="A3021" t="str">
            <v>Sud-Ouest</v>
          </cell>
        </row>
        <row r="3022">
          <cell r="A3022" t="str">
            <v>Sud-Ouest</v>
          </cell>
        </row>
        <row r="3023">
          <cell r="A3023" t="str">
            <v>Sud-Ouest</v>
          </cell>
        </row>
        <row r="3024">
          <cell r="A3024" t="str">
            <v>Sud-Ouest</v>
          </cell>
        </row>
        <row r="3025">
          <cell r="A3025" t="str">
            <v>Sud-Ouest</v>
          </cell>
        </row>
        <row r="3026">
          <cell r="A3026" t="str">
            <v>Sud-Ouest</v>
          </cell>
        </row>
        <row r="3027">
          <cell r="A3027" t="str">
            <v>Sud-Ouest</v>
          </cell>
        </row>
        <row r="3028">
          <cell r="A3028" t="str">
            <v>Sud-Ouest</v>
          </cell>
        </row>
        <row r="3029">
          <cell r="A3029" t="str">
            <v>Sud-Ouest</v>
          </cell>
        </row>
        <row r="3030">
          <cell r="A3030" t="str">
            <v>Sud-Ouest</v>
          </cell>
        </row>
        <row r="3031">
          <cell r="A3031" t="str">
            <v>Sud-Ouest</v>
          </cell>
        </row>
        <row r="3032">
          <cell r="A3032" t="str">
            <v>Sud-Ouest</v>
          </cell>
        </row>
        <row r="3033">
          <cell r="A3033" t="str">
            <v>Sud-Ouest</v>
          </cell>
        </row>
        <row r="3034">
          <cell r="A3034" t="str">
            <v>Sud-Ouest</v>
          </cell>
        </row>
        <row r="3035">
          <cell r="A3035" t="str">
            <v>Sud-Ouest</v>
          </cell>
        </row>
        <row r="3036">
          <cell r="A3036" t="str">
            <v>Sud-Ouest</v>
          </cell>
        </row>
        <row r="3037">
          <cell r="A3037" t="str">
            <v>Sud-Ouest</v>
          </cell>
        </row>
        <row r="3038">
          <cell r="A3038" t="str">
            <v>Sud-Ouest</v>
          </cell>
        </row>
        <row r="3039">
          <cell r="A3039" t="str">
            <v>Sud-Ouest</v>
          </cell>
        </row>
        <row r="3040">
          <cell r="A3040" t="str">
            <v>Sud-Ouest</v>
          </cell>
        </row>
        <row r="3041">
          <cell r="A3041" t="str">
            <v>Sud-Ouest</v>
          </cell>
        </row>
        <row r="3042">
          <cell r="A3042" t="str">
            <v>Sud-Ouest</v>
          </cell>
        </row>
        <row r="3043">
          <cell r="A3043" t="str">
            <v>Sud-Ouest</v>
          </cell>
        </row>
        <row r="3044">
          <cell r="A3044" t="str">
            <v>Sud-Ouest</v>
          </cell>
        </row>
        <row r="3045">
          <cell r="A3045" t="str">
            <v>Sud-Ouest</v>
          </cell>
        </row>
        <row r="3046">
          <cell r="A3046" t="str">
            <v>Sud-Ouest</v>
          </cell>
        </row>
        <row r="3047">
          <cell r="A3047" t="str">
            <v>Sud-Ouest</v>
          </cell>
        </row>
        <row r="3048">
          <cell r="A3048" t="str">
            <v>Sud-Ouest</v>
          </cell>
        </row>
        <row r="3049">
          <cell r="A3049" t="str">
            <v>Sud-Ouest</v>
          </cell>
        </row>
        <row r="3050">
          <cell r="A3050" t="str">
            <v>Sud-Ouest</v>
          </cell>
        </row>
        <row r="3052">
          <cell r="A3052" t="str">
            <v>Monétique</v>
          </cell>
        </row>
        <row r="3053">
          <cell r="A3053" t="str">
            <v>Monétique</v>
          </cell>
        </row>
        <row r="3054">
          <cell r="A3054" t="str">
            <v>Monétique</v>
          </cell>
        </row>
        <row r="3055">
          <cell r="A3055" t="str">
            <v>Monétique</v>
          </cell>
        </row>
        <row r="3056">
          <cell r="A3056" t="str">
            <v>Monétique</v>
          </cell>
        </row>
        <row r="3057">
          <cell r="A3057" t="str">
            <v>Monétique</v>
          </cell>
        </row>
        <row r="3058">
          <cell r="A3058" t="str">
            <v>Monétique</v>
          </cell>
        </row>
        <row r="3059">
          <cell r="A3059" t="str">
            <v>Monétique</v>
          </cell>
        </row>
        <row r="3060">
          <cell r="A3060" t="str">
            <v>Monétique</v>
          </cell>
        </row>
        <row r="3061">
          <cell r="A3061" t="str">
            <v>Monétique</v>
          </cell>
        </row>
        <row r="3062">
          <cell r="A3062" t="str">
            <v>Monétique</v>
          </cell>
        </row>
        <row r="3063">
          <cell r="A3063" t="str">
            <v>Monétique</v>
          </cell>
        </row>
        <row r="3064">
          <cell r="A3064" t="str">
            <v>Monétique</v>
          </cell>
        </row>
        <row r="3065">
          <cell r="A3065" t="str">
            <v>Monétique</v>
          </cell>
        </row>
        <row r="3066">
          <cell r="A3066" t="str">
            <v>Monétique</v>
          </cell>
        </row>
        <row r="3067">
          <cell r="A3067" t="str">
            <v>Monétique</v>
          </cell>
        </row>
        <row r="3068">
          <cell r="A3068" t="str">
            <v>Monétique</v>
          </cell>
        </row>
        <row r="3069">
          <cell r="A3069" t="str">
            <v>Monétique</v>
          </cell>
        </row>
        <row r="3070">
          <cell r="A3070" t="str">
            <v>Monétique</v>
          </cell>
        </row>
        <row r="3071">
          <cell r="A3071" t="str">
            <v>Monétique</v>
          </cell>
        </row>
        <row r="3072">
          <cell r="A3072" t="str">
            <v>Monétique</v>
          </cell>
        </row>
        <row r="3073">
          <cell r="A3073" t="str">
            <v>Monétique</v>
          </cell>
        </row>
        <row r="3074">
          <cell r="A3074" t="str">
            <v>Monétique</v>
          </cell>
        </row>
        <row r="3075">
          <cell r="A3075" t="str">
            <v>Monétique</v>
          </cell>
        </row>
        <row r="3076">
          <cell r="A3076" t="str">
            <v>Monétique</v>
          </cell>
        </row>
        <row r="3077">
          <cell r="A3077" t="str">
            <v>Monétique</v>
          </cell>
        </row>
        <row r="3078">
          <cell r="A3078" t="str">
            <v>Monétique</v>
          </cell>
        </row>
        <row r="3079">
          <cell r="A3079" t="str">
            <v>Monétique</v>
          </cell>
        </row>
        <row r="3080">
          <cell r="A3080" t="str">
            <v>Monétique</v>
          </cell>
        </row>
        <row r="3081">
          <cell r="A3081" t="str">
            <v>Monétique</v>
          </cell>
        </row>
        <row r="3082">
          <cell r="A3082" t="str">
            <v>Monétique</v>
          </cell>
        </row>
        <row r="3084">
          <cell r="A3084" t="str">
            <v>Lyon</v>
          </cell>
        </row>
        <row r="3085">
          <cell r="A3085" t="str">
            <v>Lyon</v>
          </cell>
        </row>
        <row r="3086">
          <cell r="A3086" t="str">
            <v>Lyon</v>
          </cell>
        </row>
        <row r="3087">
          <cell r="A3087" t="str">
            <v>Lyon</v>
          </cell>
        </row>
        <row r="3088">
          <cell r="A3088" t="str">
            <v>Lyon</v>
          </cell>
        </row>
        <row r="3089">
          <cell r="A3089" t="str">
            <v>Lyon</v>
          </cell>
        </row>
        <row r="3090">
          <cell r="A3090" t="str">
            <v>Lyon</v>
          </cell>
        </row>
        <row r="3091">
          <cell r="A3091" t="str">
            <v>Lyon</v>
          </cell>
        </row>
        <row r="3092">
          <cell r="A3092" t="str">
            <v>Lyon</v>
          </cell>
        </row>
        <row r="3093">
          <cell r="A3093" t="str">
            <v>Lyon</v>
          </cell>
        </row>
        <row r="3094">
          <cell r="A3094" t="str">
            <v>Lyon</v>
          </cell>
        </row>
        <row r="3095">
          <cell r="A3095" t="str">
            <v>Lyon</v>
          </cell>
        </row>
        <row r="3096">
          <cell r="A3096" t="str">
            <v>Lyon</v>
          </cell>
        </row>
        <row r="3097">
          <cell r="A3097" t="str">
            <v>Lyon</v>
          </cell>
        </row>
        <row r="3098">
          <cell r="A3098" t="str">
            <v>Lyon</v>
          </cell>
        </row>
        <row r="3099">
          <cell r="A3099" t="str">
            <v>Lyon</v>
          </cell>
        </row>
        <row r="3100">
          <cell r="A3100" t="str">
            <v>Lyon</v>
          </cell>
        </row>
        <row r="3101">
          <cell r="A3101" t="str">
            <v>Lyon</v>
          </cell>
        </row>
        <row r="3102">
          <cell r="A3102" t="str">
            <v>Lyon</v>
          </cell>
        </row>
        <row r="3103">
          <cell r="A3103" t="str">
            <v>Lyon</v>
          </cell>
        </row>
        <row r="3104">
          <cell r="A3104" t="str">
            <v>Lyon</v>
          </cell>
        </row>
        <row r="3105">
          <cell r="A3105" t="str">
            <v>Lyon</v>
          </cell>
        </row>
        <row r="3106">
          <cell r="A3106" t="str">
            <v>Lyon</v>
          </cell>
        </row>
        <row r="3107">
          <cell r="A3107" t="str">
            <v>Lyon</v>
          </cell>
        </row>
        <row r="3108">
          <cell r="A3108" t="str">
            <v>Lyon</v>
          </cell>
        </row>
        <row r="3109">
          <cell r="A3109" t="str">
            <v>Lyon</v>
          </cell>
        </row>
        <row r="3110">
          <cell r="A3110" t="str">
            <v>Lyon</v>
          </cell>
        </row>
        <row r="3111">
          <cell r="A3111" t="str">
            <v>Lyon</v>
          </cell>
        </row>
        <row r="3112">
          <cell r="A3112" t="str">
            <v>Lyon</v>
          </cell>
        </row>
        <row r="3113">
          <cell r="A3113" t="str">
            <v>Lyon</v>
          </cell>
        </row>
        <row r="3114">
          <cell r="A3114" t="str">
            <v>Lyon</v>
          </cell>
        </row>
        <row r="3115">
          <cell r="A3115" t="str">
            <v>Lyon</v>
          </cell>
        </row>
        <row r="3116">
          <cell r="A3116" t="str">
            <v>Lyon</v>
          </cell>
        </row>
        <row r="3117">
          <cell r="A3117" t="str">
            <v>Lyon</v>
          </cell>
        </row>
        <row r="3118">
          <cell r="A3118" t="str">
            <v>Lyon</v>
          </cell>
        </row>
        <row r="3119">
          <cell r="A3119" t="str">
            <v>Lyon</v>
          </cell>
        </row>
        <row r="3120">
          <cell r="A3120" t="str">
            <v>Lyon</v>
          </cell>
        </row>
        <row r="3121">
          <cell r="A3121" t="str">
            <v>Lyon</v>
          </cell>
        </row>
        <row r="3122">
          <cell r="A3122" t="str">
            <v>Lyon</v>
          </cell>
        </row>
        <row r="3123">
          <cell r="A3123" t="str">
            <v>Lyon</v>
          </cell>
        </row>
        <row r="3125">
          <cell r="A3125" t="str">
            <v>CSR</v>
          </cell>
        </row>
        <row r="3126">
          <cell r="A3126" t="str">
            <v>CSR</v>
          </cell>
        </row>
        <row r="3127">
          <cell r="A3127" t="str">
            <v>CSR</v>
          </cell>
        </row>
        <row r="3128">
          <cell r="A3128" t="str">
            <v>CSR</v>
          </cell>
        </row>
        <row r="3129">
          <cell r="A3129" t="str">
            <v>CSR</v>
          </cell>
        </row>
        <row r="3130">
          <cell r="A3130" t="str">
            <v>CSR</v>
          </cell>
        </row>
        <row r="3131">
          <cell r="A3131" t="str">
            <v>CSR</v>
          </cell>
        </row>
        <row r="3132">
          <cell r="A3132" t="str">
            <v>CSR</v>
          </cell>
        </row>
        <row r="3133">
          <cell r="A3133" t="str">
            <v>CSR</v>
          </cell>
        </row>
        <row r="3134">
          <cell r="A3134" t="str">
            <v>CSR</v>
          </cell>
        </row>
        <row r="3135">
          <cell r="A3135" t="str">
            <v>CSR</v>
          </cell>
        </row>
        <row r="3136">
          <cell r="A3136" t="str">
            <v>CSR</v>
          </cell>
        </row>
        <row r="3137">
          <cell r="A3137" t="str">
            <v>CSR</v>
          </cell>
        </row>
        <row r="3138">
          <cell r="A3138" t="str">
            <v>CSR</v>
          </cell>
        </row>
        <row r="3139">
          <cell r="A3139" t="str">
            <v>CSR</v>
          </cell>
        </row>
        <row r="3140">
          <cell r="A3140" t="str">
            <v>CSR</v>
          </cell>
        </row>
        <row r="3141">
          <cell r="A3141" t="str">
            <v>CSR</v>
          </cell>
        </row>
        <row r="3142">
          <cell r="A3142" t="str">
            <v>CSR</v>
          </cell>
        </row>
        <row r="3143">
          <cell r="A3143" t="str">
            <v>CSR</v>
          </cell>
        </row>
        <row r="3144">
          <cell r="A3144" t="str">
            <v>CSR</v>
          </cell>
        </row>
        <row r="3145">
          <cell r="A3145" t="str">
            <v>CSR</v>
          </cell>
        </row>
        <row r="3146">
          <cell r="A3146" t="str">
            <v>CSR</v>
          </cell>
        </row>
        <row r="3147">
          <cell r="A3147" t="str">
            <v>CSR</v>
          </cell>
        </row>
        <row r="3148">
          <cell r="A3148" t="str">
            <v>CSR</v>
          </cell>
        </row>
        <row r="3149">
          <cell r="A3149" t="str">
            <v>CSR</v>
          </cell>
        </row>
        <row r="3150">
          <cell r="A3150" t="str">
            <v>CSR</v>
          </cell>
        </row>
        <row r="3151">
          <cell r="A3151" t="str">
            <v>CSR</v>
          </cell>
        </row>
        <row r="3152">
          <cell r="A3152" t="str">
            <v>CSR</v>
          </cell>
        </row>
        <row r="3153">
          <cell r="A3153" t="str">
            <v>CSR</v>
          </cell>
        </row>
        <row r="3154">
          <cell r="A3154" t="str">
            <v>CSR</v>
          </cell>
        </row>
        <row r="3155">
          <cell r="A3155" t="str">
            <v>CSR</v>
          </cell>
        </row>
        <row r="3156">
          <cell r="A3156" t="str">
            <v>CSR</v>
          </cell>
        </row>
        <row r="3157">
          <cell r="A3157" t="str">
            <v>CSR</v>
          </cell>
        </row>
        <row r="3158">
          <cell r="A3158" t="str">
            <v>CSR</v>
          </cell>
        </row>
        <row r="3159">
          <cell r="A3159" t="str">
            <v>CSR</v>
          </cell>
        </row>
        <row r="3160">
          <cell r="A3160" t="str">
            <v>CSR</v>
          </cell>
        </row>
        <row r="3161">
          <cell r="A3161" t="str">
            <v>CSR</v>
          </cell>
        </row>
        <row r="3162">
          <cell r="A3162" t="str">
            <v>CSR</v>
          </cell>
        </row>
        <row r="3163">
          <cell r="A3163" t="str">
            <v>CSR</v>
          </cell>
        </row>
        <row r="3164">
          <cell r="A3164" t="str">
            <v>CSR</v>
          </cell>
        </row>
        <row r="3165">
          <cell r="A3165" t="str">
            <v>CSR</v>
          </cell>
        </row>
        <row r="3166">
          <cell r="A3166" t="str">
            <v>CSR</v>
          </cell>
        </row>
        <row r="3167">
          <cell r="A3167" t="str">
            <v>CSR</v>
          </cell>
        </row>
        <row r="3168">
          <cell r="A3168" t="str">
            <v>CSR</v>
          </cell>
        </row>
        <row r="3169">
          <cell r="A3169" t="str">
            <v>CSR</v>
          </cell>
        </row>
        <row r="3170">
          <cell r="A3170" t="str">
            <v>CSR</v>
          </cell>
        </row>
        <row r="3171">
          <cell r="A3171" t="str">
            <v>CSR</v>
          </cell>
        </row>
        <row r="3172">
          <cell r="A3172" t="str">
            <v>CSR</v>
          </cell>
        </row>
        <row r="3174">
          <cell r="A3174" t="str">
            <v>Offres</v>
          </cell>
        </row>
        <row r="3175">
          <cell r="A3175" t="str">
            <v>Offres</v>
          </cell>
        </row>
        <row r="3176">
          <cell r="A3176" t="str">
            <v>Offres</v>
          </cell>
        </row>
        <row r="3177">
          <cell r="A3177" t="str">
            <v>Offres</v>
          </cell>
        </row>
        <row r="3178">
          <cell r="A3178" t="str">
            <v>Offres</v>
          </cell>
        </row>
        <row r="3179">
          <cell r="A3179" t="str">
            <v>Offres</v>
          </cell>
        </row>
        <row r="3180">
          <cell r="A3180" t="str">
            <v>Offres</v>
          </cell>
        </row>
        <row r="3181">
          <cell r="A3181" t="str">
            <v>Offres</v>
          </cell>
        </row>
        <row r="3182">
          <cell r="A3182" t="str">
            <v>Offres</v>
          </cell>
        </row>
        <row r="3183">
          <cell r="A3183" t="str">
            <v>Offres</v>
          </cell>
        </row>
        <row r="3184">
          <cell r="A3184" t="str">
            <v>Offres</v>
          </cell>
        </row>
        <row r="3185">
          <cell r="A3185" t="str">
            <v>Offres</v>
          </cell>
        </row>
        <row r="3186">
          <cell r="A3186" t="str">
            <v>Offres</v>
          </cell>
        </row>
        <row r="3187">
          <cell r="A3187" t="str">
            <v>Offres</v>
          </cell>
        </row>
        <row r="3188">
          <cell r="A3188" t="str">
            <v>Offres</v>
          </cell>
        </row>
        <row r="3189">
          <cell r="A3189" t="str">
            <v>Offres</v>
          </cell>
        </row>
        <row r="3190">
          <cell r="A3190" t="str">
            <v>Offres</v>
          </cell>
        </row>
        <row r="3191">
          <cell r="A3191" t="str">
            <v>Offres</v>
          </cell>
        </row>
        <row r="3192">
          <cell r="A3192" t="str">
            <v>Offres</v>
          </cell>
        </row>
        <row r="3193">
          <cell r="A3193" t="str">
            <v>Offres</v>
          </cell>
        </row>
        <row r="3194">
          <cell r="A3194" t="str">
            <v>Offres</v>
          </cell>
        </row>
        <row r="3195">
          <cell r="A3195" t="str">
            <v>Offres</v>
          </cell>
        </row>
        <row r="3196">
          <cell r="A3196" t="str">
            <v>Offres</v>
          </cell>
        </row>
        <row r="3197">
          <cell r="A3197" t="str">
            <v>Offres</v>
          </cell>
        </row>
        <row r="3198">
          <cell r="A3198" t="str">
            <v>Offres</v>
          </cell>
        </row>
        <row r="3199">
          <cell r="A3199" t="str">
            <v>Offres</v>
          </cell>
        </row>
        <row r="3200">
          <cell r="A3200" t="str">
            <v>Offres</v>
          </cell>
        </row>
        <row r="3201">
          <cell r="A3201" t="str">
            <v>Offres</v>
          </cell>
        </row>
        <row r="3202">
          <cell r="A3202" t="str">
            <v>Offres</v>
          </cell>
        </row>
        <row r="3203">
          <cell r="A3203" t="str">
            <v>Offres</v>
          </cell>
        </row>
        <row r="3204">
          <cell r="A3204" t="str">
            <v>Offres</v>
          </cell>
        </row>
        <row r="3205">
          <cell r="A3205" t="str">
            <v>Offres</v>
          </cell>
        </row>
        <row r="3206">
          <cell r="A3206" t="str">
            <v>Offres</v>
          </cell>
        </row>
        <row r="3207">
          <cell r="A3207" t="str">
            <v>Offres</v>
          </cell>
        </row>
        <row r="3208">
          <cell r="A3208" t="str">
            <v>Offres</v>
          </cell>
        </row>
        <row r="3209">
          <cell r="A3209" t="str">
            <v>Offres</v>
          </cell>
        </row>
        <row r="3210">
          <cell r="A3210" t="str">
            <v>Offres</v>
          </cell>
        </row>
        <row r="3211">
          <cell r="A3211" t="str">
            <v>Offres</v>
          </cell>
        </row>
        <row r="3212">
          <cell r="A3212" t="str">
            <v>Offres</v>
          </cell>
        </row>
        <row r="3213">
          <cell r="A3213" t="str">
            <v>Offres</v>
          </cell>
        </row>
        <row r="3214">
          <cell r="A3214" t="str">
            <v>Offres</v>
          </cell>
        </row>
        <row r="3215">
          <cell r="A3215" t="str">
            <v>Offres</v>
          </cell>
        </row>
        <row r="3216">
          <cell r="A3216" t="str">
            <v>Offres</v>
          </cell>
        </row>
        <row r="3217">
          <cell r="A3217" t="str">
            <v>Offres</v>
          </cell>
        </row>
        <row r="3218">
          <cell r="A3218" t="str">
            <v>Offres</v>
          </cell>
        </row>
        <row r="3219">
          <cell r="A3219" t="str">
            <v>Offres</v>
          </cell>
        </row>
        <row r="3220">
          <cell r="A3220" t="str">
            <v>Offres</v>
          </cell>
        </row>
        <row r="3221">
          <cell r="A3221" t="str">
            <v>Offres</v>
          </cell>
        </row>
        <row r="3222">
          <cell r="A3222" t="str">
            <v>Offres</v>
          </cell>
        </row>
        <row r="3224">
          <cell r="A3224" t="str">
            <v>BA</v>
          </cell>
        </row>
        <row r="3225">
          <cell r="A3225" t="str">
            <v>BA</v>
          </cell>
        </row>
        <row r="3226">
          <cell r="A3226" t="str">
            <v>BA</v>
          </cell>
        </row>
        <row r="3227">
          <cell r="A3227" t="str">
            <v>BA</v>
          </cell>
        </row>
        <row r="3228">
          <cell r="A3228" t="str">
            <v>BA</v>
          </cell>
        </row>
        <row r="3229">
          <cell r="A3229" t="str">
            <v>BA</v>
          </cell>
        </row>
        <row r="3230">
          <cell r="A3230" t="str">
            <v>BA</v>
          </cell>
        </row>
        <row r="3231">
          <cell r="A3231" t="str">
            <v>BA</v>
          </cell>
        </row>
        <row r="3232">
          <cell r="A3232" t="str">
            <v>BA</v>
          </cell>
        </row>
        <row r="3233">
          <cell r="A3233" t="str">
            <v>BA</v>
          </cell>
        </row>
        <row r="3234">
          <cell r="A3234" t="str">
            <v>BA</v>
          </cell>
        </row>
        <row r="3235">
          <cell r="A3235" t="str">
            <v>BA</v>
          </cell>
        </row>
        <row r="3236">
          <cell r="A3236" t="str">
            <v>BA</v>
          </cell>
        </row>
        <row r="3237">
          <cell r="A3237" t="str">
            <v>BA</v>
          </cell>
        </row>
        <row r="3238">
          <cell r="A3238" t="str">
            <v>BA</v>
          </cell>
        </row>
        <row r="3239">
          <cell r="A3239" t="str">
            <v>BA</v>
          </cell>
        </row>
        <row r="3240">
          <cell r="A3240" t="str">
            <v>BA</v>
          </cell>
        </row>
        <row r="3241">
          <cell r="A3241" t="str">
            <v>BA</v>
          </cell>
        </row>
        <row r="3242">
          <cell r="A3242" t="str">
            <v>BA</v>
          </cell>
        </row>
        <row r="3243">
          <cell r="A3243" t="str">
            <v>BA</v>
          </cell>
        </row>
        <row r="3244">
          <cell r="A3244" t="str">
            <v>BA</v>
          </cell>
        </row>
        <row r="3245">
          <cell r="A3245" t="str">
            <v>BA</v>
          </cell>
        </row>
        <row r="3246">
          <cell r="A3246" t="str">
            <v>BA</v>
          </cell>
        </row>
        <row r="3247">
          <cell r="A3247" t="str">
            <v>BA</v>
          </cell>
        </row>
        <row r="3248">
          <cell r="A3248" t="str">
            <v>BA</v>
          </cell>
        </row>
        <row r="3249">
          <cell r="A3249" t="str">
            <v>BA</v>
          </cell>
        </row>
        <row r="3250">
          <cell r="A3250" t="str">
            <v>BA</v>
          </cell>
        </row>
        <row r="3251">
          <cell r="A3251" t="str">
            <v>BA</v>
          </cell>
        </row>
        <row r="3252">
          <cell r="A3252" t="str">
            <v>BA</v>
          </cell>
        </row>
        <row r="3253">
          <cell r="A3253" t="str">
            <v>BA</v>
          </cell>
        </row>
        <row r="3254">
          <cell r="A3254" t="str">
            <v>BA</v>
          </cell>
        </row>
        <row r="3255">
          <cell r="A3255" t="str">
            <v>BA</v>
          </cell>
        </row>
        <row r="3256">
          <cell r="A3256" t="str">
            <v>BA</v>
          </cell>
        </row>
        <row r="3257">
          <cell r="A3257" t="str">
            <v>BA</v>
          </cell>
        </row>
        <row r="3258">
          <cell r="A3258" t="str">
            <v>BA</v>
          </cell>
        </row>
        <row r="3259">
          <cell r="A3259" t="str">
            <v>BA</v>
          </cell>
        </row>
        <row r="3260">
          <cell r="A3260" t="str">
            <v>BA</v>
          </cell>
        </row>
        <row r="3261">
          <cell r="A3261" t="str">
            <v>BA</v>
          </cell>
        </row>
        <row r="3262">
          <cell r="A3262" t="str">
            <v>BA</v>
          </cell>
        </row>
        <row r="3263">
          <cell r="A3263" t="str">
            <v>BA</v>
          </cell>
        </row>
        <row r="3264">
          <cell r="A3264" t="str">
            <v>BA</v>
          </cell>
        </row>
        <row r="3265">
          <cell r="A3265" t="str">
            <v>BA</v>
          </cell>
        </row>
        <row r="3266">
          <cell r="A3266" t="str">
            <v>BA</v>
          </cell>
        </row>
        <row r="3267">
          <cell r="A3267" t="str">
            <v>BA</v>
          </cell>
        </row>
        <row r="3268">
          <cell r="A3268" t="str">
            <v>BA</v>
          </cell>
        </row>
        <row r="3269">
          <cell r="A3269" t="str">
            <v>BA</v>
          </cell>
        </row>
        <row r="3270">
          <cell r="A3270" t="str">
            <v>BA</v>
          </cell>
        </row>
        <row r="3271">
          <cell r="A3271" t="str">
            <v>BA</v>
          </cell>
        </row>
        <row r="3272">
          <cell r="A3272" t="str">
            <v>BA</v>
          </cell>
        </row>
        <row r="3273">
          <cell r="A3273" t="str">
            <v>BA</v>
          </cell>
        </row>
        <row r="3274">
          <cell r="A3274" t="str">
            <v>BA</v>
          </cell>
        </row>
        <row r="3275">
          <cell r="A3275" t="str">
            <v>BA</v>
          </cell>
        </row>
        <row r="3276">
          <cell r="A3276" t="str">
            <v>BA</v>
          </cell>
        </row>
        <row r="3277">
          <cell r="A3277" t="str">
            <v>BA</v>
          </cell>
        </row>
        <row r="3278">
          <cell r="A3278" t="str">
            <v>BA</v>
          </cell>
        </row>
        <row r="3279">
          <cell r="A3279" t="str">
            <v>BA</v>
          </cell>
        </row>
        <row r="3280">
          <cell r="A3280" t="str">
            <v>BA</v>
          </cell>
        </row>
        <row r="3281">
          <cell r="A3281" t="str">
            <v>BA</v>
          </cell>
        </row>
        <row r="3282">
          <cell r="A3282" t="str">
            <v>BA</v>
          </cell>
        </row>
        <row r="3283">
          <cell r="A3283" t="str">
            <v>BA</v>
          </cell>
        </row>
        <row r="3284">
          <cell r="A3284" t="str">
            <v>BA</v>
          </cell>
        </row>
        <row r="3285">
          <cell r="A3285" t="str">
            <v>BA</v>
          </cell>
        </row>
        <row r="3286">
          <cell r="A3286" t="str">
            <v>BA</v>
          </cell>
        </row>
        <row r="3287">
          <cell r="A3287" t="str">
            <v>BA</v>
          </cell>
        </row>
        <row r="3288">
          <cell r="A3288" t="str">
            <v>BA</v>
          </cell>
        </row>
        <row r="3289">
          <cell r="A3289" t="str">
            <v>BA</v>
          </cell>
        </row>
        <row r="3290">
          <cell r="A3290" t="str">
            <v>BA</v>
          </cell>
        </row>
        <row r="3291">
          <cell r="A3291" t="str">
            <v>BA</v>
          </cell>
        </row>
        <row r="3292">
          <cell r="A3292" t="str">
            <v>BA</v>
          </cell>
        </row>
        <row r="3293">
          <cell r="A3293" t="str">
            <v>BA</v>
          </cell>
        </row>
        <row r="3294">
          <cell r="A3294" t="str">
            <v>BA</v>
          </cell>
        </row>
        <row r="3295">
          <cell r="A3295" t="str">
            <v>BA</v>
          </cell>
        </row>
        <row r="3296">
          <cell r="A3296" t="str">
            <v>BA</v>
          </cell>
        </row>
        <row r="3297">
          <cell r="A3297" t="str">
            <v>BA</v>
          </cell>
        </row>
        <row r="3298">
          <cell r="A3298" t="str">
            <v>BA</v>
          </cell>
        </row>
        <row r="3299">
          <cell r="A3299" t="str">
            <v>BA</v>
          </cell>
        </row>
        <row r="3300">
          <cell r="A3300" t="str">
            <v>BA</v>
          </cell>
        </row>
        <row r="3301">
          <cell r="A3301" t="str">
            <v>BA</v>
          </cell>
        </row>
        <row r="3302">
          <cell r="A3302" t="str">
            <v>BA</v>
          </cell>
        </row>
        <row r="3303">
          <cell r="A3303" t="str">
            <v>BA</v>
          </cell>
        </row>
        <row r="3304">
          <cell r="A3304" t="str">
            <v>BA</v>
          </cell>
        </row>
        <row r="3305">
          <cell r="A3305" t="str">
            <v>BA</v>
          </cell>
        </row>
        <row r="3306">
          <cell r="A3306" t="str">
            <v>BA</v>
          </cell>
        </row>
        <row r="3307">
          <cell r="A3307" t="str">
            <v>BA</v>
          </cell>
        </row>
        <row r="3308">
          <cell r="A3308" t="str">
            <v>BA</v>
          </cell>
        </row>
        <row r="3309">
          <cell r="A3309" t="str">
            <v>BA</v>
          </cell>
        </row>
        <row r="3310">
          <cell r="A3310" t="str">
            <v>BA</v>
          </cell>
        </row>
        <row r="3311">
          <cell r="A3311" t="str">
            <v>BA</v>
          </cell>
        </row>
        <row r="3312">
          <cell r="A3312" t="str">
            <v>BA</v>
          </cell>
        </row>
        <row r="3313">
          <cell r="A3313" t="str">
            <v>BA</v>
          </cell>
        </row>
        <row r="3314">
          <cell r="A3314" t="str">
            <v>BA</v>
          </cell>
        </row>
        <row r="3315">
          <cell r="A3315" t="str">
            <v>BA</v>
          </cell>
        </row>
        <row r="3316">
          <cell r="A3316" t="str">
            <v>BA</v>
          </cell>
        </row>
        <row r="3317">
          <cell r="A3317" t="str">
            <v>BA</v>
          </cell>
        </row>
        <row r="3318">
          <cell r="A3318" t="str">
            <v>BA</v>
          </cell>
        </row>
        <row r="3319">
          <cell r="A3319" t="str">
            <v>BA</v>
          </cell>
        </row>
        <row r="3320">
          <cell r="A3320" t="str">
            <v>BA</v>
          </cell>
        </row>
        <row r="3321">
          <cell r="A3321" t="str">
            <v>BA</v>
          </cell>
        </row>
        <row r="3322">
          <cell r="A3322" t="str">
            <v>BA</v>
          </cell>
        </row>
        <row r="3323">
          <cell r="A3323" t="str">
            <v>BA</v>
          </cell>
        </row>
        <row r="3324">
          <cell r="A3324" t="str">
            <v>BA</v>
          </cell>
        </row>
        <row r="3325">
          <cell r="A3325" t="str">
            <v>BA</v>
          </cell>
        </row>
        <row r="3326">
          <cell r="A3326" t="str">
            <v>BA</v>
          </cell>
        </row>
        <row r="3327">
          <cell r="A3327" t="str">
            <v>BA</v>
          </cell>
        </row>
        <row r="3328">
          <cell r="A3328" t="str">
            <v>BA</v>
          </cell>
        </row>
        <row r="3329">
          <cell r="A3329" t="str">
            <v>BA</v>
          </cell>
        </row>
        <row r="3330">
          <cell r="A3330" t="str">
            <v>BA</v>
          </cell>
        </row>
        <row r="3331">
          <cell r="A3331" t="str">
            <v>BA</v>
          </cell>
        </row>
        <row r="3332">
          <cell r="A3332" t="str">
            <v>BA</v>
          </cell>
        </row>
        <row r="3333">
          <cell r="A3333" t="str">
            <v>BA</v>
          </cell>
        </row>
        <row r="3334">
          <cell r="A3334" t="str">
            <v>BA</v>
          </cell>
        </row>
        <row r="3335">
          <cell r="A3335" t="str">
            <v>BA</v>
          </cell>
        </row>
        <row r="3336">
          <cell r="A3336" t="str">
            <v>BA</v>
          </cell>
        </row>
        <row r="3337">
          <cell r="A3337" t="str">
            <v>BA</v>
          </cell>
        </row>
        <row r="3338">
          <cell r="A3338" t="str">
            <v>BA</v>
          </cell>
        </row>
        <row r="3339">
          <cell r="A3339" t="str">
            <v>BA</v>
          </cell>
        </row>
        <row r="3340">
          <cell r="A3340" t="str">
            <v>BA</v>
          </cell>
        </row>
        <row r="3341">
          <cell r="A3341" t="str">
            <v>BA</v>
          </cell>
        </row>
        <row r="3342">
          <cell r="A3342" t="str">
            <v>BA</v>
          </cell>
        </row>
        <row r="3343">
          <cell r="A3343" t="str">
            <v>BA</v>
          </cell>
        </row>
        <row r="3344">
          <cell r="A3344" t="str">
            <v>BA</v>
          </cell>
        </row>
        <row r="3345">
          <cell r="A3345" t="str">
            <v>BA</v>
          </cell>
        </row>
        <row r="3346">
          <cell r="A3346" t="str">
            <v>BA</v>
          </cell>
        </row>
        <row r="3347">
          <cell r="A3347" t="str">
            <v>BA</v>
          </cell>
        </row>
        <row r="3348">
          <cell r="A3348" t="str">
            <v>BA</v>
          </cell>
        </row>
        <row r="3349">
          <cell r="A3349" t="str">
            <v>BA</v>
          </cell>
        </row>
        <row r="3350">
          <cell r="A3350" t="str">
            <v>BA</v>
          </cell>
        </row>
        <row r="3351">
          <cell r="A3351" t="str">
            <v>BA</v>
          </cell>
        </row>
        <row r="3352">
          <cell r="A3352" t="str">
            <v>BA</v>
          </cell>
        </row>
        <row r="3353">
          <cell r="A3353" t="str">
            <v>BA</v>
          </cell>
        </row>
        <row r="3354">
          <cell r="A3354" t="str">
            <v>BA</v>
          </cell>
        </row>
        <row r="3355">
          <cell r="A3355" t="str">
            <v>BA</v>
          </cell>
        </row>
        <row r="3356">
          <cell r="A3356" t="str">
            <v>BA</v>
          </cell>
        </row>
        <row r="3357">
          <cell r="A3357" t="str">
            <v>BA</v>
          </cell>
        </row>
        <row r="3359">
          <cell r="A3359" t="str">
            <v>CSA</v>
          </cell>
        </row>
        <row r="3360">
          <cell r="A3360" t="str">
            <v>CSA</v>
          </cell>
        </row>
        <row r="3361">
          <cell r="A3361" t="str">
            <v>CSA</v>
          </cell>
        </row>
        <row r="3362">
          <cell r="A3362" t="str">
            <v>CSA</v>
          </cell>
        </row>
        <row r="3363">
          <cell r="A3363" t="str">
            <v>CSA</v>
          </cell>
        </row>
        <row r="3364">
          <cell r="A3364" t="str">
            <v>CSA</v>
          </cell>
        </row>
        <row r="3365">
          <cell r="A3365" t="str">
            <v>CSA</v>
          </cell>
        </row>
        <row r="3366">
          <cell r="A3366" t="str">
            <v>CSA</v>
          </cell>
        </row>
        <row r="3367">
          <cell r="A3367" t="str">
            <v>CSA</v>
          </cell>
        </row>
        <row r="3368">
          <cell r="A3368" t="str">
            <v>CSA</v>
          </cell>
        </row>
        <row r="3369">
          <cell r="A3369" t="str">
            <v>CSA</v>
          </cell>
        </row>
        <row r="3370">
          <cell r="A3370" t="str">
            <v>CSA</v>
          </cell>
        </row>
        <row r="3371">
          <cell r="A3371" t="str">
            <v>CSA</v>
          </cell>
        </row>
        <row r="3372">
          <cell r="A3372" t="str">
            <v>CSA</v>
          </cell>
        </row>
        <row r="3373">
          <cell r="A3373" t="str">
            <v>CSA</v>
          </cell>
        </row>
        <row r="3374">
          <cell r="A3374" t="str">
            <v>CSA</v>
          </cell>
        </row>
        <row r="3375">
          <cell r="A3375" t="str">
            <v>CSA</v>
          </cell>
        </row>
        <row r="3376">
          <cell r="A3376" t="str">
            <v>CSA</v>
          </cell>
        </row>
        <row r="3377">
          <cell r="A3377" t="str">
            <v>CSA</v>
          </cell>
        </row>
        <row r="3378">
          <cell r="A3378" t="str">
            <v>CSA</v>
          </cell>
        </row>
        <row r="3379">
          <cell r="A3379" t="str">
            <v>CSA</v>
          </cell>
        </row>
        <row r="3380">
          <cell r="A3380" t="str">
            <v>CSA</v>
          </cell>
        </row>
        <row r="3381">
          <cell r="A3381" t="str">
            <v>CSA</v>
          </cell>
        </row>
        <row r="3382">
          <cell r="A3382" t="str">
            <v>CSA</v>
          </cell>
        </row>
        <row r="3383">
          <cell r="A3383" t="str">
            <v>CSA</v>
          </cell>
        </row>
        <row r="3384">
          <cell r="A3384" t="str">
            <v>CSA</v>
          </cell>
        </row>
        <row r="3385">
          <cell r="A3385" t="str">
            <v>CSA</v>
          </cell>
        </row>
        <row r="3386">
          <cell r="A3386" t="str">
            <v>CSA</v>
          </cell>
        </row>
        <row r="3387">
          <cell r="A3387" t="str">
            <v>CSA</v>
          </cell>
        </row>
        <row r="3388">
          <cell r="A3388" t="str">
            <v>CSA</v>
          </cell>
        </row>
        <row r="3389">
          <cell r="A3389" t="str">
            <v>CSA</v>
          </cell>
        </row>
        <row r="3390">
          <cell r="A3390" t="str">
            <v>CSA</v>
          </cell>
        </row>
        <row r="3391">
          <cell r="A3391" t="str">
            <v>CSA</v>
          </cell>
        </row>
        <row r="3392">
          <cell r="A3392" t="str">
            <v>CSA</v>
          </cell>
        </row>
        <row r="3393">
          <cell r="A3393" t="str">
            <v>CSA</v>
          </cell>
        </row>
        <row r="3394">
          <cell r="A3394" t="str">
            <v>CSA</v>
          </cell>
        </row>
        <row r="3395">
          <cell r="A3395" t="str">
            <v>CSA</v>
          </cell>
        </row>
        <row r="3396">
          <cell r="A3396" t="str">
            <v>CSA</v>
          </cell>
        </row>
        <row r="3397">
          <cell r="A3397" t="str">
            <v>CSA</v>
          </cell>
        </row>
        <row r="3398">
          <cell r="A3398" t="str">
            <v>CSA</v>
          </cell>
        </row>
        <row r="3399">
          <cell r="A3399" t="str">
            <v>CSA</v>
          </cell>
        </row>
        <row r="3400">
          <cell r="A3400" t="str">
            <v>CSA</v>
          </cell>
        </row>
        <row r="3401">
          <cell r="A3401" t="str">
            <v>CSA</v>
          </cell>
        </row>
        <row r="3402">
          <cell r="A3402" t="str">
            <v>CSA</v>
          </cell>
        </row>
        <row r="3403">
          <cell r="A3403" t="str">
            <v>CSA</v>
          </cell>
        </row>
        <row r="3404">
          <cell r="A3404" t="str">
            <v>CSA</v>
          </cell>
        </row>
        <row r="3405">
          <cell r="A3405" t="str">
            <v>CSA</v>
          </cell>
        </row>
        <row r="3406">
          <cell r="A3406" t="str">
            <v>CSA</v>
          </cell>
        </row>
        <row r="3407">
          <cell r="A3407" t="str">
            <v>CSA</v>
          </cell>
        </row>
        <row r="3408">
          <cell r="A3408" t="str">
            <v>CSA</v>
          </cell>
        </row>
        <row r="3410">
          <cell r="A3410" t="str">
            <v>IS</v>
          </cell>
        </row>
        <row r="3411">
          <cell r="A3411" t="str">
            <v>IS</v>
          </cell>
        </row>
        <row r="3412">
          <cell r="A3412" t="str">
            <v>IS</v>
          </cell>
        </row>
        <row r="3413">
          <cell r="A3413" t="str">
            <v>IS</v>
          </cell>
        </row>
        <row r="3414">
          <cell r="A3414" t="str">
            <v>IS</v>
          </cell>
        </row>
        <row r="3415">
          <cell r="A3415" t="str">
            <v>IS</v>
          </cell>
        </row>
        <row r="3416">
          <cell r="A3416" t="str">
            <v>IS</v>
          </cell>
        </row>
        <row r="3417">
          <cell r="A3417" t="str">
            <v>IS</v>
          </cell>
        </row>
        <row r="3418">
          <cell r="A3418" t="str">
            <v>IS</v>
          </cell>
        </row>
        <row r="3419">
          <cell r="A3419" t="str">
            <v>IS</v>
          </cell>
        </row>
        <row r="3420">
          <cell r="A3420" t="str">
            <v>IS</v>
          </cell>
        </row>
        <row r="3421">
          <cell r="A3421" t="str">
            <v>IS</v>
          </cell>
        </row>
        <row r="3422">
          <cell r="A3422" t="str">
            <v>IS</v>
          </cell>
        </row>
        <row r="3423">
          <cell r="A3423" t="str">
            <v>IS</v>
          </cell>
        </row>
        <row r="3424">
          <cell r="A3424" t="str">
            <v>IS</v>
          </cell>
        </row>
        <row r="3425">
          <cell r="A3425" t="str">
            <v>IS</v>
          </cell>
        </row>
        <row r="3426">
          <cell r="A3426" t="str">
            <v>IS</v>
          </cell>
        </row>
        <row r="3427">
          <cell r="A3427" t="str">
            <v>IS</v>
          </cell>
        </row>
        <row r="3428">
          <cell r="A3428" t="str">
            <v>IS</v>
          </cell>
        </row>
        <row r="3429">
          <cell r="A3429" t="str">
            <v>IS</v>
          </cell>
        </row>
        <row r="3430">
          <cell r="A3430" t="str">
            <v>IS</v>
          </cell>
        </row>
        <row r="3431">
          <cell r="A3431" t="str">
            <v>IS</v>
          </cell>
        </row>
        <row r="3432">
          <cell r="A3432" t="str">
            <v>IS</v>
          </cell>
        </row>
        <row r="3433">
          <cell r="A3433" t="str">
            <v>IS</v>
          </cell>
        </row>
        <row r="3434">
          <cell r="A3434" t="str">
            <v>IS</v>
          </cell>
        </row>
        <row r="3435">
          <cell r="A3435" t="str">
            <v>IS</v>
          </cell>
        </row>
        <row r="3436">
          <cell r="A3436" t="str">
            <v>IS</v>
          </cell>
        </row>
        <row r="3437">
          <cell r="A3437" t="str">
            <v>IS</v>
          </cell>
        </row>
        <row r="3438">
          <cell r="A3438" t="str">
            <v>IS</v>
          </cell>
        </row>
        <row r="3439">
          <cell r="A3439" t="str">
            <v>IS</v>
          </cell>
        </row>
        <row r="3440">
          <cell r="A3440" t="str">
            <v>IS</v>
          </cell>
        </row>
        <row r="3441">
          <cell r="A3441" t="str">
            <v>IS</v>
          </cell>
        </row>
        <row r="3442">
          <cell r="A3442" t="str">
            <v>IS</v>
          </cell>
        </row>
        <row r="3443">
          <cell r="A3443" t="str">
            <v>IS</v>
          </cell>
        </row>
        <row r="3444">
          <cell r="A3444" t="str">
            <v>IS</v>
          </cell>
        </row>
        <row r="3445">
          <cell r="A3445" t="str">
            <v>IS</v>
          </cell>
        </row>
        <row r="3446">
          <cell r="A3446" t="str">
            <v>IS</v>
          </cell>
        </row>
        <row r="3447">
          <cell r="A3447" t="str">
            <v>IS</v>
          </cell>
        </row>
        <row r="3448">
          <cell r="A3448" t="str">
            <v>IS</v>
          </cell>
        </row>
        <row r="3449">
          <cell r="A3449" t="str">
            <v>IS</v>
          </cell>
        </row>
        <row r="3450">
          <cell r="A3450" t="str">
            <v>IS</v>
          </cell>
        </row>
        <row r="3451">
          <cell r="A3451" t="str">
            <v>IS</v>
          </cell>
        </row>
        <row r="3452">
          <cell r="A3452" t="str">
            <v>IS</v>
          </cell>
        </row>
        <row r="3453">
          <cell r="A3453" t="str">
            <v>IS</v>
          </cell>
        </row>
        <row r="3454">
          <cell r="A3454" t="str">
            <v>IS</v>
          </cell>
        </row>
        <row r="3455">
          <cell r="A3455" t="str">
            <v>IS</v>
          </cell>
        </row>
        <row r="3456">
          <cell r="A3456" t="str">
            <v>IS</v>
          </cell>
        </row>
        <row r="3457">
          <cell r="A3457" t="str">
            <v>IS</v>
          </cell>
        </row>
        <row r="3458">
          <cell r="A3458" t="str">
            <v>IS</v>
          </cell>
        </row>
        <row r="3459">
          <cell r="A3459" t="str">
            <v>IS</v>
          </cell>
        </row>
        <row r="3460">
          <cell r="A3460" t="str">
            <v>IS</v>
          </cell>
        </row>
        <row r="3461">
          <cell r="A3461" t="str">
            <v>IS</v>
          </cell>
        </row>
        <row r="3462">
          <cell r="A3462" t="str">
            <v>IS</v>
          </cell>
        </row>
        <row r="3463">
          <cell r="A3463" t="str">
            <v>IS</v>
          </cell>
        </row>
        <row r="3464">
          <cell r="A3464" t="str">
            <v>IS</v>
          </cell>
        </row>
        <row r="3465">
          <cell r="A3465" t="str">
            <v>IS</v>
          </cell>
        </row>
        <row r="3466">
          <cell r="A3466" t="str">
            <v>IS</v>
          </cell>
        </row>
        <row r="3467">
          <cell r="A3467" t="str">
            <v>IS</v>
          </cell>
        </row>
        <row r="3468">
          <cell r="A3468" t="str">
            <v>IS</v>
          </cell>
        </row>
        <row r="3469">
          <cell r="A3469" t="str">
            <v>IS</v>
          </cell>
        </row>
        <row r="3470">
          <cell r="A3470" t="str">
            <v>IS</v>
          </cell>
        </row>
        <row r="3471">
          <cell r="A3471" t="str">
            <v>IS</v>
          </cell>
        </row>
        <row r="3472">
          <cell r="A3472" t="str">
            <v>IS</v>
          </cell>
        </row>
        <row r="3473">
          <cell r="A3473" t="str">
            <v>IS</v>
          </cell>
        </row>
        <row r="3474">
          <cell r="A3474" t="str">
            <v>IS</v>
          </cell>
        </row>
        <row r="3475">
          <cell r="A3475" t="str">
            <v>IS</v>
          </cell>
        </row>
        <row r="3476">
          <cell r="A3476" t="str">
            <v>IS</v>
          </cell>
        </row>
        <row r="3477">
          <cell r="A3477" t="str">
            <v>IS</v>
          </cell>
        </row>
        <row r="3478">
          <cell r="A3478" t="str">
            <v>IS</v>
          </cell>
        </row>
        <row r="3479">
          <cell r="A3479" t="str">
            <v>IS</v>
          </cell>
        </row>
        <row r="3480">
          <cell r="A3480" t="str">
            <v>IS</v>
          </cell>
        </row>
        <row r="3481">
          <cell r="A3481" t="str">
            <v>IS</v>
          </cell>
        </row>
        <row r="3482">
          <cell r="A3482" t="str">
            <v>IS</v>
          </cell>
        </row>
        <row r="3483">
          <cell r="A3483" t="str">
            <v>IS</v>
          </cell>
        </row>
        <row r="3484">
          <cell r="A3484" t="str">
            <v>IS</v>
          </cell>
        </row>
        <row r="3485">
          <cell r="A3485" t="str">
            <v>IS</v>
          </cell>
        </row>
        <row r="3486">
          <cell r="A3486" t="str">
            <v>IS</v>
          </cell>
        </row>
        <row r="3487">
          <cell r="A3487" t="str">
            <v>IS</v>
          </cell>
        </row>
        <row r="3488">
          <cell r="A3488" t="str">
            <v>IS</v>
          </cell>
        </row>
        <row r="3489">
          <cell r="A3489" t="str">
            <v>IS</v>
          </cell>
        </row>
        <row r="3490">
          <cell r="A3490" t="str">
            <v>IS</v>
          </cell>
        </row>
        <row r="3491">
          <cell r="A3491" t="str">
            <v>IS</v>
          </cell>
        </row>
        <row r="3492">
          <cell r="A3492" t="str">
            <v>IS</v>
          </cell>
        </row>
        <row r="3493">
          <cell r="A3493" t="str">
            <v>IS</v>
          </cell>
        </row>
        <row r="3494">
          <cell r="A3494" t="str">
            <v>IS</v>
          </cell>
        </row>
        <row r="3495">
          <cell r="A3495" t="str">
            <v>IS</v>
          </cell>
        </row>
        <row r="3496">
          <cell r="A3496" t="str">
            <v>IS</v>
          </cell>
        </row>
        <row r="3497">
          <cell r="A3497" t="str">
            <v>IS</v>
          </cell>
        </row>
        <row r="3498">
          <cell r="A3498" t="str">
            <v>IS</v>
          </cell>
        </row>
        <row r="3499">
          <cell r="A3499" t="str">
            <v>IS</v>
          </cell>
        </row>
        <row r="3500">
          <cell r="A3500" t="str">
            <v>IS</v>
          </cell>
        </row>
        <row r="3501">
          <cell r="A3501" t="str">
            <v>IS</v>
          </cell>
        </row>
        <row r="3502">
          <cell r="A3502" t="str">
            <v>IS</v>
          </cell>
        </row>
        <row r="3503">
          <cell r="A3503" t="str">
            <v>IS</v>
          </cell>
        </row>
        <row r="3504">
          <cell r="A3504" t="str">
            <v>IS</v>
          </cell>
        </row>
        <row r="3505">
          <cell r="A3505" t="str">
            <v>IS</v>
          </cell>
        </row>
        <row r="3506">
          <cell r="A3506" t="str">
            <v>IS</v>
          </cell>
        </row>
        <row r="3507">
          <cell r="A3507" t="str">
            <v>IS</v>
          </cell>
        </row>
        <row r="3508">
          <cell r="A3508" t="str">
            <v>IS</v>
          </cell>
        </row>
        <row r="3509">
          <cell r="A3509" t="str">
            <v>IS</v>
          </cell>
        </row>
        <row r="3510">
          <cell r="A3510" t="str">
            <v>IS</v>
          </cell>
        </row>
        <row r="3511">
          <cell r="A3511" t="str">
            <v>IS</v>
          </cell>
        </row>
        <row r="3512">
          <cell r="A3512" t="str">
            <v>IS</v>
          </cell>
        </row>
        <row r="3513">
          <cell r="A3513" t="str">
            <v>IS</v>
          </cell>
        </row>
        <row r="3515">
          <cell r="A3515" t="str">
            <v>ISE</v>
          </cell>
        </row>
        <row r="3516">
          <cell r="A3516" t="str">
            <v>ISE</v>
          </cell>
        </row>
        <row r="3517">
          <cell r="A3517" t="str">
            <v>ISE</v>
          </cell>
        </row>
        <row r="3518">
          <cell r="A3518" t="str">
            <v>ISE</v>
          </cell>
        </row>
        <row r="3519">
          <cell r="A3519" t="str">
            <v>ISE</v>
          </cell>
        </row>
        <row r="3520">
          <cell r="A3520" t="str">
            <v>ISE</v>
          </cell>
        </row>
        <row r="3521">
          <cell r="A3521" t="str">
            <v>ISE</v>
          </cell>
        </row>
        <row r="3522">
          <cell r="A3522" t="str">
            <v>ISE</v>
          </cell>
        </row>
        <row r="3523">
          <cell r="A3523" t="str">
            <v>ISE</v>
          </cell>
        </row>
        <row r="3524">
          <cell r="A3524" t="str">
            <v>ISE</v>
          </cell>
        </row>
        <row r="3525">
          <cell r="A3525" t="str">
            <v>ISE</v>
          </cell>
        </row>
        <row r="3526">
          <cell r="A3526" t="str">
            <v>ISE</v>
          </cell>
        </row>
        <row r="3527">
          <cell r="A3527" t="str">
            <v>ISE</v>
          </cell>
        </row>
        <row r="3528">
          <cell r="A3528" t="str">
            <v>ISE</v>
          </cell>
        </row>
        <row r="3529">
          <cell r="A3529" t="str">
            <v>ISE</v>
          </cell>
        </row>
        <row r="3530">
          <cell r="A3530" t="str">
            <v>ISE</v>
          </cell>
        </row>
        <row r="3531">
          <cell r="A3531" t="str">
            <v>ISE</v>
          </cell>
        </row>
        <row r="3532">
          <cell r="A3532" t="str">
            <v>ISE</v>
          </cell>
        </row>
        <row r="3533">
          <cell r="A3533" t="str">
            <v>ISE</v>
          </cell>
        </row>
        <row r="3534">
          <cell r="A3534" t="str">
            <v>ISE</v>
          </cell>
        </row>
        <row r="3535">
          <cell r="A3535" t="str">
            <v>ISE</v>
          </cell>
        </row>
        <row r="3536">
          <cell r="A3536" t="str">
            <v>ISE</v>
          </cell>
        </row>
        <row r="3537">
          <cell r="A3537" t="str">
            <v>ISE</v>
          </cell>
        </row>
        <row r="3538">
          <cell r="A3538" t="str">
            <v>ISE</v>
          </cell>
        </row>
        <row r="3539">
          <cell r="A3539" t="str">
            <v>ISE</v>
          </cell>
        </row>
        <row r="3540">
          <cell r="A3540" t="str">
            <v>ISE</v>
          </cell>
        </row>
        <row r="3541">
          <cell r="A3541" t="str">
            <v>ISE</v>
          </cell>
        </row>
        <row r="3542">
          <cell r="A3542" t="str">
            <v>ISE</v>
          </cell>
        </row>
        <row r="3543">
          <cell r="A3543" t="str">
            <v>ISE</v>
          </cell>
        </row>
        <row r="3544">
          <cell r="A3544" t="str">
            <v>ISE</v>
          </cell>
        </row>
        <row r="3545">
          <cell r="A3545" t="str">
            <v>ISE</v>
          </cell>
        </row>
        <row r="3546">
          <cell r="A3546" t="str">
            <v>ISE</v>
          </cell>
        </row>
        <row r="3547">
          <cell r="A3547" t="str">
            <v>ISE</v>
          </cell>
        </row>
        <row r="3548">
          <cell r="A3548" t="str">
            <v>ISE</v>
          </cell>
        </row>
        <row r="3549">
          <cell r="A3549" t="str">
            <v>ISE</v>
          </cell>
        </row>
        <row r="3550">
          <cell r="A3550" t="str">
            <v>ISE</v>
          </cell>
        </row>
        <row r="3551">
          <cell r="A3551" t="str">
            <v>ISE</v>
          </cell>
        </row>
        <row r="3552">
          <cell r="A3552" t="str">
            <v>ISE</v>
          </cell>
        </row>
        <row r="3553">
          <cell r="A3553" t="str">
            <v>ISE</v>
          </cell>
        </row>
        <row r="3554">
          <cell r="A3554" t="str">
            <v>ISE</v>
          </cell>
        </row>
        <row r="3555">
          <cell r="A3555" t="str">
            <v>ISE</v>
          </cell>
        </row>
        <row r="3556">
          <cell r="A3556" t="str">
            <v>ISE</v>
          </cell>
        </row>
        <row r="3557">
          <cell r="A3557" t="str">
            <v>ISE</v>
          </cell>
        </row>
        <row r="3558">
          <cell r="A3558" t="str">
            <v>ISE</v>
          </cell>
        </row>
        <row r="3559">
          <cell r="A3559" t="str">
            <v>ISE</v>
          </cell>
        </row>
        <row r="3560">
          <cell r="A3560" t="str">
            <v>ISE</v>
          </cell>
        </row>
        <row r="3561">
          <cell r="A3561" t="str">
            <v>ISE</v>
          </cell>
        </row>
        <row r="3562">
          <cell r="A3562" t="str">
            <v>ISE</v>
          </cell>
        </row>
        <row r="3563">
          <cell r="A3563" t="str">
            <v>ISE</v>
          </cell>
        </row>
        <row r="3564">
          <cell r="A3564" t="str">
            <v>ISE</v>
          </cell>
        </row>
        <row r="3565">
          <cell r="A3565" t="str">
            <v>ISE</v>
          </cell>
        </row>
        <row r="3566">
          <cell r="A3566" t="str">
            <v>ISE</v>
          </cell>
        </row>
        <row r="3568">
          <cell r="A3568" t="str">
            <v>ISI</v>
          </cell>
        </row>
        <row r="3569">
          <cell r="A3569" t="str">
            <v>ISI</v>
          </cell>
        </row>
        <row r="3570">
          <cell r="A3570" t="str">
            <v>ISI</v>
          </cell>
        </row>
        <row r="3571">
          <cell r="A3571" t="str">
            <v>ISI</v>
          </cell>
        </row>
        <row r="3572">
          <cell r="A3572" t="str">
            <v>ISI</v>
          </cell>
        </row>
        <row r="3573">
          <cell r="A3573" t="str">
            <v>ISI</v>
          </cell>
        </row>
        <row r="3574">
          <cell r="A3574" t="str">
            <v>ISI</v>
          </cell>
        </row>
        <row r="3575">
          <cell r="A3575" t="str">
            <v>ISI</v>
          </cell>
        </row>
        <row r="3576">
          <cell r="A3576" t="str">
            <v>ISI</v>
          </cell>
        </row>
        <row r="3577">
          <cell r="A3577" t="str">
            <v>ISI</v>
          </cell>
        </row>
        <row r="3578">
          <cell r="A3578" t="str">
            <v>ISI</v>
          </cell>
        </row>
        <row r="3579">
          <cell r="A3579" t="str">
            <v>ISI</v>
          </cell>
        </row>
        <row r="3580">
          <cell r="A3580" t="str">
            <v>ISI</v>
          </cell>
        </row>
        <row r="3581">
          <cell r="A3581" t="str">
            <v>ISI</v>
          </cell>
        </row>
        <row r="3582">
          <cell r="A3582" t="str">
            <v>ISI</v>
          </cell>
        </row>
        <row r="3583">
          <cell r="A3583" t="str">
            <v>ISI</v>
          </cell>
        </row>
        <row r="3584">
          <cell r="A3584" t="str">
            <v>ISI</v>
          </cell>
        </row>
        <row r="3585">
          <cell r="A3585" t="str">
            <v>ISI</v>
          </cell>
        </row>
        <row r="3586">
          <cell r="A3586" t="str">
            <v>ISI</v>
          </cell>
        </row>
        <row r="3587">
          <cell r="A3587" t="str">
            <v>ISI</v>
          </cell>
        </row>
        <row r="3588">
          <cell r="A3588" t="str">
            <v>ISI</v>
          </cell>
        </row>
        <row r="3589">
          <cell r="A3589" t="str">
            <v>ISI</v>
          </cell>
        </row>
        <row r="3590">
          <cell r="A3590" t="str">
            <v>ISI</v>
          </cell>
        </row>
        <row r="3591">
          <cell r="A3591" t="str">
            <v>ISI</v>
          </cell>
        </row>
        <row r="3592">
          <cell r="A3592" t="str">
            <v>ISI</v>
          </cell>
        </row>
        <row r="3593">
          <cell r="A3593" t="str">
            <v>ISI</v>
          </cell>
        </row>
        <row r="3594">
          <cell r="A3594" t="str">
            <v>ISI</v>
          </cell>
        </row>
        <row r="3595">
          <cell r="A3595" t="str">
            <v>ISI</v>
          </cell>
        </row>
        <row r="3596">
          <cell r="A3596" t="str">
            <v>ISI</v>
          </cell>
        </row>
        <row r="3597">
          <cell r="A3597" t="str">
            <v>ISI</v>
          </cell>
        </row>
        <row r="3598">
          <cell r="A3598" t="str">
            <v>ISI</v>
          </cell>
        </row>
        <row r="3599">
          <cell r="A3599" t="str">
            <v>ISI</v>
          </cell>
        </row>
        <row r="3600">
          <cell r="A3600" t="str">
            <v>ISI</v>
          </cell>
        </row>
        <row r="3601">
          <cell r="A3601" t="str">
            <v>ISI</v>
          </cell>
        </row>
        <row r="3602">
          <cell r="A3602" t="str">
            <v>ISI</v>
          </cell>
        </row>
        <row r="3603">
          <cell r="A3603" t="str">
            <v>ISI</v>
          </cell>
        </row>
        <row r="3604">
          <cell r="A3604" t="str">
            <v>ISI</v>
          </cell>
        </row>
        <row r="3605">
          <cell r="A3605" t="str">
            <v>ISI</v>
          </cell>
        </row>
        <row r="3606">
          <cell r="A3606" t="str">
            <v>ISI</v>
          </cell>
        </row>
        <row r="3607">
          <cell r="A3607" t="str">
            <v>ISI</v>
          </cell>
        </row>
        <row r="3608">
          <cell r="A3608" t="str">
            <v>ISI</v>
          </cell>
        </row>
        <row r="3609">
          <cell r="A3609" t="str">
            <v>ISI</v>
          </cell>
        </row>
        <row r="3610">
          <cell r="A3610" t="str">
            <v>ISI</v>
          </cell>
        </row>
        <row r="3611">
          <cell r="A3611" t="str">
            <v>ISI</v>
          </cell>
        </row>
        <row r="3612">
          <cell r="A3612" t="str">
            <v>ISI</v>
          </cell>
        </row>
        <row r="3613">
          <cell r="A3613" t="str">
            <v>ISI</v>
          </cell>
        </row>
        <row r="3614">
          <cell r="A3614" t="str">
            <v>ISI</v>
          </cell>
        </row>
        <row r="3615">
          <cell r="A3615" t="str">
            <v>ISI</v>
          </cell>
        </row>
        <row r="3616">
          <cell r="A3616" t="str">
            <v>ISI</v>
          </cell>
        </row>
        <row r="3617">
          <cell r="A3617" t="str">
            <v>ISI</v>
          </cell>
        </row>
        <row r="3618">
          <cell r="A3618" t="str">
            <v>ISI</v>
          </cell>
        </row>
        <row r="3619">
          <cell r="A3619" t="str">
            <v>ISI</v>
          </cell>
        </row>
        <row r="3620">
          <cell r="A3620" t="str">
            <v>ISI</v>
          </cell>
        </row>
        <row r="3621">
          <cell r="A3621" t="str">
            <v>ISI</v>
          </cell>
        </row>
        <row r="3622">
          <cell r="A3622" t="str">
            <v>ISI</v>
          </cell>
        </row>
        <row r="3623">
          <cell r="A3623" t="str">
            <v>ISI</v>
          </cell>
        </row>
        <row r="3624">
          <cell r="A3624" t="str">
            <v>ISI</v>
          </cell>
        </row>
        <row r="3625">
          <cell r="A3625" t="str">
            <v>ISI</v>
          </cell>
        </row>
        <row r="3626">
          <cell r="A3626" t="str">
            <v>ISI</v>
          </cell>
        </row>
        <row r="3627">
          <cell r="A3627" t="str">
            <v>ISI</v>
          </cell>
        </row>
        <row r="3628">
          <cell r="A3628" t="str">
            <v>ISI</v>
          </cell>
        </row>
        <row r="3629">
          <cell r="A3629" t="str">
            <v>ISI</v>
          </cell>
        </row>
        <row r="3630">
          <cell r="A3630" t="str">
            <v>ISI</v>
          </cell>
        </row>
        <row r="3631">
          <cell r="A3631" t="str">
            <v>ISI</v>
          </cell>
        </row>
        <row r="3632">
          <cell r="A3632" t="str">
            <v>ISI</v>
          </cell>
        </row>
        <row r="3633">
          <cell r="A3633" t="str">
            <v>ISI</v>
          </cell>
        </row>
        <row r="3634">
          <cell r="A3634" t="str">
            <v>ISI</v>
          </cell>
        </row>
        <row r="3635">
          <cell r="A3635" t="str">
            <v>ISI</v>
          </cell>
        </row>
        <row r="3636">
          <cell r="A3636" t="str">
            <v>ISI</v>
          </cell>
        </row>
        <row r="3637">
          <cell r="A3637" t="str">
            <v>ISI</v>
          </cell>
        </row>
        <row r="3638">
          <cell r="A3638" t="str">
            <v>ISI</v>
          </cell>
        </row>
        <row r="3639">
          <cell r="A3639" t="str">
            <v>ISI</v>
          </cell>
        </row>
        <row r="3640">
          <cell r="A3640" t="str">
            <v>ISI</v>
          </cell>
        </row>
        <row r="3641">
          <cell r="A3641" t="str">
            <v>ISI</v>
          </cell>
        </row>
        <row r="3642">
          <cell r="A3642" t="str">
            <v>ISI</v>
          </cell>
        </row>
        <row r="3643">
          <cell r="A3643" t="str">
            <v>ISI</v>
          </cell>
        </row>
        <row r="3644">
          <cell r="A3644" t="str">
            <v>ISI</v>
          </cell>
        </row>
        <row r="3645">
          <cell r="A3645" t="str">
            <v>ISI</v>
          </cell>
        </row>
        <row r="3646">
          <cell r="A3646" t="str">
            <v>ISI</v>
          </cell>
        </row>
        <row r="3647">
          <cell r="A3647" t="str">
            <v>ISI</v>
          </cell>
        </row>
        <row r="3648">
          <cell r="A3648" t="str">
            <v>ISI</v>
          </cell>
        </row>
        <row r="3649">
          <cell r="A3649" t="str">
            <v>ISI</v>
          </cell>
        </row>
        <row r="3650">
          <cell r="A3650" t="str">
            <v>ISI</v>
          </cell>
        </row>
        <row r="3651">
          <cell r="A3651" t="str">
            <v>ISI</v>
          </cell>
        </row>
        <row r="3652">
          <cell r="A3652" t="str">
            <v>ISI</v>
          </cell>
        </row>
        <row r="3653">
          <cell r="A3653" t="str">
            <v>ISI</v>
          </cell>
        </row>
        <row r="3654">
          <cell r="A3654" t="str">
            <v>ISI</v>
          </cell>
        </row>
        <row r="3655">
          <cell r="A3655" t="str">
            <v>ISI</v>
          </cell>
        </row>
        <row r="3656">
          <cell r="A3656" t="str">
            <v>ISI</v>
          </cell>
        </row>
        <row r="3657">
          <cell r="A3657" t="str">
            <v>ISI</v>
          </cell>
        </row>
        <row r="3658">
          <cell r="A3658" t="str">
            <v>ISI</v>
          </cell>
        </row>
        <row r="3659">
          <cell r="A3659" t="str">
            <v>ISI</v>
          </cell>
        </row>
        <row r="3660">
          <cell r="A3660" t="str">
            <v>ISI</v>
          </cell>
        </row>
        <row r="3661">
          <cell r="A3661" t="str">
            <v>ISI</v>
          </cell>
        </row>
        <row r="3662">
          <cell r="A3662" t="str">
            <v>ISI</v>
          </cell>
        </row>
        <row r="3663">
          <cell r="A3663" t="str">
            <v>ISI</v>
          </cell>
        </row>
        <row r="3664">
          <cell r="A3664" t="str">
            <v>ISI</v>
          </cell>
        </row>
        <row r="3665">
          <cell r="A3665" t="str">
            <v>ISI</v>
          </cell>
        </row>
        <row r="3666">
          <cell r="A3666" t="str">
            <v>ISI</v>
          </cell>
        </row>
        <row r="3667">
          <cell r="A3667" t="str">
            <v>ISI</v>
          </cell>
        </row>
        <row r="3668">
          <cell r="A3668" t="str">
            <v>ISI</v>
          </cell>
        </row>
        <row r="3669">
          <cell r="A3669" t="str">
            <v>ISI</v>
          </cell>
        </row>
        <row r="3670">
          <cell r="A3670" t="str">
            <v>ISI</v>
          </cell>
        </row>
        <row r="3671">
          <cell r="A3671" t="str">
            <v>ISI</v>
          </cell>
        </row>
        <row r="3672">
          <cell r="A3672" t="str">
            <v>ISI</v>
          </cell>
        </row>
        <row r="3673">
          <cell r="A3673" t="str">
            <v>ISI</v>
          </cell>
        </row>
        <row r="3674">
          <cell r="A3674" t="str">
            <v>ISI</v>
          </cell>
        </row>
        <row r="3675">
          <cell r="A3675" t="str">
            <v>ISI</v>
          </cell>
        </row>
        <row r="3676">
          <cell r="A3676" t="str">
            <v>ISI</v>
          </cell>
        </row>
        <row r="3677">
          <cell r="A3677" t="str">
            <v>ISI</v>
          </cell>
        </row>
        <row r="3678">
          <cell r="A3678" t="str">
            <v>ISI</v>
          </cell>
        </row>
        <row r="3679">
          <cell r="A3679" t="str">
            <v>ISI</v>
          </cell>
        </row>
        <row r="3680">
          <cell r="A3680" t="str">
            <v>ISI</v>
          </cell>
        </row>
        <row r="3681">
          <cell r="A3681" t="str">
            <v>ISI</v>
          </cell>
        </row>
        <row r="3682">
          <cell r="A3682" t="str">
            <v>ISI</v>
          </cell>
        </row>
        <row r="3683">
          <cell r="A3683" t="str">
            <v>ISI</v>
          </cell>
        </row>
        <row r="3684">
          <cell r="A3684" t="str">
            <v>ISI</v>
          </cell>
        </row>
        <row r="3685">
          <cell r="A3685" t="str">
            <v>ISI</v>
          </cell>
        </row>
        <row r="3686">
          <cell r="A3686" t="str">
            <v>ISI</v>
          </cell>
        </row>
        <row r="3687">
          <cell r="A3687" t="str">
            <v>ISI</v>
          </cell>
        </row>
        <row r="3688">
          <cell r="A3688" t="str">
            <v>ISI</v>
          </cell>
        </row>
        <row r="3689">
          <cell r="A3689" t="str">
            <v>ISI</v>
          </cell>
        </row>
        <row r="3690">
          <cell r="A3690" t="str">
            <v>ISI</v>
          </cell>
        </row>
        <row r="3691">
          <cell r="A3691" t="str">
            <v>ISI</v>
          </cell>
        </row>
        <row r="3692">
          <cell r="A3692" t="str">
            <v>ISI</v>
          </cell>
        </row>
        <row r="3693">
          <cell r="A3693" t="str">
            <v>ISI</v>
          </cell>
        </row>
        <row r="3694">
          <cell r="A3694" t="str">
            <v>ISI</v>
          </cell>
        </row>
        <row r="3695">
          <cell r="A3695" t="str">
            <v>ISI</v>
          </cell>
        </row>
        <row r="3696">
          <cell r="A3696" t="str">
            <v>ISI</v>
          </cell>
        </row>
        <row r="3697">
          <cell r="A3697" t="str">
            <v>ISI</v>
          </cell>
        </row>
        <row r="3698">
          <cell r="A3698" t="str">
            <v>ISI</v>
          </cell>
        </row>
        <row r="3699">
          <cell r="A3699" t="str">
            <v>ISI</v>
          </cell>
        </row>
        <row r="3700">
          <cell r="A3700" t="str">
            <v>ISI</v>
          </cell>
        </row>
        <row r="3701">
          <cell r="A3701" t="str">
            <v>ISI</v>
          </cell>
        </row>
        <row r="3702">
          <cell r="A3702" t="str">
            <v>ISI</v>
          </cell>
        </row>
        <row r="3703">
          <cell r="A3703" t="str">
            <v>ISI</v>
          </cell>
        </row>
        <row r="3704">
          <cell r="A3704" t="str">
            <v>ISI</v>
          </cell>
        </row>
        <row r="3705">
          <cell r="A3705" t="str">
            <v>ISI</v>
          </cell>
        </row>
        <row r="3706">
          <cell r="A3706" t="str">
            <v>ISI</v>
          </cell>
        </row>
        <row r="3707">
          <cell r="A3707" t="str">
            <v>ISI</v>
          </cell>
        </row>
        <row r="3708">
          <cell r="A3708" t="str">
            <v>ISI</v>
          </cell>
        </row>
        <row r="3710">
          <cell r="A3710" t="str">
            <v>Nord</v>
          </cell>
        </row>
        <row r="3711">
          <cell r="A3711" t="str">
            <v>Nord</v>
          </cell>
        </row>
        <row r="3712">
          <cell r="A3712" t="str">
            <v>Nord</v>
          </cell>
        </row>
        <row r="3713">
          <cell r="A3713" t="str">
            <v>Nord</v>
          </cell>
        </row>
        <row r="3714">
          <cell r="A3714" t="str">
            <v>Nord</v>
          </cell>
        </row>
        <row r="3715">
          <cell r="A3715" t="str">
            <v>Nord</v>
          </cell>
        </row>
        <row r="3716">
          <cell r="A3716" t="str">
            <v>Nord</v>
          </cell>
        </row>
        <row r="3717">
          <cell r="A3717" t="str">
            <v>Nord</v>
          </cell>
        </row>
        <row r="3718">
          <cell r="A3718" t="str">
            <v>Nord</v>
          </cell>
        </row>
        <row r="3719">
          <cell r="A3719" t="str">
            <v>Nord</v>
          </cell>
        </row>
        <row r="3720">
          <cell r="A3720" t="str">
            <v>Nord</v>
          </cell>
        </row>
        <row r="3721">
          <cell r="A3721" t="str">
            <v>Nord</v>
          </cell>
        </row>
        <row r="3722">
          <cell r="A3722" t="str">
            <v>Nord</v>
          </cell>
        </row>
        <row r="3723">
          <cell r="A3723" t="str">
            <v>Nord</v>
          </cell>
        </row>
        <row r="3724">
          <cell r="A3724" t="str">
            <v>Nord</v>
          </cell>
        </row>
        <row r="3725">
          <cell r="A3725" t="str">
            <v>Nord</v>
          </cell>
        </row>
        <row r="3726">
          <cell r="A3726" t="str">
            <v>Nord</v>
          </cell>
        </row>
        <row r="3727">
          <cell r="A3727" t="str">
            <v>Nord</v>
          </cell>
        </row>
        <row r="3728">
          <cell r="A3728" t="str">
            <v>Nord</v>
          </cell>
        </row>
        <row r="3729">
          <cell r="A3729" t="str">
            <v>Nord</v>
          </cell>
        </row>
        <row r="3730">
          <cell r="A3730" t="str">
            <v>Nord</v>
          </cell>
        </row>
        <row r="3731">
          <cell r="A3731" t="str">
            <v>Nord</v>
          </cell>
        </row>
        <row r="3732">
          <cell r="A3732" t="str">
            <v>Nord</v>
          </cell>
        </row>
        <row r="3733">
          <cell r="A3733" t="str">
            <v>Nord</v>
          </cell>
        </row>
        <row r="3734">
          <cell r="A3734" t="str">
            <v>Nord</v>
          </cell>
        </row>
        <row r="3735">
          <cell r="A3735" t="str">
            <v>Nord</v>
          </cell>
        </row>
        <row r="3736">
          <cell r="A3736" t="str">
            <v>Nord</v>
          </cell>
        </row>
        <row r="3737">
          <cell r="A3737" t="str">
            <v>Nord</v>
          </cell>
        </row>
        <row r="3738">
          <cell r="A3738" t="str">
            <v>Nord</v>
          </cell>
        </row>
        <row r="3739">
          <cell r="A3739" t="str">
            <v>Nord</v>
          </cell>
        </row>
        <row r="3740">
          <cell r="A3740" t="str">
            <v>Nord</v>
          </cell>
        </row>
        <row r="3741">
          <cell r="A3741" t="str">
            <v>Nord</v>
          </cell>
        </row>
        <row r="3742">
          <cell r="A3742" t="str">
            <v>Nord</v>
          </cell>
        </row>
        <row r="3743">
          <cell r="A3743" t="str">
            <v>Nord</v>
          </cell>
        </row>
        <row r="3744">
          <cell r="A3744" t="str">
            <v>Nord</v>
          </cell>
        </row>
        <row r="3745">
          <cell r="A3745" t="str">
            <v>Nord</v>
          </cell>
        </row>
        <row r="3746">
          <cell r="A3746" t="str">
            <v>Nord</v>
          </cell>
        </row>
        <row r="3747">
          <cell r="A3747" t="str">
            <v>Nord</v>
          </cell>
        </row>
        <row r="3748">
          <cell r="A3748" t="str">
            <v>Nord</v>
          </cell>
        </row>
        <row r="3749">
          <cell r="A3749" t="str">
            <v>Nord</v>
          </cell>
        </row>
        <row r="3751">
          <cell r="A3751" t="str">
            <v>Ouest</v>
          </cell>
        </row>
        <row r="3752">
          <cell r="A3752" t="str">
            <v>Ouest</v>
          </cell>
        </row>
        <row r="3753">
          <cell r="A3753" t="str">
            <v>Ouest</v>
          </cell>
        </row>
        <row r="3754">
          <cell r="A3754" t="str">
            <v>Ouest</v>
          </cell>
        </row>
        <row r="3755">
          <cell r="A3755" t="str">
            <v>Ouest</v>
          </cell>
        </row>
        <row r="3756">
          <cell r="A3756" t="str">
            <v>Ouest</v>
          </cell>
        </row>
        <row r="3757">
          <cell r="A3757" t="str">
            <v>Ouest</v>
          </cell>
        </row>
        <row r="3758">
          <cell r="A3758" t="str">
            <v>Ouest</v>
          </cell>
        </row>
        <row r="3759">
          <cell r="A3759" t="str">
            <v>Ouest</v>
          </cell>
        </row>
        <row r="3760">
          <cell r="A3760" t="str">
            <v>Ouest</v>
          </cell>
        </row>
        <row r="3761">
          <cell r="A3761" t="str">
            <v>Ouest</v>
          </cell>
        </row>
        <row r="3762">
          <cell r="A3762" t="str">
            <v>Ouest</v>
          </cell>
        </row>
        <row r="3763">
          <cell r="A3763" t="str">
            <v>Ouest</v>
          </cell>
        </row>
        <row r="3764">
          <cell r="A3764" t="str">
            <v>Ouest</v>
          </cell>
        </row>
        <row r="3765">
          <cell r="A3765" t="str">
            <v>Ouest</v>
          </cell>
        </row>
        <row r="3766">
          <cell r="A3766" t="str">
            <v>Ouest</v>
          </cell>
        </row>
        <row r="3767">
          <cell r="A3767" t="str">
            <v>Ouest</v>
          </cell>
        </row>
        <row r="3768">
          <cell r="A3768" t="str">
            <v>Ouest</v>
          </cell>
        </row>
        <row r="3769">
          <cell r="A3769" t="str">
            <v>Ouest</v>
          </cell>
        </row>
        <row r="3770">
          <cell r="A3770" t="str">
            <v>Ouest</v>
          </cell>
        </row>
        <row r="3772">
          <cell r="A3772" t="str">
            <v>SFR</v>
          </cell>
        </row>
        <row r="3773">
          <cell r="A3773" t="str">
            <v>SFR</v>
          </cell>
        </row>
        <row r="3774">
          <cell r="A3774" t="str">
            <v>SFR</v>
          </cell>
        </row>
        <row r="3775">
          <cell r="A3775" t="str">
            <v>SFR</v>
          </cell>
        </row>
        <row r="3776">
          <cell r="A3776" t="str">
            <v>SFR</v>
          </cell>
        </row>
        <row r="3777">
          <cell r="A3777" t="str">
            <v>SFR</v>
          </cell>
        </row>
        <row r="3778">
          <cell r="A3778" t="str">
            <v>SFR</v>
          </cell>
        </row>
        <row r="3779">
          <cell r="A3779" t="str">
            <v>SFR</v>
          </cell>
        </row>
        <row r="3780">
          <cell r="A3780" t="str">
            <v>SFR</v>
          </cell>
        </row>
        <row r="3781">
          <cell r="A3781" t="str">
            <v>SFR</v>
          </cell>
        </row>
        <row r="3782">
          <cell r="A3782" t="str">
            <v>SFR</v>
          </cell>
        </row>
        <row r="3783">
          <cell r="A3783" t="str">
            <v>SFR</v>
          </cell>
        </row>
        <row r="3784">
          <cell r="A3784" t="str">
            <v>SFR</v>
          </cell>
        </row>
        <row r="3785">
          <cell r="A3785" t="str">
            <v>SFR</v>
          </cell>
        </row>
        <row r="3787">
          <cell r="A3787" t="str">
            <v>Sud-Ouest</v>
          </cell>
        </row>
        <row r="3788">
          <cell r="A3788" t="str">
            <v>Sud-Ouest</v>
          </cell>
        </row>
        <row r="3789">
          <cell r="A3789" t="str">
            <v>Sud-Ouest</v>
          </cell>
        </row>
        <row r="3790">
          <cell r="A3790" t="str">
            <v>Sud-Ouest</v>
          </cell>
        </row>
        <row r="3791">
          <cell r="A3791" t="str">
            <v>Sud-Ouest</v>
          </cell>
        </row>
        <row r="3792">
          <cell r="A3792" t="str">
            <v>Sud-Ouest</v>
          </cell>
        </row>
        <row r="3793">
          <cell r="A3793" t="str">
            <v>Sud-Ouest</v>
          </cell>
        </row>
        <row r="3794">
          <cell r="A3794" t="str">
            <v>Sud-Ouest</v>
          </cell>
        </row>
        <row r="3795">
          <cell r="A3795" t="str">
            <v>Sud-Ouest</v>
          </cell>
        </row>
        <row r="3796">
          <cell r="A3796" t="str">
            <v>Sud-Ouest</v>
          </cell>
        </row>
        <row r="3797">
          <cell r="A3797" t="str">
            <v>Sud-Ouest</v>
          </cell>
        </row>
        <row r="3798">
          <cell r="A3798" t="str">
            <v>Sud-Ouest</v>
          </cell>
        </row>
        <row r="3799">
          <cell r="A3799" t="str">
            <v>Sud-Ouest</v>
          </cell>
        </row>
        <row r="3800">
          <cell r="A3800" t="str">
            <v>Sud-Ouest</v>
          </cell>
        </row>
        <row r="3801">
          <cell r="A3801" t="str">
            <v>Sud-Ouest</v>
          </cell>
        </row>
        <row r="3802">
          <cell r="A3802" t="str">
            <v>Sud-Ouest</v>
          </cell>
        </row>
        <row r="3803">
          <cell r="A3803" t="str">
            <v>Sud-Ouest</v>
          </cell>
        </row>
        <row r="3804">
          <cell r="A3804" t="str">
            <v>Sud-Ouest</v>
          </cell>
        </row>
        <row r="3805">
          <cell r="A3805" t="str">
            <v>Sud-Ouest</v>
          </cell>
        </row>
        <row r="3806">
          <cell r="A3806" t="str">
            <v>Sud-Ouest</v>
          </cell>
        </row>
        <row r="3807">
          <cell r="A3807" t="str">
            <v>Sud-Ouest</v>
          </cell>
        </row>
        <row r="3808">
          <cell r="A3808" t="str">
            <v>Sud-Ouest</v>
          </cell>
        </row>
        <row r="3809">
          <cell r="A3809" t="str">
            <v>Sud-Ouest</v>
          </cell>
        </row>
        <row r="3810">
          <cell r="A3810" t="str">
            <v>Sud-Ouest</v>
          </cell>
        </row>
        <row r="3811">
          <cell r="A3811" t="str">
            <v>Sud-Ouest</v>
          </cell>
        </row>
        <row r="3812">
          <cell r="A3812" t="str">
            <v>Sud-Ouest</v>
          </cell>
        </row>
        <row r="3813">
          <cell r="A3813" t="str">
            <v>Sud-Ouest</v>
          </cell>
        </row>
        <row r="3814">
          <cell r="A3814" t="str">
            <v>Sud-Ouest</v>
          </cell>
        </row>
        <row r="3815">
          <cell r="A3815" t="str">
            <v>Sud-Ouest</v>
          </cell>
        </row>
        <row r="3816">
          <cell r="A3816" t="str">
            <v>Sud-Ouest</v>
          </cell>
        </row>
        <row r="3817">
          <cell r="A3817" t="str">
            <v>Sud-Ouest</v>
          </cell>
        </row>
        <row r="3818">
          <cell r="A3818" t="str">
            <v>Sud-Ouest</v>
          </cell>
        </row>
        <row r="3819">
          <cell r="A3819" t="str">
            <v>Sud-Ouest</v>
          </cell>
        </row>
        <row r="3820">
          <cell r="A3820" t="str">
            <v>Sud-Ouest</v>
          </cell>
        </row>
        <row r="3821">
          <cell r="A3821" t="str">
            <v>Sud-Ouest</v>
          </cell>
        </row>
        <row r="3822">
          <cell r="A3822" t="str">
            <v>Sud-Ouest</v>
          </cell>
        </row>
        <row r="3823">
          <cell r="A3823" t="str">
            <v>Sud-Ouest</v>
          </cell>
        </row>
        <row r="3824">
          <cell r="A3824" t="str">
            <v>Sud-Ouest</v>
          </cell>
        </row>
        <row r="3825">
          <cell r="A3825" t="str">
            <v>Sud-Ouest</v>
          </cell>
        </row>
        <row r="3826">
          <cell r="A3826" t="str">
            <v>Sud-Ouest</v>
          </cell>
        </row>
        <row r="3827">
          <cell r="A3827" t="str">
            <v>Sud-Ouest</v>
          </cell>
        </row>
        <row r="3828">
          <cell r="A3828" t="str">
            <v>Sud-Ouest</v>
          </cell>
        </row>
        <row r="3829">
          <cell r="A3829" t="str">
            <v>Sud-Ouest</v>
          </cell>
        </row>
        <row r="3830">
          <cell r="A3830" t="str">
            <v>Sud-Ouest</v>
          </cell>
        </row>
        <row r="3831">
          <cell r="A3831" t="str">
            <v>Sud-Ouest</v>
          </cell>
        </row>
        <row r="3832">
          <cell r="A3832" t="str">
            <v>Sud-Ouest</v>
          </cell>
        </row>
        <row r="3833">
          <cell r="A3833" t="str">
            <v>Sud-Ouest</v>
          </cell>
        </row>
        <row r="3834">
          <cell r="A3834" t="str">
            <v>Sud-Ouest</v>
          </cell>
        </row>
        <row r="3835">
          <cell r="A3835" t="str">
            <v>Sud-Ouest</v>
          </cell>
        </row>
        <row r="3836">
          <cell r="A3836" t="str">
            <v>Sud-Ouest</v>
          </cell>
        </row>
        <row r="3837">
          <cell r="A3837" t="str">
            <v>Sud-Ouest</v>
          </cell>
        </row>
        <row r="3838">
          <cell r="A3838" t="str">
            <v>Sud-Ouest</v>
          </cell>
        </row>
        <row r="3839">
          <cell r="A3839" t="str">
            <v>Sud-Ouest</v>
          </cell>
        </row>
        <row r="3840">
          <cell r="A3840" t="str">
            <v>Sud-Ouest</v>
          </cell>
        </row>
        <row r="3841">
          <cell r="A3841" t="str">
            <v>Sud-Ouest</v>
          </cell>
        </row>
        <row r="3842">
          <cell r="A3842" t="str">
            <v>Sud-Ouest</v>
          </cell>
        </row>
        <row r="3843">
          <cell r="A3843" t="str">
            <v>Sud-Ouest</v>
          </cell>
        </row>
        <row r="3844">
          <cell r="A3844" t="str">
            <v>Sud-Ouest</v>
          </cell>
        </row>
        <row r="3845">
          <cell r="A3845" t="str">
            <v>Sud-Ouest</v>
          </cell>
        </row>
        <row r="3846">
          <cell r="A3846" t="str">
            <v>Sud-Ouest</v>
          </cell>
        </row>
        <row r="3847">
          <cell r="A3847" t="str">
            <v>Sud-Ouest</v>
          </cell>
        </row>
        <row r="3848">
          <cell r="A3848" t="str">
            <v>Sud-Ouest</v>
          </cell>
        </row>
        <row r="3849">
          <cell r="A3849" t="str">
            <v>Sud-Ouest</v>
          </cell>
        </row>
        <row r="3850">
          <cell r="A3850" t="str">
            <v>Sud-Ouest</v>
          </cell>
        </row>
        <row r="3851">
          <cell r="A3851" t="str">
            <v>Sud-Ouest</v>
          </cell>
        </row>
        <row r="3852">
          <cell r="A3852" t="str">
            <v>Sud-Ouest</v>
          </cell>
        </row>
        <row r="3853">
          <cell r="A3853" t="str">
            <v>Sud-Ouest</v>
          </cell>
        </row>
        <row r="3854">
          <cell r="A3854" t="str">
            <v>Sud-Ouest</v>
          </cell>
        </row>
        <row r="3855">
          <cell r="A3855" t="str">
            <v>Sud-Ouest</v>
          </cell>
        </row>
        <row r="3856">
          <cell r="A3856" t="str">
            <v>Sud-Ouest</v>
          </cell>
        </row>
        <row r="3857">
          <cell r="A3857" t="str">
            <v>Sud-Ouest</v>
          </cell>
        </row>
        <row r="3858">
          <cell r="A3858" t="str">
            <v>Sud-Ouest</v>
          </cell>
        </row>
        <row r="3859">
          <cell r="A3859" t="str">
            <v>Sud-Ouest</v>
          </cell>
        </row>
        <row r="3860">
          <cell r="A3860" t="str">
            <v>Sud-Ouest</v>
          </cell>
        </row>
        <row r="3861">
          <cell r="A3861" t="str">
            <v>Sud-Ouest</v>
          </cell>
        </row>
        <row r="3862">
          <cell r="A3862" t="str">
            <v>Sud-Ouest</v>
          </cell>
        </row>
        <row r="3863">
          <cell r="A3863" t="str">
            <v>Sud-Ouest</v>
          </cell>
        </row>
        <row r="3864">
          <cell r="A3864" t="str">
            <v>Sud-Ouest</v>
          </cell>
        </row>
        <row r="3865">
          <cell r="A3865" t="str">
            <v>Sud-Ouest</v>
          </cell>
        </row>
        <row r="3866">
          <cell r="A3866" t="str">
            <v>Sud-Ouest</v>
          </cell>
        </row>
        <row r="3867">
          <cell r="A3867" t="str">
            <v>Sud-Ouest</v>
          </cell>
        </row>
        <row r="3868">
          <cell r="A3868" t="str">
            <v>Sud-Ouest</v>
          </cell>
        </row>
        <row r="3869">
          <cell r="A3869" t="str">
            <v>Sud-Ouest</v>
          </cell>
        </row>
        <row r="3870">
          <cell r="A3870" t="str">
            <v>Sud-Ouest</v>
          </cell>
        </row>
        <row r="3871">
          <cell r="A3871" t="str">
            <v>Sud-Ouest</v>
          </cell>
        </row>
        <row r="3872">
          <cell r="A3872" t="str">
            <v>Sud-Ouest</v>
          </cell>
        </row>
        <row r="3873">
          <cell r="A3873" t="str">
            <v>Sud-Ouest</v>
          </cell>
        </row>
        <row r="3874">
          <cell r="A3874" t="str">
            <v>Sud-Ouest</v>
          </cell>
        </row>
        <row r="3875">
          <cell r="A3875" t="str">
            <v>Sud-Ouest</v>
          </cell>
        </row>
        <row r="3876">
          <cell r="A3876" t="str">
            <v>Sud-Ouest</v>
          </cell>
        </row>
        <row r="3878">
          <cell r="A3878" t="str">
            <v>TM</v>
          </cell>
        </row>
        <row r="3879">
          <cell r="A3879" t="str">
            <v>TM</v>
          </cell>
        </row>
        <row r="3880">
          <cell r="A3880" t="str">
            <v>TM</v>
          </cell>
        </row>
        <row r="3881">
          <cell r="A3881" t="str">
            <v>TM</v>
          </cell>
        </row>
        <row r="3882">
          <cell r="A3882" t="str">
            <v>TM</v>
          </cell>
        </row>
        <row r="3883">
          <cell r="A3883" t="str">
            <v>TM</v>
          </cell>
        </row>
        <row r="3884">
          <cell r="A3884" t="str">
            <v>TM</v>
          </cell>
        </row>
        <row r="3885">
          <cell r="A3885" t="str">
            <v>TM</v>
          </cell>
        </row>
        <row r="3886">
          <cell r="A3886" t="str">
            <v>TM</v>
          </cell>
        </row>
        <row r="3887">
          <cell r="A3887" t="str">
            <v>TM</v>
          </cell>
        </row>
        <row r="3888">
          <cell r="A3888" t="str">
            <v>TM</v>
          </cell>
        </row>
        <row r="3889">
          <cell r="A3889" t="str">
            <v>TM</v>
          </cell>
        </row>
        <row r="3890">
          <cell r="A3890" t="str">
            <v>TM</v>
          </cell>
        </row>
        <row r="3891">
          <cell r="A3891" t="str">
            <v>TM</v>
          </cell>
        </row>
        <row r="3892">
          <cell r="A3892" t="str">
            <v>TM</v>
          </cell>
        </row>
        <row r="3893">
          <cell r="A3893" t="str">
            <v>TM</v>
          </cell>
        </row>
        <row r="3894">
          <cell r="A3894" t="str">
            <v>TM</v>
          </cell>
        </row>
        <row r="3895">
          <cell r="A3895" t="str">
            <v>TM</v>
          </cell>
        </row>
        <row r="3896">
          <cell r="A3896" t="str">
            <v>TM</v>
          </cell>
        </row>
        <row r="3897">
          <cell r="A3897" t="str">
            <v>TM</v>
          </cell>
        </row>
        <row r="3898">
          <cell r="A3898" t="str">
            <v>TM</v>
          </cell>
        </row>
        <row r="3899">
          <cell r="A3899" t="str">
            <v>TM</v>
          </cell>
        </row>
        <row r="3900">
          <cell r="A3900" t="str">
            <v>TM</v>
          </cell>
        </row>
        <row r="3901">
          <cell r="A3901" t="str">
            <v>TM</v>
          </cell>
        </row>
        <row r="3902">
          <cell r="A3902" t="str">
            <v>TM</v>
          </cell>
        </row>
        <row r="3903">
          <cell r="A3903" t="str">
            <v>TM</v>
          </cell>
        </row>
        <row r="3904">
          <cell r="A3904" t="str">
            <v>TM</v>
          </cell>
        </row>
        <row r="3905">
          <cell r="A3905" t="str">
            <v>TM</v>
          </cell>
        </row>
        <row r="3906">
          <cell r="A3906" t="str">
            <v>TM</v>
          </cell>
        </row>
        <row r="3907">
          <cell r="A3907" t="str">
            <v>TM</v>
          </cell>
        </row>
        <row r="3908">
          <cell r="A3908" t="str">
            <v>TM</v>
          </cell>
        </row>
        <row r="3909">
          <cell r="A3909" t="str">
            <v>TM</v>
          </cell>
        </row>
        <row r="3910">
          <cell r="A3910" t="str">
            <v>TM</v>
          </cell>
        </row>
        <row r="3911">
          <cell r="A3911" t="str">
            <v>TM</v>
          </cell>
        </row>
        <row r="3912">
          <cell r="A3912" t="str">
            <v>TM</v>
          </cell>
        </row>
        <row r="3913">
          <cell r="A3913" t="str">
            <v>TM</v>
          </cell>
        </row>
        <row r="3914">
          <cell r="A3914" t="str">
            <v>TM</v>
          </cell>
        </row>
        <row r="3915">
          <cell r="A3915" t="str">
            <v>TM</v>
          </cell>
        </row>
        <row r="3916">
          <cell r="A3916" t="str">
            <v>TM</v>
          </cell>
        </row>
        <row r="3917">
          <cell r="A3917" t="str">
            <v>TM</v>
          </cell>
        </row>
        <row r="3918">
          <cell r="A3918" t="str">
            <v>TM</v>
          </cell>
        </row>
        <row r="3919">
          <cell r="A3919" t="str">
            <v>TM</v>
          </cell>
        </row>
        <row r="3920">
          <cell r="A3920" t="str">
            <v>TM</v>
          </cell>
        </row>
        <row r="3921">
          <cell r="A3921" t="str">
            <v>TM</v>
          </cell>
        </row>
        <row r="3922">
          <cell r="A3922" t="str">
            <v>TM</v>
          </cell>
        </row>
        <row r="3923">
          <cell r="A3923" t="str">
            <v>TM</v>
          </cell>
        </row>
        <row r="3924">
          <cell r="A3924" t="str">
            <v>TM</v>
          </cell>
        </row>
        <row r="3925">
          <cell r="A3925" t="str">
            <v>TM</v>
          </cell>
        </row>
        <row r="3926">
          <cell r="A3926" t="str">
            <v>TM</v>
          </cell>
        </row>
        <row r="3927">
          <cell r="A3927" t="str">
            <v>TM</v>
          </cell>
        </row>
        <row r="3928">
          <cell r="A3928" t="str">
            <v>TM</v>
          </cell>
        </row>
        <row r="3929">
          <cell r="A3929" t="str">
            <v>TM</v>
          </cell>
        </row>
        <row r="3930">
          <cell r="A3930" t="str">
            <v>TM</v>
          </cell>
        </row>
        <row r="3931">
          <cell r="A3931" t="str">
            <v>TM</v>
          </cell>
        </row>
        <row r="3932">
          <cell r="A3932" t="str">
            <v>TM</v>
          </cell>
        </row>
        <row r="3933">
          <cell r="A3933" t="str">
            <v>TM</v>
          </cell>
        </row>
        <row r="3934">
          <cell r="A3934" t="str">
            <v>TM</v>
          </cell>
        </row>
        <row r="3935">
          <cell r="A3935" t="str">
            <v>TM</v>
          </cell>
        </row>
        <row r="3936">
          <cell r="A3936" t="str">
            <v>TM</v>
          </cell>
        </row>
        <row r="3937">
          <cell r="A3937" t="str">
            <v>TM</v>
          </cell>
        </row>
        <row r="3938">
          <cell r="A3938" t="str">
            <v>TM</v>
          </cell>
        </row>
        <row r="3939">
          <cell r="A3939" t="str">
            <v>TM</v>
          </cell>
        </row>
        <row r="3940">
          <cell r="A3940" t="str">
            <v>TM</v>
          </cell>
        </row>
        <row r="3941">
          <cell r="A3941" t="str">
            <v>TM</v>
          </cell>
        </row>
        <row r="3942">
          <cell r="A3942" t="str">
            <v>TM</v>
          </cell>
        </row>
        <row r="3943">
          <cell r="A3943" t="str">
            <v>TM</v>
          </cell>
        </row>
        <row r="3944">
          <cell r="A3944" t="str">
            <v>TM</v>
          </cell>
        </row>
        <row r="3945">
          <cell r="A3945" t="str">
            <v>TM</v>
          </cell>
        </row>
        <row r="3946">
          <cell r="A3946" t="str">
            <v>TM</v>
          </cell>
        </row>
        <row r="3947">
          <cell r="A3947" t="str">
            <v>TM</v>
          </cell>
        </row>
        <row r="3948">
          <cell r="A3948" t="str">
            <v>TM</v>
          </cell>
        </row>
        <row r="3949">
          <cell r="A3949" t="str">
            <v>TM</v>
          </cell>
        </row>
        <row r="3950">
          <cell r="A3950" t="str">
            <v>TM</v>
          </cell>
        </row>
        <row r="3951">
          <cell r="A3951" t="str">
            <v>TM</v>
          </cell>
        </row>
        <row r="3952">
          <cell r="A3952" t="str">
            <v>TM</v>
          </cell>
        </row>
        <row r="3953">
          <cell r="A3953" t="str">
            <v>TM</v>
          </cell>
        </row>
        <row r="3954">
          <cell r="A3954" t="str">
            <v>TM</v>
          </cell>
        </row>
        <row r="3955">
          <cell r="A3955" t="str">
            <v>TM</v>
          </cell>
        </row>
        <row r="3956">
          <cell r="A3956" t="str">
            <v>TM</v>
          </cell>
        </row>
        <row r="3957">
          <cell r="A3957" t="str">
            <v>TM</v>
          </cell>
        </row>
        <row r="3958">
          <cell r="A3958" t="str">
            <v>TM</v>
          </cell>
        </row>
        <row r="3959">
          <cell r="A3959" t="str">
            <v>TM</v>
          </cell>
        </row>
        <row r="3961">
          <cell r="A3961" t="str">
            <v>BA</v>
          </cell>
        </row>
        <row r="3962">
          <cell r="A3962" t="str">
            <v>BA</v>
          </cell>
        </row>
        <row r="3963">
          <cell r="A3963" t="str">
            <v>BA</v>
          </cell>
        </row>
        <row r="3964">
          <cell r="A3964" t="str">
            <v>BA</v>
          </cell>
        </row>
        <row r="3965">
          <cell r="A3965" t="str">
            <v>BA</v>
          </cell>
        </row>
        <row r="3966">
          <cell r="A3966" t="str">
            <v>BA</v>
          </cell>
        </row>
        <row r="3967">
          <cell r="A3967" t="str">
            <v>BA</v>
          </cell>
        </row>
        <row r="3968">
          <cell r="A3968" t="str">
            <v>BA</v>
          </cell>
        </row>
        <row r="3969">
          <cell r="A3969" t="str">
            <v>BA</v>
          </cell>
        </row>
        <row r="3970">
          <cell r="A3970" t="str">
            <v>BA</v>
          </cell>
        </row>
        <row r="3971">
          <cell r="A3971" t="str">
            <v>BA</v>
          </cell>
        </row>
        <row r="3972">
          <cell r="A3972" t="str">
            <v>BA</v>
          </cell>
        </row>
        <row r="3973">
          <cell r="A3973" t="str">
            <v>BA</v>
          </cell>
        </row>
        <row r="3974">
          <cell r="A3974" t="str">
            <v>BA</v>
          </cell>
        </row>
        <row r="3975">
          <cell r="A3975" t="str">
            <v>BA</v>
          </cell>
        </row>
        <row r="3976">
          <cell r="A3976" t="str">
            <v>BA</v>
          </cell>
        </row>
        <row r="3977">
          <cell r="A3977" t="str">
            <v>BA</v>
          </cell>
        </row>
        <row r="3978">
          <cell r="A3978" t="str">
            <v>BA</v>
          </cell>
        </row>
        <row r="3979">
          <cell r="A3979" t="str">
            <v>BA</v>
          </cell>
        </row>
        <row r="3980">
          <cell r="A3980" t="str">
            <v>BA</v>
          </cell>
        </row>
        <row r="3981">
          <cell r="A3981" t="str">
            <v>BA</v>
          </cell>
        </row>
        <row r="3982">
          <cell r="A3982" t="str">
            <v>BA</v>
          </cell>
        </row>
        <row r="3983">
          <cell r="A3983" t="str">
            <v>BA</v>
          </cell>
        </row>
        <row r="3984">
          <cell r="A3984" t="str">
            <v>BA</v>
          </cell>
        </row>
        <row r="3985">
          <cell r="A3985" t="str">
            <v>BA</v>
          </cell>
        </row>
        <row r="3986">
          <cell r="A3986" t="str">
            <v>BA</v>
          </cell>
        </row>
        <row r="3987">
          <cell r="A3987" t="str">
            <v>BA</v>
          </cell>
        </row>
        <row r="3988">
          <cell r="A3988" t="str">
            <v>BA</v>
          </cell>
        </row>
        <row r="3989">
          <cell r="A3989" t="str">
            <v>BA</v>
          </cell>
        </row>
        <row r="3990">
          <cell r="A3990" t="str">
            <v>BA</v>
          </cell>
        </row>
        <row r="3991">
          <cell r="A3991" t="str">
            <v>BA</v>
          </cell>
        </row>
        <row r="3992">
          <cell r="A3992" t="str">
            <v>BA</v>
          </cell>
        </row>
        <row r="3993">
          <cell r="A3993" t="str">
            <v>BA</v>
          </cell>
        </row>
        <row r="3994">
          <cell r="A3994" t="str">
            <v>BA</v>
          </cell>
        </row>
        <row r="3995">
          <cell r="A3995" t="str">
            <v>BA</v>
          </cell>
        </row>
        <row r="3996">
          <cell r="A3996" t="str">
            <v>BA</v>
          </cell>
        </row>
        <row r="3997">
          <cell r="A3997" t="str">
            <v>BA</v>
          </cell>
        </row>
        <row r="3998">
          <cell r="A3998" t="str">
            <v>BA</v>
          </cell>
        </row>
        <row r="3999">
          <cell r="A3999" t="str">
            <v>BA</v>
          </cell>
        </row>
        <row r="4000">
          <cell r="A4000" t="str">
            <v>BA</v>
          </cell>
        </row>
        <row r="4001">
          <cell r="A4001" t="str">
            <v>BA</v>
          </cell>
        </row>
        <row r="4002">
          <cell r="A4002" t="str">
            <v>BA</v>
          </cell>
        </row>
        <row r="4003">
          <cell r="A4003" t="str">
            <v>BA</v>
          </cell>
        </row>
        <row r="4004">
          <cell r="A4004" t="str">
            <v>BA</v>
          </cell>
        </row>
        <row r="4005">
          <cell r="A4005" t="str">
            <v>BA</v>
          </cell>
        </row>
        <row r="4006">
          <cell r="A4006" t="str">
            <v>BA</v>
          </cell>
        </row>
        <row r="4007">
          <cell r="A4007" t="str">
            <v>BA</v>
          </cell>
        </row>
        <row r="4008">
          <cell r="A4008" t="str">
            <v>BA</v>
          </cell>
        </row>
        <row r="4009">
          <cell r="A4009" t="str">
            <v>BA</v>
          </cell>
        </row>
        <row r="4010">
          <cell r="A4010" t="str">
            <v>BA</v>
          </cell>
        </row>
        <row r="4011">
          <cell r="A4011" t="str">
            <v>BA</v>
          </cell>
        </row>
        <row r="4012">
          <cell r="A4012" t="str">
            <v>BA</v>
          </cell>
        </row>
        <row r="4013">
          <cell r="A4013" t="str">
            <v>BA</v>
          </cell>
        </row>
        <row r="4014">
          <cell r="A4014" t="str">
            <v>BA</v>
          </cell>
        </row>
        <row r="4015">
          <cell r="A4015" t="str">
            <v>BA</v>
          </cell>
        </row>
        <row r="4016">
          <cell r="A4016" t="str">
            <v>BA</v>
          </cell>
        </row>
        <row r="4017">
          <cell r="A4017" t="str">
            <v>BA</v>
          </cell>
        </row>
        <row r="4018">
          <cell r="A4018" t="str">
            <v>BA</v>
          </cell>
        </row>
        <row r="4019">
          <cell r="A4019" t="str">
            <v>BA</v>
          </cell>
        </row>
        <row r="4020">
          <cell r="A4020" t="str">
            <v>BA</v>
          </cell>
        </row>
        <row r="4021">
          <cell r="A4021" t="str">
            <v>BA</v>
          </cell>
        </row>
        <row r="4022">
          <cell r="A4022" t="str">
            <v>BA</v>
          </cell>
        </row>
        <row r="4023">
          <cell r="A4023" t="str">
            <v>BA</v>
          </cell>
        </row>
        <row r="4024">
          <cell r="A4024" t="str">
            <v>BA</v>
          </cell>
        </row>
        <row r="4025">
          <cell r="A4025" t="str">
            <v>BA</v>
          </cell>
        </row>
        <row r="4026">
          <cell r="A4026" t="str">
            <v>BA</v>
          </cell>
        </row>
        <row r="4027">
          <cell r="A4027" t="str">
            <v>BA</v>
          </cell>
        </row>
        <row r="4028">
          <cell r="A4028" t="str">
            <v>BA</v>
          </cell>
        </row>
        <row r="4029">
          <cell r="A4029" t="str">
            <v>BA</v>
          </cell>
        </row>
        <row r="4030">
          <cell r="A4030" t="str">
            <v>BA</v>
          </cell>
        </row>
        <row r="4031">
          <cell r="A4031" t="str">
            <v>BA</v>
          </cell>
        </row>
        <row r="4032">
          <cell r="A4032" t="str">
            <v>BA</v>
          </cell>
        </row>
        <row r="4033">
          <cell r="A4033" t="str">
            <v>BA</v>
          </cell>
        </row>
        <row r="4034">
          <cell r="A4034" t="str">
            <v>BA</v>
          </cell>
        </row>
        <row r="4035">
          <cell r="A4035" t="str">
            <v>BA</v>
          </cell>
        </row>
        <row r="4036">
          <cell r="A4036" t="str">
            <v>BA</v>
          </cell>
        </row>
        <row r="4037">
          <cell r="A4037" t="str">
            <v>BA</v>
          </cell>
        </row>
        <row r="4038">
          <cell r="A4038" t="str">
            <v>BA</v>
          </cell>
        </row>
        <row r="4039">
          <cell r="A4039" t="str">
            <v>BA</v>
          </cell>
        </row>
        <row r="4040">
          <cell r="A4040" t="str">
            <v>BA</v>
          </cell>
        </row>
        <row r="4041">
          <cell r="A4041" t="str">
            <v>BA</v>
          </cell>
        </row>
        <row r="4042">
          <cell r="A4042" t="str">
            <v>BA</v>
          </cell>
        </row>
        <row r="4043">
          <cell r="A4043" t="str">
            <v>BA</v>
          </cell>
        </row>
        <row r="4044">
          <cell r="A4044" t="str">
            <v>BA</v>
          </cell>
        </row>
        <row r="4045">
          <cell r="A4045" t="str">
            <v>BA</v>
          </cell>
        </row>
        <row r="4046">
          <cell r="A4046" t="str">
            <v>BA</v>
          </cell>
        </row>
        <row r="4047">
          <cell r="A4047" t="str">
            <v>BA</v>
          </cell>
        </row>
        <row r="4048">
          <cell r="A4048" t="str">
            <v>BA</v>
          </cell>
        </row>
        <row r="4049">
          <cell r="A4049" t="str">
            <v>BA</v>
          </cell>
        </row>
        <row r="4050">
          <cell r="A4050" t="str">
            <v>BA</v>
          </cell>
        </row>
        <row r="4051">
          <cell r="A4051" t="str">
            <v>BA</v>
          </cell>
        </row>
        <row r="4052">
          <cell r="A4052" t="str">
            <v>BA</v>
          </cell>
        </row>
        <row r="4053">
          <cell r="A4053" t="str">
            <v>BA</v>
          </cell>
        </row>
        <row r="4054">
          <cell r="A4054" t="str">
            <v>BA</v>
          </cell>
        </row>
        <row r="4055">
          <cell r="A4055" t="str">
            <v>BA</v>
          </cell>
        </row>
        <row r="4056">
          <cell r="A4056" t="str">
            <v>BA</v>
          </cell>
        </row>
        <row r="4057">
          <cell r="A4057" t="str">
            <v>BA</v>
          </cell>
        </row>
        <row r="4058">
          <cell r="A4058" t="str">
            <v>BA</v>
          </cell>
        </row>
        <row r="4059">
          <cell r="A4059" t="str">
            <v>BA</v>
          </cell>
        </row>
        <row r="4060">
          <cell r="A4060" t="str">
            <v>BA</v>
          </cell>
        </row>
        <row r="4062">
          <cell r="A4062" t="str">
            <v>TM</v>
          </cell>
        </row>
        <row r="4063">
          <cell r="A4063" t="str">
            <v>TM</v>
          </cell>
        </row>
        <row r="4064">
          <cell r="A4064" t="str">
            <v>TM</v>
          </cell>
        </row>
        <row r="4065">
          <cell r="A4065" t="str">
            <v>TM</v>
          </cell>
        </row>
        <row r="4066">
          <cell r="A4066" t="str">
            <v>TM</v>
          </cell>
        </row>
        <row r="4067">
          <cell r="A4067" t="str">
            <v>TM</v>
          </cell>
        </row>
        <row r="4068">
          <cell r="A4068" t="str">
            <v>TM</v>
          </cell>
        </row>
        <row r="4069">
          <cell r="A4069" t="str">
            <v>TM</v>
          </cell>
        </row>
        <row r="4070">
          <cell r="A4070" t="str">
            <v>TM</v>
          </cell>
        </row>
        <row r="4071">
          <cell r="A4071" t="str">
            <v>TM</v>
          </cell>
        </row>
        <row r="4072">
          <cell r="A4072" t="str">
            <v>TM</v>
          </cell>
        </row>
        <row r="4073">
          <cell r="A4073" t="str">
            <v>TM</v>
          </cell>
        </row>
        <row r="4074">
          <cell r="A4074" t="str">
            <v>TM</v>
          </cell>
        </row>
        <row r="4075">
          <cell r="A4075" t="str">
            <v>TM</v>
          </cell>
        </row>
        <row r="4076">
          <cell r="A4076" t="str">
            <v>TM</v>
          </cell>
        </row>
        <row r="4077">
          <cell r="A4077" t="str">
            <v>TM</v>
          </cell>
        </row>
        <row r="4078">
          <cell r="A4078" t="str">
            <v>TM</v>
          </cell>
        </row>
        <row r="4079">
          <cell r="A4079" t="str">
            <v>TM</v>
          </cell>
        </row>
        <row r="4080">
          <cell r="A4080" t="str">
            <v>TM</v>
          </cell>
        </row>
        <row r="4081">
          <cell r="A4081" t="str">
            <v>TM</v>
          </cell>
        </row>
        <row r="4082">
          <cell r="A4082" t="str">
            <v>TM</v>
          </cell>
        </row>
        <row r="4083">
          <cell r="A4083" t="str">
            <v>TM</v>
          </cell>
        </row>
        <row r="4084">
          <cell r="A4084" t="str">
            <v>TM</v>
          </cell>
        </row>
        <row r="4085">
          <cell r="A4085" t="str">
            <v>TM</v>
          </cell>
        </row>
        <row r="4086">
          <cell r="A4086" t="str">
            <v>TM</v>
          </cell>
        </row>
        <row r="4087">
          <cell r="A4087" t="str">
            <v>TM</v>
          </cell>
        </row>
        <row r="4088">
          <cell r="A4088" t="str">
            <v>TM</v>
          </cell>
        </row>
        <row r="4089">
          <cell r="A4089" t="str">
            <v>TM</v>
          </cell>
        </row>
        <row r="4090">
          <cell r="A4090" t="str">
            <v>TM</v>
          </cell>
        </row>
        <row r="4091">
          <cell r="A4091" t="str">
            <v>TM</v>
          </cell>
        </row>
        <row r="4092">
          <cell r="A4092" t="str">
            <v>TM</v>
          </cell>
        </row>
        <row r="4093">
          <cell r="A4093" t="str">
            <v>TM</v>
          </cell>
        </row>
        <row r="4094">
          <cell r="A4094" t="str">
            <v>TM</v>
          </cell>
        </row>
        <row r="4095">
          <cell r="A4095" t="str">
            <v>TM</v>
          </cell>
        </row>
        <row r="4096">
          <cell r="A4096" t="str">
            <v>TM</v>
          </cell>
        </row>
        <row r="4097">
          <cell r="A4097" t="str">
            <v>TM</v>
          </cell>
        </row>
        <row r="4098">
          <cell r="A4098" t="str">
            <v>TM</v>
          </cell>
        </row>
        <row r="4099">
          <cell r="A4099" t="str">
            <v>TM</v>
          </cell>
        </row>
        <row r="4100">
          <cell r="A4100" t="str">
            <v>TM</v>
          </cell>
        </row>
        <row r="4101">
          <cell r="A4101" t="str">
            <v>TM</v>
          </cell>
        </row>
        <row r="4102">
          <cell r="A4102" t="str">
            <v>TM</v>
          </cell>
        </row>
        <row r="4103">
          <cell r="A4103" t="str">
            <v>TM</v>
          </cell>
        </row>
        <row r="4104">
          <cell r="A4104" t="str">
            <v>TM</v>
          </cell>
        </row>
        <row r="4105">
          <cell r="A4105" t="str">
            <v>TM</v>
          </cell>
        </row>
        <row r="4106">
          <cell r="A4106" t="str">
            <v>TM</v>
          </cell>
        </row>
        <row r="4107">
          <cell r="A4107" t="str">
            <v>TM</v>
          </cell>
        </row>
        <row r="4108">
          <cell r="A4108" t="str">
            <v>TM</v>
          </cell>
        </row>
        <row r="4109">
          <cell r="A4109" t="str">
            <v>TM</v>
          </cell>
        </row>
        <row r="4110">
          <cell r="A4110" t="str">
            <v>TM</v>
          </cell>
        </row>
        <row r="4111">
          <cell r="A4111" t="str">
            <v>TM</v>
          </cell>
        </row>
        <row r="4112">
          <cell r="A4112" t="str">
            <v>TM</v>
          </cell>
        </row>
        <row r="4113">
          <cell r="A4113" t="str">
            <v>TM</v>
          </cell>
        </row>
        <row r="4114">
          <cell r="A4114" t="str">
            <v>TM</v>
          </cell>
        </row>
        <row r="4115">
          <cell r="A4115" t="str">
            <v>TM</v>
          </cell>
        </row>
        <row r="4116">
          <cell r="A4116" t="str">
            <v>TM</v>
          </cell>
        </row>
        <row r="4117">
          <cell r="A4117" t="str">
            <v>TM</v>
          </cell>
        </row>
        <row r="4118">
          <cell r="A4118" t="str">
            <v>TM</v>
          </cell>
        </row>
        <row r="4119">
          <cell r="A4119" t="str">
            <v>TM</v>
          </cell>
        </row>
        <row r="4120">
          <cell r="A4120" t="str">
            <v>TM</v>
          </cell>
        </row>
        <row r="4121">
          <cell r="A4121" t="str">
            <v>TM</v>
          </cell>
        </row>
        <row r="4122">
          <cell r="A4122" t="str">
            <v>TM</v>
          </cell>
        </row>
        <row r="4123">
          <cell r="A4123" t="str">
            <v>TM</v>
          </cell>
        </row>
        <row r="4124">
          <cell r="A4124" t="str">
            <v>TM</v>
          </cell>
        </row>
        <row r="4125">
          <cell r="A4125" t="str">
            <v>TM</v>
          </cell>
        </row>
        <row r="4126">
          <cell r="A4126" t="str">
            <v>TM</v>
          </cell>
        </row>
        <row r="4127">
          <cell r="A4127" t="str">
            <v>TM</v>
          </cell>
        </row>
        <row r="4128">
          <cell r="A4128" t="str">
            <v>TM</v>
          </cell>
        </row>
        <row r="4129">
          <cell r="A4129" t="str">
            <v>TM</v>
          </cell>
        </row>
        <row r="4130">
          <cell r="A4130" t="str">
            <v>TM</v>
          </cell>
        </row>
        <row r="4131">
          <cell r="A4131" t="str">
            <v>TM</v>
          </cell>
        </row>
        <row r="4132">
          <cell r="A4132" t="str">
            <v>TM</v>
          </cell>
        </row>
        <row r="4133">
          <cell r="A4133" t="str">
            <v>TM</v>
          </cell>
        </row>
        <row r="4134">
          <cell r="A4134" t="str">
            <v>TM</v>
          </cell>
        </row>
        <row r="4135">
          <cell r="A4135" t="str">
            <v>TM</v>
          </cell>
        </row>
        <row r="4136">
          <cell r="A4136" t="str">
            <v>TM</v>
          </cell>
        </row>
        <row r="4137">
          <cell r="A4137" t="str">
            <v>TM</v>
          </cell>
        </row>
        <row r="4138">
          <cell r="A4138" t="str">
            <v>TM</v>
          </cell>
        </row>
        <row r="4139">
          <cell r="A4139" t="str">
            <v>TM</v>
          </cell>
        </row>
        <row r="4140">
          <cell r="A4140" t="str">
            <v>TM</v>
          </cell>
        </row>
        <row r="4141">
          <cell r="A4141" t="str">
            <v>TM</v>
          </cell>
        </row>
        <row r="4142">
          <cell r="A4142" t="str">
            <v>TM</v>
          </cell>
        </row>
        <row r="4143">
          <cell r="A4143" t="str">
            <v>TM</v>
          </cell>
        </row>
        <row r="4144">
          <cell r="A4144" t="str">
            <v>TM</v>
          </cell>
        </row>
        <row r="4145">
          <cell r="A4145" t="str">
            <v>TM</v>
          </cell>
        </row>
        <row r="4146">
          <cell r="A4146" t="str">
            <v>TM</v>
          </cell>
        </row>
        <row r="4147">
          <cell r="A4147" t="str">
            <v>TM</v>
          </cell>
        </row>
        <row r="4148">
          <cell r="A4148" t="str">
            <v>TM</v>
          </cell>
        </row>
        <row r="4149">
          <cell r="A4149" t="str">
            <v>TM</v>
          </cell>
        </row>
        <row r="4150">
          <cell r="A4150" t="str">
            <v>TM</v>
          </cell>
        </row>
        <row r="4151">
          <cell r="A4151" t="str">
            <v>TM</v>
          </cell>
        </row>
        <row r="4152">
          <cell r="A4152" t="str">
            <v>TM</v>
          </cell>
        </row>
        <row r="4153">
          <cell r="A4153" t="str">
            <v>TM</v>
          </cell>
        </row>
        <row r="4154">
          <cell r="A4154" t="str">
            <v>TM</v>
          </cell>
        </row>
        <row r="4155">
          <cell r="A4155" t="str">
            <v>TM</v>
          </cell>
        </row>
        <row r="4156">
          <cell r="A4156" t="str">
            <v>TM</v>
          </cell>
        </row>
        <row r="4157">
          <cell r="A4157" t="str">
            <v>TM</v>
          </cell>
        </row>
        <row r="4158">
          <cell r="A4158" t="str">
            <v>TM</v>
          </cell>
        </row>
        <row r="4159">
          <cell r="A4159" t="str">
            <v>TM</v>
          </cell>
        </row>
        <row r="4160">
          <cell r="A4160" t="str">
            <v>TM</v>
          </cell>
        </row>
        <row r="4161">
          <cell r="A4161" t="str">
            <v>TM</v>
          </cell>
        </row>
        <row r="4163">
          <cell r="A4163" t="str">
            <v>IS</v>
          </cell>
        </row>
        <row r="4164">
          <cell r="A4164" t="str">
            <v>IS</v>
          </cell>
        </row>
        <row r="4165">
          <cell r="A4165" t="str">
            <v>IS</v>
          </cell>
        </row>
        <row r="4166">
          <cell r="A4166" t="str">
            <v>IS</v>
          </cell>
        </row>
        <row r="4167">
          <cell r="A4167" t="str">
            <v>IS</v>
          </cell>
        </row>
        <row r="4168">
          <cell r="A4168" t="str">
            <v>IS</v>
          </cell>
        </row>
        <row r="4169">
          <cell r="A4169" t="str">
            <v>IS</v>
          </cell>
        </row>
        <row r="4170">
          <cell r="A4170" t="str">
            <v>IS</v>
          </cell>
        </row>
        <row r="4171">
          <cell r="A4171" t="str">
            <v>IS</v>
          </cell>
        </row>
        <row r="4172">
          <cell r="A4172" t="str">
            <v>IS</v>
          </cell>
        </row>
        <row r="4173">
          <cell r="A4173" t="str">
            <v>IS</v>
          </cell>
        </row>
        <row r="4174">
          <cell r="A4174" t="str">
            <v>IS</v>
          </cell>
        </row>
        <row r="4175">
          <cell r="A4175" t="str">
            <v>IS</v>
          </cell>
        </row>
        <row r="4176">
          <cell r="A4176" t="str">
            <v>IS</v>
          </cell>
        </row>
        <row r="4177">
          <cell r="A4177" t="str">
            <v>IS</v>
          </cell>
        </row>
        <row r="4178">
          <cell r="A4178" t="str">
            <v>IS</v>
          </cell>
        </row>
        <row r="4179">
          <cell r="A4179" t="str">
            <v>IS</v>
          </cell>
        </row>
        <row r="4180">
          <cell r="A4180" t="str">
            <v>IS</v>
          </cell>
        </row>
        <row r="4181">
          <cell r="A4181" t="str">
            <v>IS</v>
          </cell>
        </row>
        <row r="4182">
          <cell r="A4182" t="str">
            <v>IS</v>
          </cell>
        </row>
        <row r="4183">
          <cell r="A4183" t="str">
            <v>IS</v>
          </cell>
        </row>
        <row r="4184">
          <cell r="A4184" t="str">
            <v>IS</v>
          </cell>
        </row>
        <row r="4185">
          <cell r="A4185" t="str">
            <v>IS</v>
          </cell>
        </row>
        <row r="4186">
          <cell r="A4186" t="str">
            <v>IS</v>
          </cell>
        </row>
        <row r="4187">
          <cell r="A4187" t="str">
            <v>IS</v>
          </cell>
        </row>
        <row r="4188">
          <cell r="A4188" t="str">
            <v>IS</v>
          </cell>
        </row>
        <row r="4189">
          <cell r="A4189" t="str">
            <v>IS</v>
          </cell>
        </row>
        <row r="4190">
          <cell r="A4190" t="str">
            <v>IS</v>
          </cell>
        </row>
        <row r="4191">
          <cell r="A4191" t="str">
            <v>IS</v>
          </cell>
        </row>
        <row r="4192">
          <cell r="A4192" t="str">
            <v>IS</v>
          </cell>
        </row>
        <row r="4193">
          <cell r="A4193" t="str">
            <v>IS</v>
          </cell>
        </row>
        <row r="4194">
          <cell r="A4194" t="str">
            <v>IS</v>
          </cell>
        </row>
        <row r="4195">
          <cell r="A4195" t="str">
            <v>IS</v>
          </cell>
        </row>
        <row r="4196">
          <cell r="A4196" t="str">
            <v>IS</v>
          </cell>
        </row>
        <row r="4197">
          <cell r="A4197" t="str">
            <v>IS</v>
          </cell>
        </row>
        <row r="4198">
          <cell r="A4198" t="str">
            <v>IS</v>
          </cell>
        </row>
        <row r="4199">
          <cell r="A4199" t="str">
            <v>IS</v>
          </cell>
        </row>
        <row r="4200">
          <cell r="A4200" t="str">
            <v>IS</v>
          </cell>
        </row>
        <row r="4201">
          <cell r="A4201" t="str">
            <v>IS</v>
          </cell>
        </row>
        <row r="4202">
          <cell r="A4202" t="str">
            <v>IS</v>
          </cell>
        </row>
        <row r="4203">
          <cell r="A4203" t="str">
            <v>IS</v>
          </cell>
        </row>
        <row r="4204">
          <cell r="A4204" t="str">
            <v>IS</v>
          </cell>
        </row>
        <row r="4205">
          <cell r="A4205" t="str">
            <v>IS</v>
          </cell>
        </row>
        <row r="4206">
          <cell r="A4206" t="str">
            <v>IS</v>
          </cell>
        </row>
        <row r="4207">
          <cell r="A4207" t="str">
            <v>IS</v>
          </cell>
        </row>
        <row r="4208">
          <cell r="A4208" t="str">
            <v>IS</v>
          </cell>
        </row>
        <row r="4209">
          <cell r="A4209" t="str">
            <v>IS</v>
          </cell>
        </row>
        <row r="4210">
          <cell r="A4210" t="str">
            <v>IS</v>
          </cell>
        </row>
        <row r="4211">
          <cell r="A4211" t="str">
            <v>IS</v>
          </cell>
        </row>
        <row r="4212">
          <cell r="A4212" t="str">
            <v>IS</v>
          </cell>
        </row>
        <row r="4213">
          <cell r="A4213" t="str">
            <v>IS</v>
          </cell>
        </row>
        <row r="4214">
          <cell r="A4214" t="str">
            <v>IS</v>
          </cell>
        </row>
        <row r="4215">
          <cell r="A4215" t="str">
            <v>IS</v>
          </cell>
        </row>
        <row r="4216">
          <cell r="A4216" t="str">
            <v>IS</v>
          </cell>
        </row>
        <row r="4217">
          <cell r="A4217" t="str">
            <v>IS</v>
          </cell>
        </row>
        <row r="4218">
          <cell r="A4218" t="str">
            <v>IS</v>
          </cell>
        </row>
        <row r="4219">
          <cell r="A4219" t="str">
            <v>IS</v>
          </cell>
        </row>
        <row r="4220">
          <cell r="A4220" t="str">
            <v>IS</v>
          </cell>
        </row>
        <row r="4221">
          <cell r="A4221" t="str">
            <v>IS</v>
          </cell>
        </row>
        <row r="4222">
          <cell r="A4222" t="str">
            <v>IS</v>
          </cell>
        </row>
        <row r="4223">
          <cell r="A4223" t="str">
            <v>IS</v>
          </cell>
        </row>
        <row r="4224">
          <cell r="A4224" t="str">
            <v>IS</v>
          </cell>
        </row>
        <row r="4225">
          <cell r="A4225" t="str">
            <v>IS</v>
          </cell>
        </row>
        <row r="4226">
          <cell r="A4226" t="str">
            <v>IS</v>
          </cell>
        </row>
        <row r="4227">
          <cell r="A4227" t="str">
            <v>IS</v>
          </cell>
        </row>
        <row r="4228">
          <cell r="A4228" t="str">
            <v>IS</v>
          </cell>
        </row>
        <row r="4229">
          <cell r="A4229" t="str">
            <v>IS</v>
          </cell>
        </row>
        <row r="4230">
          <cell r="A4230" t="str">
            <v>IS</v>
          </cell>
        </row>
        <row r="4231">
          <cell r="A4231" t="str">
            <v>IS</v>
          </cell>
        </row>
        <row r="4232">
          <cell r="A4232" t="str">
            <v>IS</v>
          </cell>
        </row>
        <row r="4233">
          <cell r="A4233" t="str">
            <v>IS</v>
          </cell>
        </row>
        <row r="4234">
          <cell r="A4234" t="str">
            <v>IS</v>
          </cell>
        </row>
        <row r="4235">
          <cell r="A4235" t="str">
            <v>IS</v>
          </cell>
        </row>
        <row r="4236">
          <cell r="A4236" t="str">
            <v>IS</v>
          </cell>
        </row>
        <row r="4237">
          <cell r="A4237" t="str">
            <v>IS</v>
          </cell>
        </row>
        <row r="4238">
          <cell r="A4238" t="str">
            <v>IS</v>
          </cell>
        </row>
        <row r="4239">
          <cell r="A4239" t="str">
            <v>IS</v>
          </cell>
        </row>
        <row r="4240">
          <cell r="A4240" t="str">
            <v>IS</v>
          </cell>
        </row>
        <row r="4241">
          <cell r="A4241" t="str">
            <v>IS</v>
          </cell>
        </row>
        <row r="4242">
          <cell r="A4242" t="str">
            <v>IS</v>
          </cell>
        </row>
        <row r="4243">
          <cell r="A4243" t="str">
            <v>IS</v>
          </cell>
        </row>
        <row r="4244">
          <cell r="A4244" t="str">
            <v>IS</v>
          </cell>
        </row>
        <row r="4245">
          <cell r="A4245" t="str">
            <v>IS</v>
          </cell>
        </row>
        <row r="4246">
          <cell r="A4246" t="str">
            <v>IS</v>
          </cell>
        </row>
        <row r="4247">
          <cell r="A4247" t="str">
            <v>IS</v>
          </cell>
        </row>
        <row r="4248">
          <cell r="A4248" t="str">
            <v>IS</v>
          </cell>
        </row>
        <row r="4249">
          <cell r="A4249" t="str">
            <v>IS</v>
          </cell>
        </row>
        <row r="4250">
          <cell r="A4250" t="str">
            <v>IS</v>
          </cell>
        </row>
        <row r="4251">
          <cell r="A4251" t="str">
            <v>IS</v>
          </cell>
        </row>
        <row r="4252">
          <cell r="A4252" t="str">
            <v>IS</v>
          </cell>
        </row>
        <row r="4253">
          <cell r="A4253" t="str">
            <v>IS</v>
          </cell>
        </row>
        <row r="4254">
          <cell r="A4254" t="str">
            <v>IS</v>
          </cell>
        </row>
        <row r="4255">
          <cell r="A4255" t="str">
            <v>IS</v>
          </cell>
        </row>
        <row r="4256">
          <cell r="A4256" t="str">
            <v>IS</v>
          </cell>
        </row>
        <row r="4257">
          <cell r="A4257" t="str">
            <v>IS</v>
          </cell>
        </row>
        <row r="4258">
          <cell r="A4258" t="str">
            <v>IS</v>
          </cell>
        </row>
        <row r="4259">
          <cell r="A4259" t="str">
            <v>IS</v>
          </cell>
        </row>
        <row r="4260">
          <cell r="A4260" t="str">
            <v>IS</v>
          </cell>
        </row>
        <row r="4261">
          <cell r="A4261" t="str">
            <v>IS</v>
          </cell>
        </row>
        <row r="4262">
          <cell r="A4262" t="str">
            <v>IS</v>
          </cell>
        </row>
        <row r="4264">
          <cell r="A4264" t="str">
            <v>Change</v>
          </cell>
        </row>
        <row r="4265">
          <cell r="A4265" t="str">
            <v>Change</v>
          </cell>
        </row>
        <row r="4266">
          <cell r="A4266" t="str">
            <v>Change</v>
          </cell>
        </row>
        <row r="4267">
          <cell r="A4267" t="str">
            <v>Change</v>
          </cell>
        </row>
        <row r="4268">
          <cell r="A4268" t="str">
            <v>Change</v>
          </cell>
        </row>
        <row r="4269">
          <cell r="A4269" t="str">
            <v>Change</v>
          </cell>
        </row>
        <row r="4270">
          <cell r="A4270" t="str">
            <v>Change</v>
          </cell>
        </row>
        <row r="4271">
          <cell r="A4271" t="str">
            <v>Change</v>
          </cell>
        </row>
        <row r="4272">
          <cell r="A4272" t="str">
            <v>Change</v>
          </cell>
        </row>
        <row r="4273">
          <cell r="A4273" t="str">
            <v>Change</v>
          </cell>
        </row>
        <row r="4274">
          <cell r="A4274" t="str">
            <v>Change</v>
          </cell>
        </row>
        <row r="4275">
          <cell r="A4275" t="str">
            <v>Change</v>
          </cell>
        </row>
        <row r="4276">
          <cell r="A4276" t="str">
            <v>Change</v>
          </cell>
        </row>
        <row r="4277">
          <cell r="A4277" t="str">
            <v>Change</v>
          </cell>
        </row>
        <row r="4278">
          <cell r="A4278" t="str">
            <v>Change</v>
          </cell>
        </row>
        <row r="4279">
          <cell r="A4279" t="str">
            <v>Change</v>
          </cell>
        </row>
        <row r="4280">
          <cell r="A4280" t="str">
            <v>Change</v>
          </cell>
        </row>
        <row r="4281">
          <cell r="A4281" t="str">
            <v>Change</v>
          </cell>
        </row>
        <row r="4282">
          <cell r="A4282" t="str">
            <v>Change</v>
          </cell>
        </row>
        <row r="4283">
          <cell r="A4283" t="str">
            <v>Change</v>
          </cell>
        </row>
        <row r="4284">
          <cell r="A4284" t="str">
            <v>Change</v>
          </cell>
        </row>
        <row r="4285">
          <cell r="A4285" t="str">
            <v>Change</v>
          </cell>
        </row>
        <row r="4286">
          <cell r="A4286" t="str">
            <v>Change</v>
          </cell>
        </row>
        <row r="4287">
          <cell r="A4287" t="str">
            <v>Change</v>
          </cell>
        </row>
        <row r="4288">
          <cell r="A4288" t="str">
            <v>Change</v>
          </cell>
        </row>
        <row r="4289">
          <cell r="A4289" t="str">
            <v>Change</v>
          </cell>
        </row>
        <row r="4290">
          <cell r="A4290" t="str">
            <v>Change</v>
          </cell>
        </row>
        <row r="4291">
          <cell r="A4291" t="str">
            <v>Change</v>
          </cell>
        </row>
        <row r="4292">
          <cell r="A4292" t="str">
            <v>Change</v>
          </cell>
        </row>
        <row r="4293">
          <cell r="A4293" t="str">
            <v>Change</v>
          </cell>
        </row>
        <row r="4294">
          <cell r="A4294" t="str">
            <v>Change</v>
          </cell>
        </row>
        <row r="4295">
          <cell r="A4295" t="str">
            <v>Change</v>
          </cell>
        </row>
        <row r="4296">
          <cell r="A4296" t="str">
            <v>Change</v>
          </cell>
        </row>
        <row r="4297">
          <cell r="A4297" t="str">
            <v>Change</v>
          </cell>
        </row>
        <row r="4298">
          <cell r="A4298" t="str">
            <v>Change</v>
          </cell>
        </row>
        <row r="4299">
          <cell r="A4299" t="str">
            <v>Change</v>
          </cell>
        </row>
        <row r="4300">
          <cell r="A4300" t="str">
            <v>Change</v>
          </cell>
        </row>
        <row r="4301">
          <cell r="A4301" t="str">
            <v>Change</v>
          </cell>
        </row>
        <row r="4302">
          <cell r="A4302" t="str">
            <v>Change</v>
          </cell>
        </row>
        <row r="4303">
          <cell r="A4303" t="str">
            <v>Change</v>
          </cell>
        </row>
        <row r="4304">
          <cell r="A4304" t="str">
            <v>Change</v>
          </cell>
        </row>
        <row r="4305">
          <cell r="A4305" t="str">
            <v>Change</v>
          </cell>
        </row>
        <row r="4306">
          <cell r="A4306" t="str">
            <v>Change</v>
          </cell>
        </row>
        <row r="4307">
          <cell r="A4307" t="str">
            <v>Change</v>
          </cell>
        </row>
        <row r="4308">
          <cell r="A4308" t="str">
            <v>Change</v>
          </cell>
        </row>
        <row r="4309">
          <cell r="A4309" t="str">
            <v>Change</v>
          </cell>
        </row>
        <row r="4310">
          <cell r="A4310" t="str">
            <v>Change</v>
          </cell>
        </row>
        <row r="4311">
          <cell r="A4311" t="str">
            <v>Change</v>
          </cell>
        </row>
        <row r="4312">
          <cell r="A4312" t="str">
            <v>Change</v>
          </cell>
        </row>
        <row r="4313">
          <cell r="A4313" t="str">
            <v>Change</v>
          </cell>
        </row>
        <row r="4314">
          <cell r="A4314" t="str">
            <v>Change</v>
          </cell>
        </row>
        <row r="4315">
          <cell r="A4315" t="str">
            <v>Change</v>
          </cell>
        </row>
        <row r="4316">
          <cell r="A4316" t="str">
            <v>Change</v>
          </cell>
        </row>
        <row r="4317">
          <cell r="A4317" t="str">
            <v>Change</v>
          </cell>
        </row>
        <row r="4318">
          <cell r="A4318" t="str">
            <v>Change</v>
          </cell>
        </row>
        <row r="4319">
          <cell r="A4319" t="str">
            <v>Change</v>
          </cell>
        </row>
        <row r="4320">
          <cell r="A4320" t="str">
            <v>Change</v>
          </cell>
        </row>
        <row r="4321">
          <cell r="A4321" t="str">
            <v>Change</v>
          </cell>
        </row>
        <row r="4322">
          <cell r="A4322" t="str">
            <v>Change</v>
          </cell>
        </row>
        <row r="4323">
          <cell r="A4323" t="str">
            <v>Change</v>
          </cell>
        </row>
        <row r="4324">
          <cell r="A4324" t="str">
            <v>Change</v>
          </cell>
        </row>
        <row r="4325">
          <cell r="A4325" t="str">
            <v>Change</v>
          </cell>
        </row>
        <row r="4326">
          <cell r="A4326" t="str">
            <v>Change</v>
          </cell>
        </row>
        <row r="4327">
          <cell r="A4327" t="str">
            <v>Change</v>
          </cell>
        </row>
        <row r="4328">
          <cell r="A4328" t="str">
            <v>Change</v>
          </cell>
        </row>
        <row r="4329">
          <cell r="A4329" t="str">
            <v>Change</v>
          </cell>
        </row>
        <row r="4330">
          <cell r="A4330" t="str">
            <v>Change</v>
          </cell>
        </row>
        <row r="4331">
          <cell r="A4331" t="str">
            <v>Change</v>
          </cell>
        </row>
        <row r="4332">
          <cell r="A4332" t="str">
            <v>Change</v>
          </cell>
        </row>
        <row r="4333">
          <cell r="A4333" t="str">
            <v>Change</v>
          </cell>
        </row>
        <row r="4334">
          <cell r="A4334" t="str">
            <v>Change</v>
          </cell>
        </row>
        <row r="4335">
          <cell r="A4335" t="str">
            <v>Change</v>
          </cell>
        </row>
        <row r="4336">
          <cell r="A4336" t="str">
            <v>Change</v>
          </cell>
        </row>
        <row r="4337">
          <cell r="A4337" t="str">
            <v>Change</v>
          </cell>
        </row>
        <row r="4338">
          <cell r="A4338" t="str">
            <v>Change</v>
          </cell>
        </row>
        <row r="4339">
          <cell r="A4339" t="str">
            <v>Change</v>
          </cell>
        </row>
        <row r="4340">
          <cell r="A4340" t="str">
            <v>Change</v>
          </cell>
        </row>
        <row r="4341">
          <cell r="A4341" t="str">
            <v>Change</v>
          </cell>
        </row>
        <row r="4342">
          <cell r="A4342" t="str">
            <v>Change</v>
          </cell>
        </row>
        <row r="4343">
          <cell r="A4343" t="str">
            <v>Change</v>
          </cell>
        </row>
        <row r="4344">
          <cell r="A4344" t="str">
            <v>Change</v>
          </cell>
        </row>
        <row r="4345">
          <cell r="A4345" t="str">
            <v>Change</v>
          </cell>
        </row>
        <row r="4346">
          <cell r="A4346" t="str">
            <v>Change</v>
          </cell>
        </row>
        <row r="4347">
          <cell r="A4347" t="str">
            <v>Change</v>
          </cell>
        </row>
        <row r="4348">
          <cell r="A4348" t="str">
            <v>Change</v>
          </cell>
        </row>
        <row r="4349">
          <cell r="A4349" t="str">
            <v>Change</v>
          </cell>
        </row>
        <row r="4350">
          <cell r="A4350" t="str">
            <v>Change</v>
          </cell>
        </row>
        <row r="4351">
          <cell r="A4351" t="str">
            <v>Change</v>
          </cell>
        </row>
        <row r="4352">
          <cell r="A4352" t="str">
            <v>Change</v>
          </cell>
        </row>
        <row r="4353">
          <cell r="A4353" t="str">
            <v>Change</v>
          </cell>
        </row>
        <row r="4354">
          <cell r="A4354" t="str">
            <v>Change</v>
          </cell>
        </row>
        <row r="4355">
          <cell r="A4355" t="str">
            <v>Change</v>
          </cell>
        </row>
        <row r="4356">
          <cell r="A4356" t="str">
            <v>Change</v>
          </cell>
        </row>
        <row r="4357">
          <cell r="A4357" t="str">
            <v>Change</v>
          </cell>
        </row>
        <row r="4358">
          <cell r="A4358" t="str">
            <v>Change</v>
          </cell>
        </row>
        <row r="4359">
          <cell r="A4359" t="str">
            <v>Change</v>
          </cell>
        </row>
        <row r="4360">
          <cell r="A4360" t="str">
            <v>Change</v>
          </cell>
        </row>
        <row r="4361">
          <cell r="A4361" t="str">
            <v>Change</v>
          </cell>
        </row>
        <row r="4362">
          <cell r="A4362" t="str">
            <v>Change</v>
          </cell>
        </row>
        <row r="4363">
          <cell r="A4363" t="str">
            <v>Change</v>
          </cell>
        </row>
        <row r="4365">
          <cell r="A4365" t="str">
            <v>ISI</v>
          </cell>
        </row>
        <row r="4366">
          <cell r="A4366" t="str">
            <v>ISI</v>
          </cell>
        </row>
        <row r="4367">
          <cell r="A4367" t="str">
            <v>ISI</v>
          </cell>
        </row>
        <row r="4368">
          <cell r="A4368" t="str">
            <v>ISI</v>
          </cell>
        </row>
        <row r="4369">
          <cell r="A4369" t="str">
            <v>ISI</v>
          </cell>
        </row>
        <row r="4370">
          <cell r="A4370" t="str">
            <v>ISI</v>
          </cell>
        </row>
        <row r="4371">
          <cell r="A4371" t="str">
            <v>ISI</v>
          </cell>
        </row>
        <row r="4372">
          <cell r="A4372" t="str">
            <v>ISI</v>
          </cell>
        </row>
        <row r="4373">
          <cell r="A4373" t="str">
            <v>ISI</v>
          </cell>
        </row>
        <row r="4374">
          <cell r="A4374" t="str">
            <v>ISI</v>
          </cell>
        </row>
        <row r="4375">
          <cell r="A4375" t="str">
            <v>ISI</v>
          </cell>
        </row>
        <row r="4376">
          <cell r="A4376" t="str">
            <v>ISI</v>
          </cell>
        </row>
        <row r="4377">
          <cell r="A4377" t="str">
            <v>ISI</v>
          </cell>
        </row>
        <row r="4378">
          <cell r="A4378" t="str">
            <v>ISI</v>
          </cell>
        </row>
        <row r="4379">
          <cell r="A4379" t="str">
            <v>ISI</v>
          </cell>
        </row>
        <row r="4380">
          <cell r="A4380" t="str">
            <v>ISI</v>
          </cell>
        </row>
        <row r="4381">
          <cell r="A4381" t="str">
            <v>ISI</v>
          </cell>
        </row>
        <row r="4382">
          <cell r="A4382" t="str">
            <v>ISI</v>
          </cell>
        </row>
        <row r="4383">
          <cell r="A4383" t="str">
            <v>ISI</v>
          </cell>
        </row>
        <row r="4384">
          <cell r="A4384" t="str">
            <v>ISI</v>
          </cell>
        </row>
        <row r="4385">
          <cell r="A4385" t="str">
            <v>ISI</v>
          </cell>
        </row>
        <row r="4386">
          <cell r="A4386" t="str">
            <v>ISI</v>
          </cell>
        </row>
        <row r="4387">
          <cell r="A4387" t="str">
            <v>ISI</v>
          </cell>
        </row>
        <row r="4388">
          <cell r="A4388" t="str">
            <v>ISI</v>
          </cell>
        </row>
        <row r="4389">
          <cell r="A4389" t="str">
            <v>ISI</v>
          </cell>
        </row>
        <row r="4390">
          <cell r="A4390" t="str">
            <v>ISI</v>
          </cell>
        </row>
        <row r="4391">
          <cell r="A4391" t="str">
            <v>ISI</v>
          </cell>
        </row>
        <row r="4392">
          <cell r="A4392" t="str">
            <v>ISI</v>
          </cell>
        </row>
        <row r="4393">
          <cell r="A4393" t="str">
            <v>ISI</v>
          </cell>
        </row>
        <row r="4394">
          <cell r="A4394" t="str">
            <v>ISI</v>
          </cell>
        </row>
        <row r="4395">
          <cell r="A4395" t="str">
            <v>ISI</v>
          </cell>
        </row>
        <row r="4396">
          <cell r="A4396" t="str">
            <v>ISI</v>
          </cell>
        </row>
        <row r="4397">
          <cell r="A4397" t="str">
            <v>ISI</v>
          </cell>
        </row>
        <row r="4398">
          <cell r="A4398" t="str">
            <v>ISI</v>
          </cell>
        </row>
        <row r="4399">
          <cell r="A4399" t="str">
            <v>ISI</v>
          </cell>
        </row>
        <row r="4400">
          <cell r="A4400" t="str">
            <v>ISI</v>
          </cell>
        </row>
        <row r="4401">
          <cell r="A4401" t="str">
            <v>ISI</v>
          </cell>
        </row>
        <row r="4402">
          <cell r="A4402" t="str">
            <v>ISI</v>
          </cell>
        </row>
        <row r="4403">
          <cell r="A4403" t="str">
            <v>ISI</v>
          </cell>
        </row>
        <row r="4404">
          <cell r="A4404" t="str">
            <v>ISI</v>
          </cell>
        </row>
        <row r="4405">
          <cell r="A4405" t="str">
            <v>ISI</v>
          </cell>
        </row>
        <row r="4406">
          <cell r="A4406" t="str">
            <v>ISI</v>
          </cell>
        </row>
        <row r="4407">
          <cell r="A4407" t="str">
            <v>ISI</v>
          </cell>
        </row>
        <row r="4408">
          <cell r="A4408" t="str">
            <v>ISI</v>
          </cell>
        </row>
        <row r="4409">
          <cell r="A4409" t="str">
            <v>ISI</v>
          </cell>
        </row>
        <row r="4410">
          <cell r="A4410" t="str">
            <v>ISI</v>
          </cell>
        </row>
        <row r="4411">
          <cell r="A4411" t="str">
            <v>ISI</v>
          </cell>
        </row>
        <row r="4412">
          <cell r="A4412" t="str">
            <v>ISI</v>
          </cell>
        </row>
        <row r="4413">
          <cell r="A4413" t="str">
            <v>ISI</v>
          </cell>
        </row>
        <row r="4414">
          <cell r="A4414" t="str">
            <v>ISI</v>
          </cell>
        </row>
        <row r="4415">
          <cell r="A4415" t="str">
            <v>ISI</v>
          </cell>
        </row>
        <row r="4416">
          <cell r="A4416" t="str">
            <v>ISI</v>
          </cell>
        </row>
        <row r="4417">
          <cell r="A4417" t="str">
            <v>ISI</v>
          </cell>
        </row>
        <row r="4418">
          <cell r="A4418" t="str">
            <v>ISI</v>
          </cell>
        </row>
        <row r="4419">
          <cell r="A4419" t="str">
            <v>ISI</v>
          </cell>
        </row>
        <row r="4420">
          <cell r="A4420" t="str">
            <v>ISI</v>
          </cell>
        </row>
        <row r="4421">
          <cell r="A4421" t="str">
            <v>ISI</v>
          </cell>
        </row>
        <row r="4422">
          <cell r="A4422" t="str">
            <v>ISI</v>
          </cell>
        </row>
        <row r="4423">
          <cell r="A4423" t="str">
            <v>ISI</v>
          </cell>
        </row>
        <row r="4424">
          <cell r="A4424" t="str">
            <v>ISI</v>
          </cell>
        </row>
        <row r="4425">
          <cell r="A4425" t="str">
            <v>ISI</v>
          </cell>
        </row>
        <row r="4426">
          <cell r="A4426" t="str">
            <v>ISI</v>
          </cell>
        </row>
        <row r="4427">
          <cell r="A4427" t="str">
            <v>ISI</v>
          </cell>
        </row>
        <row r="4428">
          <cell r="A4428" t="str">
            <v>ISI</v>
          </cell>
        </row>
        <row r="4429">
          <cell r="A4429" t="str">
            <v>ISI</v>
          </cell>
        </row>
        <row r="4430">
          <cell r="A4430" t="str">
            <v>ISI</v>
          </cell>
        </row>
        <row r="4431">
          <cell r="A4431" t="str">
            <v>ISI</v>
          </cell>
        </row>
        <row r="4432">
          <cell r="A4432" t="str">
            <v>ISI</v>
          </cell>
        </row>
        <row r="4433">
          <cell r="A4433" t="str">
            <v>ISI</v>
          </cell>
        </row>
        <row r="4434">
          <cell r="A4434" t="str">
            <v>ISI</v>
          </cell>
        </row>
        <row r="4435">
          <cell r="A4435" t="str">
            <v>ISI</v>
          </cell>
        </row>
        <row r="4436">
          <cell r="A4436" t="str">
            <v>ISI</v>
          </cell>
        </row>
        <row r="4437">
          <cell r="A4437" t="str">
            <v>ISI</v>
          </cell>
        </row>
        <row r="4438">
          <cell r="A4438" t="str">
            <v>ISI</v>
          </cell>
        </row>
        <row r="4439">
          <cell r="A4439" t="str">
            <v>ISI</v>
          </cell>
        </row>
        <row r="4440">
          <cell r="A4440" t="str">
            <v>ISI</v>
          </cell>
        </row>
        <row r="4441">
          <cell r="A4441" t="str">
            <v>ISI</v>
          </cell>
        </row>
        <row r="4442">
          <cell r="A4442" t="str">
            <v>ISI</v>
          </cell>
        </row>
        <row r="4443">
          <cell r="A4443" t="str">
            <v>ISI</v>
          </cell>
        </row>
        <row r="4444">
          <cell r="A4444" t="str">
            <v>ISI</v>
          </cell>
        </row>
        <row r="4445">
          <cell r="A4445" t="str">
            <v>ISI</v>
          </cell>
        </row>
        <row r="4446">
          <cell r="A4446" t="str">
            <v>ISI</v>
          </cell>
        </row>
        <row r="4447">
          <cell r="A4447" t="str">
            <v>ISI</v>
          </cell>
        </row>
        <row r="4448">
          <cell r="A4448" t="str">
            <v>ISI</v>
          </cell>
        </row>
        <row r="4449">
          <cell r="A4449" t="str">
            <v>ISI</v>
          </cell>
        </row>
        <row r="4450">
          <cell r="A4450" t="str">
            <v>ISI</v>
          </cell>
        </row>
        <row r="4451">
          <cell r="A4451" t="str">
            <v>ISI</v>
          </cell>
        </row>
        <row r="4452">
          <cell r="A4452" t="str">
            <v>ISI</v>
          </cell>
        </row>
        <row r="4453">
          <cell r="A4453" t="str">
            <v>ISI</v>
          </cell>
        </row>
        <row r="4454">
          <cell r="A4454" t="str">
            <v>ISI</v>
          </cell>
        </row>
        <row r="4455">
          <cell r="A4455" t="str">
            <v>ISI</v>
          </cell>
        </row>
        <row r="4456">
          <cell r="A4456" t="str">
            <v>ISI</v>
          </cell>
        </row>
        <row r="4457">
          <cell r="A4457" t="str">
            <v>ISI</v>
          </cell>
        </row>
        <row r="4458">
          <cell r="A4458" t="str">
            <v>ISI</v>
          </cell>
        </row>
        <row r="4459">
          <cell r="A4459" t="str">
            <v>ISI</v>
          </cell>
        </row>
        <row r="4460">
          <cell r="A4460" t="str">
            <v>ISI</v>
          </cell>
        </row>
        <row r="4461">
          <cell r="A4461" t="str">
            <v>ISI</v>
          </cell>
        </row>
        <row r="4462">
          <cell r="A4462" t="str">
            <v>ISI</v>
          </cell>
        </row>
        <row r="4463">
          <cell r="A4463" t="str">
            <v>ISI</v>
          </cell>
        </row>
        <row r="4464">
          <cell r="A4464" t="str">
            <v>ISI</v>
          </cell>
        </row>
        <row r="4465">
          <cell r="A4465" t="str">
            <v>ISI</v>
          </cell>
        </row>
        <row r="4466">
          <cell r="A4466" t="str">
            <v>ISI</v>
          </cell>
        </row>
        <row r="4467">
          <cell r="A4467" t="str">
            <v>ISI</v>
          </cell>
        </row>
        <row r="4468">
          <cell r="A4468" t="str">
            <v>ISI</v>
          </cell>
        </row>
        <row r="4469">
          <cell r="A4469" t="str">
            <v>ISI</v>
          </cell>
        </row>
        <row r="4470">
          <cell r="A4470" t="str">
            <v>ISI</v>
          </cell>
        </row>
        <row r="4471">
          <cell r="A4471" t="str">
            <v>ISI</v>
          </cell>
        </row>
        <row r="4472">
          <cell r="A4472" t="str">
            <v>ISI</v>
          </cell>
        </row>
        <row r="4473">
          <cell r="A4473" t="str">
            <v>ISI</v>
          </cell>
        </row>
        <row r="4474">
          <cell r="A4474" t="str">
            <v>ISI</v>
          </cell>
        </row>
        <row r="4475">
          <cell r="A4475" t="str">
            <v>ISI</v>
          </cell>
        </row>
        <row r="4476">
          <cell r="A4476" t="str">
            <v>ISI</v>
          </cell>
        </row>
        <row r="4477">
          <cell r="A4477" t="str">
            <v>ISI</v>
          </cell>
        </row>
        <row r="4478">
          <cell r="A4478" t="str">
            <v>ISI</v>
          </cell>
        </row>
        <row r="4479">
          <cell r="A4479" t="str">
            <v>ISI</v>
          </cell>
        </row>
        <row r="4480">
          <cell r="A4480" t="str">
            <v>ISI</v>
          </cell>
        </row>
        <row r="4481">
          <cell r="A4481" t="str">
            <v>ISI</v>
          </cell>
        </row>
        <row r="4482">
          <cell r="A4482" t="str">
            <v>ISI</v>
          </cell>
        </row>
        <row r="4483">
          <cell r="A4483" t="str">
            <v>ISI</v>
          </cell>
        </row>
        <row r="4484">
          <cell r="A4484" t="str">
            <v>ISI</v>
          </cell>
        </row>
        <row r="4485">
          <cell r="A4485" t="str">
            <v>ISI</v>
          </cell>
        </row>
        <row r="4486">
          <cell r="A4486" t="str">
            <v>ISI</v>
          </cell>
        </row>
        <row r="4487">
          <cell r="A4487" t="str">
            <v>ISI</v>
          </cell>
        </row>
        <row r="4488">
          <cell r="A4488" t="str">
            <v>ISI</v>
          </cell>
        </row>
        <row r="4489">
          <cell r="A4489" t="str">
            <v>ISI</v>
          </cell>
        </row>
        <row r="4490">
          <cell r="A4490" t="str">
            <v>ISI</v>
          </cell>
        </row>
        <row r="4491">
          <cell r="A4491" t="str">
            <v>ISI</v>
          </cell>
        </row>
        <row r="4492">
          <cell r="A4492" t="str">
            <v>ISI</v>
          </cell>
        </row>
        <row r="4493">
          <cell r="A4493" t="str">
            <v>ISI</v>
          </cell>
        </row>
        <row r="4494">
          <cell r="A4494" t="str">
            <v>ISI</v>
          </cell>
        </row>
        <row r="4495">
          <cell r="A4495" t="str">
            <v>ISI</v>
          </cell>
        </row>
        <row r="4496">
          <cell r="A4496" t="str">
            <v>ISI</v>
          </cell>
        </row>
        <row r="4497">
          <cell r="A4497" t="str">
            <v>ISI</v>
          </cell>
        </row>
        <row r="4498">
          <cell r="A4498" t="str">
            <v>ISI</v>
          </cell>
        </row>
        <row r="4499">
          <cell r="A4499" t="str">
            <v>ISI</v>
          </cell>
        </row>
        <row r="4500">
          <cell r="A4500" t="str">
            <v>ISI</v>
          </cell>
        </row>
        <row r="4501">
          <cell r="A4501" t="str">
            <v>ISI</v>
          </cell>
        </row>
        <row r="4502">
          <cell r="A4502" t="str">
            <v>ISI</v>
          </cell>
        </row>
        <row r="4503">
          <cell r="A4503" t="str">
            <v>ISI</v>
          </cell>
        </row>
        <row r="4504">
          <cell r="A4504" t="str">
            <v>ISI</v>
          </cell>
        </row>
        <row r="4505">
          <cell r="A4505" t="str">
            <v>ISI</v>
          </cell>
        </row>
        <row r="4506">
          <cell r="A4506" t="str">
            <v>ISI</v>
          </cell>
        </row>
        <row r="4507">
          <cell r="A4507" t="str">
            <v>ISI</v>
          </cell>
        </row>
        <row r="4508">
          <cell r="A4508" t="str">
            <v>ISI</v>
          </cell>
        </row>
        <row r="4509">
          <cell r="A4509" t="str">
            <v>ISI</v>
          </cell>
        </row>
        <row r="4510">
          <cell r="A4510" t="str">
            <v>ISI</v>
          </cell>
        </row>
        <row r="4511">
          <cell r="A4511" t="str">
            <v>ISI</v>
          </cell>
        </row>
        <row r="4512">
          <cell r="A4512" t="str">
            <v>ISI</v>
          </cell>
        </row>
        <row r="4513">
          <cell r="A4513" t="str">
            <v>ISI</v>
          </cell>
        </row>
        <row r="4514">
          <cell r="A4514" t="str">
            <v>ISI</v>
          </cell>
        </row>
        <row r="4515">
          <cell r="A4515" t="str">
            <v>ISI</v>
          </cell>
        </row>
        <row r="4516">
          <cell r="A4516" t="str">
            <v>ISI</v>
          </cell>
        </row>
        <row r="4517">
          <cell r="A4517" t="str">
            <v>ISI</v>
          </cell>
        </row>
        <row r="4518">
          <cell r="A4518" t="str">
            <v>ISI</v>
          </cell>
        </row>
        <row r="4519">
          <cell r="A4519" t="str">
            <v>ISI</v>
          </cell>
        </row>
        <row r="4520">
          <cell r="A4520" t="str">
            <v>ISI</v>
          </cell>
        </row>
        <row r="4521">
          <cell r="A4521" t="str">
            <v>ISI</v>
          </cell>
        </row>
        <row r="4522">
          <cell r="A4522" t="str">
            <v>ISI</v>
          </cell>
        </row>
        <row r="4523">
          <cell r="A4523" t="str">
            <v>ISI</v>
          </cell>
        </row>
        <row r="4524">
          <cell r="A4524" t="str">
            <v>ISI</v>
          </cell>
        </row>
        <row r="4525">
          <cell r="A4525" t="str">
            <v>ISI</v>
          </cell>
        </row>
        <row r="4526">
          <cell r="A4526" t="str">
            <v>ISI</v>
          </cell>
        </row>
        <row r="4527">
          <cell r="A4527" t="str">
            <v>ISI</v>
          </cell>
        </row>
        <row r="4528">
          <cell r="A4528" t="str">
            <v>ISI</v>
          </cell>
        </row>
        <row r="4529">
          <cell r="A4529" t="str">
            <v>ISI</v>
          </cell>
        </row>
        <row r="4530">
          <cell r="A4530" t="str">
            <v>ISI</v>
          </cell>
        </row>
        <row r="4531">
          <cell r="A4531" t="str">
            <v>ISI</v>
          </cell>
        </row>
        <row r="4532">
          <cell r="A4532" t="str">
            <v>ISI</v>
          </cell>
        </row>
        <row r="4533">
          <cell r="A4533" t="str">
            <v>ISI</v>
          </cell>
        </row>
        <row r="4534">
          <cell r="A4534" t="str">
            <v>ISI</v>
          </cell>
        </row>
        <row r="4535">
          <cell r="A4535" t="str">
            <v>ISI</v>
          </cell>
        </row>
        <row r="4536">
          <cell r="A4536" t="str">
            <v>ISI</v>
          </cell>
        </row>
        <row r="4537">
          <cell r="A4537" t="str">
            <v>ISI</v>
          </cell>
        </row>
        <row r="4539">
          <cell r="A4539" t="str">
            <v>ISE</v>
          </cell>
        </row>
        <row r="4540">
          <cell r="A4540" t="str">
            <v>ISE</v>
          </cell>
        </row>
        <row r="4541">
          <cell r="A4541" t="str">
            <v>ISE</v>
          </cell>
        </row>
        <row r="4542">
          <cell r="A4542" t="str">
            <v>ISE</v>
          </cell>
        </row>
        <row r="4543">
          <cell r="A4543" t="str">
            <v>ISE</v>
          </cell>
        </row>
        <row r="4544">
          <cell r="A4544" t="str">
            <v>ISE</v>
          </cell>
        </row>
        <row r="4545">
          <cell r="A4545" t="str">
            <v>ISE</v>
          </cell>
        </row>
        <row r="4546">
          <cell r="A4546" t="str">
            <v>ISE</v>
          </cell>
        </row>
        <row r="4547">
          <cell r="A4547" t="str">
            <v>ISE</v>
          </cell>
        </row>
        <row r="4548">
          <cell r="A4548" t="str">
            <v>ISE</v>
          </cell>
        </row>
        <row r="4549">
          <cell r="A4549" t="str">
            <v>ISE</v>
          </cell>
        </row>
        <row r="4550">
          <cell r="A4550" t="str">
            <v>ISE</v>
          </cell>
        </row>
        <row r="4551">
          <cell r="A4551" t="str">
            <v>ISE</v>
          </cell>
        </row>
        <row r="4552">
          <cell r="A4552" t="str">
            <v>ISE</v>
          </cell>
        </row>
        <row r="4553">
          <cell r="A4553" t="str">
            <v>ISE</v>
          </cell>
        </row>
        <row r="4554">
          <cell r="A4554" t="str">
            <v>ISE</v>
          </cell>
        </row>
        <row r="4555">
          <cell r="A4555" t="str">
            <v>ISE</v>
          </cell>
        </row>
        <row r="4556">
          <cell r="A4556" t="str">
            <v>ISE</v>
          </cell>
        </row>
        <row r="4557">
          <cell r="A4557" t="str">
            <v>ISE</v>
          </cell>
        </row>
        <row r="4558">
          <cell r="A4558" t="str">
            <v>ISE</v>
          </cell>
        </row>
        <row r="4559">
          <cell r="A4559" t="str">
            <v>ISE</v>
          </cell>
        </row>
        <row r="4560">
          <cell r="A4560" t="str">
            <v>ISE</v>
          </cell>
        </row>
        <row r="4561">
          <cell r="A4561" t="str">
            <v>ISE</v>
          </cell>
        </row>
        <row r="4562">
          <cell r="A4562" t="str">
            <v>ISE</v>
          </cell>
        </row>
        <row r="4563">
          <cell r="A4563" t="str">
            <v>ISE</v>
          </cell>
        </row>
        <row r="4564">
          <cell r="A4564" t="str">
            <v>ISE</v>
          </cell>
        </row>
        <row r="4565">
          <cell r="A4565" t="str">
            <v>ISE</v>
          </cell>
        </row>
        <row r="4566">
          <cell r="A4566" t="str">
            <v>ISE</v>
          </cell>
        </row>
        <row r="4567">
          <cell r="A4567" t="str">
            <v>ISE</v>
          </cell>
        </row>
        <row r="4568">
          <cell r="A4568" t="str">
            <v>ISE</v>
          </cell>
        </row>
        <row r="4569">
          <cell r="A4569" t="str">
            <v>ISE</v>
          </cell>
        </row>
        <row r="4570">
          <cell r="A4570" t="str">
            <v>ISE</v>
          </cell>
        </row>
        <row r="4571">
          <cell r="A4571" t="str">
            <v>ISE</v>
          </cell>
        </row>
        <row r="4572">
          <cell r="A4572" t="str">
            <v>ISE</v>
          </cell>
        </row>
        <row r="4573">
          <cell r="A4573" t="str">
            <v>ISE</v>
          </cell>
        </row>
        <row r="4574">
          <cell r="A4574" t="str">
            <v>ISE</v>
          </cell>
        </row>
        <row r="4575">
          <cell r="A4575" t="str">
            <v>ISE</v>
          </cell>
        </row>
        <row r="4576">
          <cell r="A4576" t="str">
            <v>ISE</v>
          </cell>
        </row>
        <row r="4577">
          <cell r="A4577" t="str">
            <v>ISE</v>
          </cell>
        </row>
        <row r="4578">
          <cell r="A4578" t="str">
            <v>ISE</v>
          </cell>
        </row>
        <row r="4579">
          <cell r="A4579" t="str">
            <v>ISE</v>
          </cell>
        </row>
        <row r="4580">
          <cell r="A4580" t="str">
            <v>ISE</v>
          </cell>
        </row>
        <row r="4581">
          <cell r="A4581" t="str">
            <v>ISE</v>
          </cell>
        </row>
        <row r="4582">
          <cell r="A4582" t="str">
            <v>ISE</v>
          </cell>
        </row>
        <row r="4583">
          <cell r="A4583" t="str">
            <v>ISE</v>
          </cell>
        </row>
        <row r="4584">
          <cell r="A4584" t="str">
            <v>ISE</v>
          </cell>
        </row>
        <row r="4585">
          <cell r="A4585" t="str">
            <v>ISE</v>
          </cell>
        </row>
        <row r="4586">
          <cell r="A4586" t="str">
            <v>ISE</v>
          </cell>
        </row>
        <row r="4587">
          <cell r="A4587" t="str">
            <v>ISE</v>
          </cell>
        </row>
        <row r="4588">
          <cell r="A4588" t="str">
            <v>ISE</v>
          </cell>
        </row>
        <row r="4589">
          <cell r="A4589" t="str">
            <v>ISE</v>
          </cell>
        </row>
        <row r="4590">
          <cell r="A4590" t="str">
            <v>ISE</v>
          </cell>
        </row>
        <row r="4591">
          <cell r="A4591" t="str">
            <v>ISE</v>
          </cell>
        </row>
        <row r="4592">
          <cell r="A4592" t="str">
            <v>ISE</v>
          </cell>
        </row>
        <row r="4593">
          <cell r="A4593" t="str">
            <v>ISE</v>
          </cell>
        </row>
        <row r="4594">
          <cell r="A4594" t="str">
            <v>ISE</v>
          </cell>
        </row>
        <row r="4595">
          <cell r="A4595" t="str">
            <v>ISE</v>
          </cell>
        </row>
        <row r="4596">
          <cell r="A4596" t="str">
            <v>ISE</v>
          </cell>
        </row>
        <row r="4597">
          <cell r="A4597" t="str">
            <v>ISE</v>
          </cell>
        </row>
        <row r="4598">
          <cell r="A4598" t="str">
            <v>ISE</v>
          </cell>
        </row>
        <row r="4599">
          <cell r="A4599" t="str">
            <v>ISE</v>
          </cell>
        </row>
        <row r="4600">
          <cell r="A4600" t="str">
            <v>ISE</v>
          </cell>
        </row>
        <row r="4601">
          <cell r="A4601" t="str">
            <v>ISE</v>
          </cell>
        </row>
        <row r="4602">
          <cell r="A4602" t="str">
            <v>ISE</v>
          </cell>
        </row>
        <row r="4603">
          <cell r="A4603" t="str">
            <v>ISE</v>
          </cell>
        </row>
        <row r="4604">
          <cell r="A4604" t="str">
            <v>ISE</v>
          </cell>
        </row>
        <row r="4605">
          <cell r="A4605" t="str">
            <v>ISE</v>
          </cell>
        </row>
        <row r="4606">
          <cell r="A4606" t="str">
            <v>ISE</v>
          </cell>
        </row>
        <row r="4607">
          <cell r="A4607" t="str">
            <v>ISE</v>
          </cell>
        </row>
        <row r="4608">
          <cell r="A4608" t="str">
            <v>ISE</v>
          </cell>
        </row>
        <row r="4609">
          <cell r="A4609" t="str">
            <v>ISE</v>
          </cell>
        </row>
        <row r="4610">
          <cell r="A4610" t="str">
            <v>ISE</v>
          </cell>
        </row>
        <row r="4611">
          <cell r="A4611" t="str">
            <v>ISE</v>
          </cell>
        </row>
        <row r="4612">
          <cell r="A4612" t="str">
            <v>ISE</v>
          </cell>
        </row>
        <row r="4613">
          <cell r="A4613" t="str">
            <v>ISE</v>
          </cell>
        </row>
        <row r="4614">
          <cell r="A4614" t="str">
            <v>ISE</v>
          </cell>
        </row>
        <row r="4615">
          <cell r="A4615" t="str">
            <v>ISE</v>
          </cell>
        </row>
        <row r="4616">
          <cell r="A4616" t="str">
            <v>ISE</v>
          </cell>
        </row>
        <row r="4617">
          <cell r="A4617" t="str">
            <v>ISE</v>
          </cell>
        </row>
        <row r="4618">
          <cell r="A4618" t="str">
            <v>ISE</v>
          </cell>
        </row>
        <row r="4619">
          <cell r="A4619" t="str">
            <v>ISE</v>
          </cell>
        </row>
        <row r="4620">
          <cell r="A4620" t="str">
            <v>ISE</v>
          </cell>
        </row>
        <row r="4621">
          <cell r="A4621" t="str">
            <v>ISE</v>
          </cell>
        </row>
        <row r="4622">
          <cell r="A4622" t="str">
            <v>ISE</v>
          </cell>
        </row>
        <row r="4623">
          <cell r="A4623" t="str">
            <v>ISE</v>
          </cell>
        </row>
        <row r="4624">
          <cell r="A4624" t="str">
            <v>ISE</v>
          </cell>
        </row>
        <row r="4625">
          <cell r="A4625" t="str">
            <v>ISE</v>
          </cell>
        </row>
        <row r="4626">
          <cell r="A4626" t="str">
            <v>ISE</v>
          </cell>
        </row>
        <row r="4627">
          <cell r="A4627" t="str">
            <v>ISE</v>
          </cell>
        </row>
        <row r="4628">
          <cell r="A4628" t="str">
            <v>ISE</v>
          </cell>
        </row>
        <row r="4629">
          <cell r="A4629" t="str">
            <v>ISE</v>
          </cell>
        </row>
        <row r="4630">
          <cell r="A4630" t="str">
            <v>ISE</v>
          </cell>
        </row>
        <row r="4631">
          <cell r="A4631" t="str">
            <v>ISE</v>
          </cell>
        </row>
        <row r="4632">
          <cell r="A4632" t="str">
            <v>ISE</v>
          </cell>
        </row>
        <row r="4633">
          <cell r="A4633" t="str">
            <v>ISE</v>
          </cell>
        </row>
        <row r="4634">
          <cell r="A4634" t="str">
            <v>ISE</v>
          </cell>
        </row>
        <row r="4635">
          <cell r="A4635" t="str">
            <v>ISE</v>
          </cell>
        </row>
        <row r="4636">
          <cell r="A4636" t="str">
            <v>ISE</v>
          </cell>
        </row>
        <row r="4637">
          <cell r="A4637" t="str">
            <v>ISE</v>
          </cell>
        </row>
        <row r="4638">
          <cell r="A4638" t="str">
            <v>ISE</v>
          </cell>
        </row>
        <row r="4640">
          <cell r="A4640" t="str">
            <v>Nord</v>
          </cell>
        </row>
        <row r="4641">
          <cell r="A4641" t="str">
            <v>Nord</v>
          </cell>
        </row>
        <row r="4642">
          <cell r="A4642" t="str">
            <v>Nord</v>
          </cell>
        </row>
        <row r="4643">
          <cell r="A4643" t="str">
            <v>Nord</v>
          </cell>
        </row>
        <row r="4644">
          <cell r="A4644" t="str">
            <v>Nord</v>
          </cell>
        </row>
        <row r="4645">
          <cell r="A4645" t="str">
            <v>Nord</v>
          </cell>
        </row>
        <row r="4646">
          <cell r="A4646" t="str">
            <v>Nord</v>
          </cell>
        </row>
        <row r="4647">
          <cell r="A4647" t="str">
            <v>Nord</v>
          </cell>
        </row>
        <row r="4648">
          <cell r="A4648" t="str">
            <v>Nord</v>
          </cell>
        </row>
        <row r="4649">
          <cell r="A4649" t="str">
            <v>Nord</v>
          </cell>
        </row>
        <row r="4650">
          <cell r="A4650" t="str">
            <v>Nord</v>
          </cell>
        </row>
        <row r="4651">
          <cell r="A4651" t="str">
            <v>Nord</v>
          </cell>
        </row>
        <row r="4652">
          <cell r="A4652" t="str">
            <v>Nord</v>
          </cell>
        </row>
        <row r="4653">
          <cell r="A4653" t="str">
            <v>Nord</v>
          </cell>
        </row>
        <row r="4654">
          <cell r="A4654" t="str">
            <v>Nord</v>
          </cell>
        </row>
        <row r="4655">
          <cell r="A4655" t="str">
            <v>Nord</v>
          </cell>
        </row>
        <row r="4656">
          <cell r="A4656" t="str">
            <v>Nord</v>
          </cell>
        </row>
        <row r="4657">
          <cell r="A4657" t="str">
            <v>Nord</v>
          </cell>
        </row>
        <row r="4658">
          <cell r="A4658" t="str">
            <v>Nord</v>
          </cell>
        </row>
        <row r="4659">
          <cell r="A4659" t="str">
            <v>Nord</v>
          </cell>
        </row>
        <row r="4660">
          <cell r="A4660" t="str">
            <v>Nord</v>
          </cell>
        </row>
        <row r="4661">
          <cell r="A4661" t="str">
            <v>Nord</v>
          </cell>
        </row>
        <row r="4662">
          <cell r="A4662" t="str">
            <v>Nord</v>
          </cell>
        </row>
        <row r="4663">
          <cell r="A4663" t="str">
            <v>Nord</v>
          </cell>
        </row>
        <row r="4664">
          <cell r="A4664" t="str">
            <v>Nord</v>
          </cell>
        </row>
        <row r="4665">
          <cell r="A4665" t="str">
            <v>Nord</v>
          </cell>
        </row>
        <row r="4666">
          <cell r="A4666" t="str">
            <v>Nord</v>
          </cell>
        </row>
        <row r="4667">
          <cell r="A4667" t="str">
            <v>Nord</v>
          </cell>
        </row>
        <row r="4668">
          <cell r="A4668" t="str">
            <v>Nord</v>
          </cell>
        </row>
        <row r="4669">
          <cell r="A4669" t="str">
            <v>Nord</v>
          </cell>
        </row>
        <row r="4670">
          <cell r="A4670" t="str">
            <v>Nord</v>
          </cell>
        </row>
        <row r="4671">
          <cell r="A4671" t="str">
            <v>Nord</v>
          </cell>
        </row>
        <row r="4672">
          <cell r="A4672" t="str">
            <v>Nord</v>
          </cell>
        </row>
        <row r="4673">
          <cell r="A4673" t="str">
            <v>Nord</v>
          </cell>
        </row>
        <row r="4674">
          <cell r="A4674" t="str">
            <v>Nord</v>
          </cell>
        </row>
        <row r="4675">
          <cell r="A4675" t="str">
            <v>Nord</v>
          </cell>
        </row>
        <row r="4676">
          <cell r="A4676" t="str">
            <v>Nord</v>
          </cell>
        </row>
        <row r="4677">
          <cell r="A4677" t="str">
            <v>Nord</v>
          </cell>
        </row>
        <row r="4678">
          <cell r="A4678" t="str">
            <v>Nord</v>
          </cell>
        </row>
        <row r="4679">
          <cell r="A4679" t="str">
            <v>Nord</v>
          </cell>
        </row>
        <row r="4680">
          <cell r="A4680" t="str">
            <v>Nord</v>
          </cell>
        </row>
        <row r="4681">
          <cell r="A4681" t="str">
            <v>Nord</v>
          </cell>
        </row>
        <row r="4682">
          <cell r="A4682" t="str">
            <v>Nord</v>
          </cell>
        </row>
        <row r="4683">
          <cell r="A4683" t="str">
            <v>Nord</v>
          </cell>
        </row>
        <row r="4684">
          <cell r="A4684" t="str">
            <v>Nord</v>
          </cell>
        </row>
        <row r="4685">
          <cell r="A4685" t="str">
            <v>Nord</v>
          </cell>
        </row>
        <row r="4686">
          <cell r="A4686" t="str">
            <v>Nord</v>
          </cell>
        </row>
        <row r="4687">
          <cell r="A4687" t="str">
            <v>Nord</v>
          </cell>
        </row>
        <row r="4688">
          <cell r="A4688" t="str">
            <v>Nord</v>
          </cell>
        </row>
        <row r="4689">
          <cell r="A4689" t="str">
            <v>Nord</v>
          </cell>
        </row>
        <row r="4690">
          <cell r="A4690" t="str">
            <v>Nord</v>
          </cell>
        </row>
        <row r="4691">
          <cell r="A4691" t="str">
            <v>Nord</v>
          </cell>
        </row>
        <row r="4692">
          <cell r="A4692" t="str">
            <v>Nord</v>
          </cell>
        </row>
        <row r="4693">
          <cell r="A4693" t="str">
            <v>Nord</v>
          </cell>
        </row>
        <row r="4694">
          <cell r="A4694" t="str">
            <v>Nord</v>
          </cell>
        </row>
        <row r="4695">
          <cell r="A4695" t="str">
            <v>Nord</v>
          </cell>
        </row>
        <row r="4696">
          <cell r="A4696" t="str">
            <v>Nord</v>
          </cell>
        </row>
        <row r="4697">
          <cell r="A4697" t="str">
            <v>Nord</v>
          </cell>
        </row>
        <row r="4698">
          <cell r="A4698" t="str">
            <v>Nord</v>
          </cell>
        </row>
        <row r="4699">
          <cell r="A4699" t="str">
            <v>Nord</v>
          </cell>
        </row>
        <row r="4700">
          <cell r="A4700" t="str">
            <v>Nord</v>
          </cell>
        </row>
        <row r="4701">
          <cell r="A4701" t="str">
            <v>Nord</v>
          </cell>
        </row>
        <row r="4702">
          <cell r="A4702" t="str">
            <v>Nord</v>
          </cell>
        </row>
        <row r="4703">
          <cell r="A4703" t="str">
            <v>Nord</v>
          </cell>
        </row>
        <row r="4704">
          <cell r="A4704" t="str">
            <v>Nord</v>
          </cell>
        </row>
        <row r="4705">
          <cell r="A4705" t="str">
            <v>Nord</v>
          </cell>
        </row>
        <row r="4706">
          <cell r="A4706" t="str">
            <v>Nord</v>
          </cell>
        </row>
        <row r="4707">
          <cell r="A4707" t="str">
            <v>Nord</v>
          </cell>
        </row>
        <row r="4708">
          <cell r="A4708" t="str">
            <v>Nord</v>
          </cell>
        </row>
        <row r="4709">
          <cell r="A4709" t="str">
            <v>Nord</v>
          </cell>
        </row>
        <row r="4710">
          <cell r="A4710" t="str">
            <v>Nord</v>
          </cell>
        </row>
        <row r="4711">
          <cell r="A4711" t="str">
            <v>Nord</v>
          </cell>
        </row>
        <row r="4712">
          <cell r="A4712" t="str">
            <v>Nord</v>
          </cell>
        </row>
        <row r="4713">
          <cell r="A4713" t="str">
            <v>Nord</v>
          </cell>
        </row>
        <row r="4714">
          <cell r="A4714" t="str">
            <v>Nord</v>
          </cell>
        </row>
        <row r="4715">
          <cell r="A4715" t="str">
            <v>Nord</v>
          </cell>
        </row>
        <row r="4716">
          <cell r="A4716" t="str">
            <v>Nord</v>
          </cell>
        </row>
        <row r="4717">
          <cell r="A4717" t="str">
            <v>Nord</v>
          </cell>
        </row>
        <row r="4718">
          <cell r="A4718" t="str">
            <v>Nord</v>
          </cell>
        </row>
        <row r="4719">
          <cell r="A4719" t="str">
            <v>Nord</v>
          </cell>
        </row>
        <row r="4720">
          <cell r="A4720" t="str">
            <v>Nord</v>
          </cell>
        </row>
        <row r="4721">
          <cell r="A4721" t="str">
            <v>Nord</v>
          </cell>
        </row>
        <row r="4722">
          <cell r="A4722" t="str">
            <v>Nord</v>
          </cell>
        </row>
        <row r="4723">
          <cell r="A4723" t="str">
            <v>Nord</v>
          </cell>
        </row>
        <row r="4724">
          <cell r="A4724" t="str">
            <v>Nord</v>
          </cell>
        </row>
        <row r="4725">
          <cell r="A4725" t="str">
            <v>Nord</v>
          </cell>
        </row>
        <row r="4726">
          <cell r="A4726" t="str">
            <v>Nord</v>
          </cell>
        </row>
        <row r="4727">
          <cell r="A4727" t="str">
            <v>Nord</v>
          </cell>
        </row>
        <row r="4728">
          <cell r="A4728" t="str">
            <v>Nord</v>
          </cell>
        </row>
        <row r="4729">
          <cell r="A4729" t="str">
            <v>Nord</v>
          </cell>
        </row>
        <row r="4730">
          <cell r="A4730" t="str">
            <v>Nord</v>
          </cell>
        </row>
        <row r="4731">
          <cell r="A4731" t="str">
            <v>Nord</v>
          </cell>
        </row>
        <row r="4732">
          <cell r="A4732" t="str">
            <v>Nord</v>
          </cell>
        </row>
        <row r="4733">
          <cell r="A4733" t="str">
            <v>Nord</v>
          </cell>
        </row>
        <row r="4734">
          <cell r="A4734" t="str">
            <v>Nord</v>
          </cell>
        </row>
        <row r="4735">
          <cell r="A4735" t="str">
            <v>Nord</v>
          </cell>
        </row>
        <row r="4736">
          <cell r="A4736" t="str">
            <v>Nord</v>
          </cell>
        </row>
        <row r="4737">
          <cell r="A4737" t="str">
            <v>Nord</v>
          </cell>
        </row>
        <row r="4738">
          <cell r="A4738" t="str">
            <v>Nord</v>
          </cell>
        </row>
        <row r="4739">
          <cell r="A4739" t="str">
            <v>Nord</v>
          </cell>
        </row>
        <row r="4741">
          <cell r="A4741" t="str">
            <v>Sud-Ouest</v>
          </cell>
        </row>
        <row r="4742">
          <cell r="A4742" t="str">
            <v>Sud-Ouest</v>
          </cell>
        </row>
        <row r="4743">
          <cell r="A4743" t="str">
            <v>Sud-Ouest</v>
          </cell>
        </row>
        <row r="4744">
          <cell r="A4744" t="str">
            <v>Sud-Ouest</v>
          </cell>
        </row>
        <row r="4745">
          <cell r="A4745" t="str">
            <v>Sud-Ouest</v>
          </cell>
        </row>
        <row r="4746">
          <cell r="A4746" t="str">
            <v>Sud-Ouest</v>
          </cell>
        </row>
        <row r="4747">
          <cell r="A4747" t="str">
            <v>Sud-Ouest</v>
          </cell>
        </row>
        <row r="4748">
          <cell r="A4748" t="str">
            <v>Sud-Ouest</v>
          </cell>
        </row>
        <row r="4749">
          <cell r="A4749" t="str">
            <v>Sud-Ouest</v>
          </cell>
        </row>
        <row r="4750">
          <cell r="A4750" t="str">
            <v>Sud-Ouest</v>
          </cell>
        </row>
        <row r="4751">
          <cell r="A4751" t="str">
            <v>Sud-Ouest</v>
          </cell>
        </row>
        <row r="4752">
          <cell r="A4752" t="str">
            <v>Sud-Ouest</v>
          </cell>
        </row>
        <row r="4753">
          <cell r="A4753" t="str">
            <v>Sud-Ouest</v>
          </cell>
        </row>
        <row r="4754">
          <cell r="A4754" t="str">
            <v>Sud-Ouest</v>
          </cell>
        </row>
        <row r="4755">
          <cell r="A4755" t="str">
            <v>Sud-Ouest</v>
          </cell>
        </row>
        <row r="4756">
          <cell r="A4756" t="str">
            <v>Sud-Ouest</v>
          </cell>
        </row>
        <row r="4757">
          <cell r="A4757" t="str">
            <v>Sud-Ouest</v>
          </cell>
        </row>
        <row r="4758">
          <cell r="A4758" t="str">
            <v>Sud-Ouest</v>
          </cell>
        </row>
        <row r="4759">
          <cell r="A4759" t="str">
            <v>Sud-Ouest</v>
          </cell>
        </row>
        <row r="4760">
          <cell r="A4760" t="str">
            <v>Sud-Ouest</v>
          </cell>
        </row>
        <row r="4761">
          <cell r="A4761" t="str">
            <v>Sud-Ouest</v>
          </cell>
        </row>
        <row r="4762">
          <cell r="A4762" t="str">
            <v>Sud-Ouest</v>
          </cell>
        </row>
        <row r="4763">
          <cell r="A4763" t="str">
            <v>Sud-Ouest</v>
          </cell>
        </row>
        <row r="4764">
          <cell r="A4764" t="str">
            <v>Sud-Ouest</v>
          </cell>
        </row>
        <row r="4765">
          <cell r="A4765" t="str">
            <v>Sud-Ouest</v>
          </cell>
        </row>
        <row r="4766">
          <cell r="A4766" t="str">
            <v>Sud-Ouest</v>
          </cell>
        </row>
        <row r="4767">
          <cell r="A4767" t="str">
            <v>Sud-Ouest</v>
          </cell>
        </row>
        <row r="4768">
          <cell r="A4768" t="str">
            <v>Sud-Ouest</v>
          </cell>
        </row>
        <row r="4769">
          <cell r="A4769" t="str">
            <v>Sud-Ouest</v>
          </cell>
        </row>
        <row r="4770">
          <cell r="A4770" t="str">
            <v>Sud-Ouest</v>
          </cell>
        </row>
        <row r="4771">
          <cell r="A4771" t="str">
            <v>Sud-Ouest</v>
          </cell>
        </row>
        <row r="4772">
          <cell r="A4772" t="str">
            <v>Sud-Ouest</v>
          </cell>
        </row>
        <row r="4773">
          <cell r="A4773" t="str">
            <v>Sud-Ouest</v>
          </cell>
        </row>
        <row r="4774">
          <cell r="A4774" t="str">
            <v>Sud-Ouest</v>
          </cell>
        </row>
        <row r="4775">
          <cell r="A4775" t="str">
            <v>Sud-Ouest</v>
          </cell>
        </row>
        <row r="4776">
          <cell r="A4776" t="str">
            <v>Sud-Ouest</v>
          </cell>
        </row>
        <row r="4777">
          <cell r="A4777" t="str">
            <v>Sud-Ouest</v>
          </cell>
        </row>
        <row r="4778">
          <cell r="A4778" t="str">
            <v>Sud-Ouest</v>
          </cell>
        </row>
        <row r="4779">
          <cell r="A4779" t="str">
            <v>Sud-Ouest</v>
          </cell>
        </row>
        <row r="4780">
          <cell r="A4780" t="str">
            <v>Sud-Ouest</v>
          </cell>
        </row>
        <row r="4781">
          <cell r="A4781" t="str">
            <v>Sud-Ouest</v>
          </cell>
        </row>
        <row r="4782">
          <cell r="A4782" t="str">
            <v>Sud-Ouest</v>
          </cell>
        </row>
        <row r="4783">
          <cell r="A4783" t="str">
            <v>Sud-Ouest</v>
          </cell>
        </row>
        <row r="4784">
          <cell r="A4784" t="str">
            <v>Sud-Ouest</v>
          </cell>
        </row>
        <row r="4785">
          <cell r="A4785" t="str">
            <v>Sud-Ouest</v>
          </cell>
        </row>
        <row r="4786">
          <cell r="A4786" t="str">
            <v>Sud-Ouest</v>
          </cell>
        </row>
        <row r="4787">
          <cell r="A4787" t="str">
            <v>Sud-Ouest</v>
          </cell>
        </row>
        <row r="4788">
          <cell r="A4788" t="str">
            <v>Sud-Ouest</v>
          </cell>
        </row>
        <row r="4789">
          <cell r="A4789" t="str">
            <v>Sud-Ouest</v>
          </cell>
        </row>
        <row r="4790">
          <cell r="A4790" t="str">
            <v>Sud-Ouest</v>
          </cell>
        </row>
        <row r="4791">
          <cell r="A4791" t="str">
            <v>Sud-Ouest</v>
          </cell>
        </row>
        <row r="4792">
          <cell r="A4792" t="str">
            <v>Sud-Ouest</v>
          </cell>
        </row>
        <row r="4793">
          <cell r="A4793" t="str">
            <v>Sud-Ouest</v>
          </cell>
        </row>
        <row r="4794">
          <cell r="A4794" t="str">
            <v>Sud-Ouest</v>
          </cell>
        </row>
        <row r="4795">
          <cell r="A4795" t="str">
            <v>Sud-Ouest</v>
          </cell>
        </row>
        <row r="4796">
          <cell r="A4796" t="str">
            <v>Sud-Ouest</v>
          </cell>
        </row>
        <row r="4797">
          <cell r="A4797" t="str">
            <v>Sud-Ouest</v>
          </cell>
        </row>
        <row r="4798">
          <cell r="A4798" t="str">
            <v>Sud-Ouest</v>
          </cell>
        </row>
        <row r="4799">
          <cell r="A4799" t="str">
            <v>Sud-Ouest</v>
          </cell>
        </row>
        <row r="4800">
          <cell r="A4800" t="str">
            <v>Sud-Ouest</v>
          </cell>
        </row>
        <row r="4801">
          <cell r="A4801" t="str">
            <v>Sud-Ouest</v>
          </cell>
        </row>
        <row r="4802">
          <cell r="A4802" t="str">
            <v>Sud-Ouest</v>
          </cell>
        </row>
        <row r="4803">
          <cell r="A4803" t="str">
            <v>Sud-Ouest</v>
          </cell>
        </row>
        <row r="4804">
          <cell r="A4804" t="str">
            <v>Sud-Ouest</v>
          </cell>
        </row>
        <row r="4805">
          <cell r="A4805" t="str">
            <v>Sud-Ouest</v>
          </cell>
        </row>
        <row r="4806">
          <cell r="A4806" t="str">
            <v>Sud-Ouest</v>
          </cell>
        </row>
        <row r="4807">
          <cell r="A4807" t="str">
            <v>Sud-Ouest</v>
          </cell>
        </row>
        <row r="4808">
          <cell r="A4808" t="str">
            <v>Sud-Ouest</v>
          </cell>
        </row>
        <row r="4809">
          <cell r="A4809" t="str">
            <v>Sud-Ouest</v>
          </cell>
        </row>
        <row r="4810">
          <cell r="A4810" t="str">
            <v>Sud-Ouest</v>
          </cell>
        </row>
        <row r="4811">
          <cell r="A4811" t="str">
            <v>Sud-Ouest</v>
          </cell>
        </row>
        <row r="4812">
          <cell r="A4812" t="str">
            <v>Sud-Ouest</v>
          </cell>
        </row>
        <row r="4813">
          <cell r="A4813" t="str">
            <v>Sud-Ouest</v>
          </cell>
        </row>
        <row r="4814">
          <cell r="A4814" t="str">
            <v>Sud-Ouest</v>
          </cell>
        </row>
        <row r="4815">
          <cell r="A4815" t="str">
            <v>Sud-Ouest</v>
          </cell>
        </row>
        <row r="4816">
          <cell r="A4816" t="str">
            <v>Sud-Ouest</v>
          </cell>
        </row>
        <row r="4817">
          <cell r="A4817" t="str">
            <v>Sud-Ouest</v>
          </cell>
        </row>
        <row r="4818">
          <cell r="A4818" t="str">
            <v>Sud-Ouest</v>
          </cell>
        </row>
        <row r="4819">
          <cell r="A4819" t="str">
            <v>Sud-Ouest</v>
          </cell>
        </row>
        <row r="4820">
          <cell r="A4820" t="str">
            <v>Sud-Ouest</v>
          </cell>
        </row>
        <row r="4821">
          <cell r="A4821" t="str">
            <v>Sud-Ouest</v>
          </cell>
        </row>
        <row r="4822">
          <cell r="A4822" t="str">
            <v>Sud-Ouest</v>
          </cell>
        </row>
        <row r="4823">
          <cell r="A4823" t="str">
            <v>Sud-Ouest</v>
          </cell>
        </row>
        <row r="4824">
          <cell r="A4824" t="str">
            <v>Sud-Ouest</v>
          </cell>
        </row>
        <row r="4825">
          <cell r="A4825" t="str">
            <v>Sud-Ouest</v>
          </cell>
        </row>
        <row r="4826">
          <cell r="A4826" t="str">
            <v>Sud-Ouest</v>
          </cell>
        </row>
        <row r="4827">
          <cell r="A4827" t="str">
            <v>Sud-Ouest</v>
          </cell>
        </row>
        <row r="4828">
          <cell r="A4828" t="str">
            <v>Sud-Ouest</v>
          </cell>
        </row>
        <row r="4829">
          <cell r="A4829" t="str">
            <v>Sud-Ouest</v>
          </cell>
        </row>
        <row r="4830">
          <cell r="A4830" t="str">
            <v>Sud-Ouest</v>
          </cell>
        </row>
        <row r="4831">
          <cell r="A4831" t="str">
            <v>Sud-Ouest</v>
          </cell>
        </row>
        <row r="4832">
          <cell r="A4832" t="str">
            <v>Sud-Ouest</v>
          </cell>
        </row>
        <row r="4833">
          <cell r="A4833" t="str">
            <v>Sud-Ouest</v>
          </cell>
        </row>
        <row r="4834">
          <cell r="A4834" t="str">
            <v>Sud-Ouest</v>
          </cell>
        </row>
        <row r="4835">
          <cell r="A4835" t="str">
            <v>Sud-Ouest</v>
          </cell>
        </row>
        <row r="4836">
          <cell r="A4836" t="str">
            <v>Sud-Ouest</v>
          </cell>
        </row>
        <row r="4837">
          <cell r="A4837" t="str">
            <v>Sud-Ouest</v>
          </cell>
        </row>
        <row r="4838">
          <cell r="A4838" t="str">
            <v>Sud-Ouest</v>
          </cell>
        </row>
        <row r="4839">
          <cell r="A4839" t="str">
            <v>Sud-Ouest</v>
          </cell>
        </row>
        <row r="4840">
          <cell r="A4840" t="str">
            <v>Sud-Ouest</v>
          </cell>
        </row>
        <row r="4842">
          <cell r="A4842" t="str">
            <v>Ouest</v>
          </cell>
        </row>
        <row r="4843">
          <cell r="A4843" t="str">
            <v>Ouest</v>
          </cell>
        </row>
        <row r="4844">
          <cell r="A4844" t="str">
            <v>Ouest</v>
          </cell>
        </row>
        <row r="4845">
          <cell r="A4845" t="str">
            <v>Ouest</v>
          </cell>
        </row>
        <row r="4846">
          <cell r="A4846" t="str">
            <v>Ouest</v>
          </cell>
        </row>
        <row r="4847">
          <cell r="A4847" t="str">
            <v>Ouest</v>
          </cell>
        </row>
        <row r="4848">
          <cell r="A4848" t="str">
            <v>Ouest</v>
          </cell>
        </row>
        <row r="4849">
          <cell r="A4849" t="str">
            <v>Ouest</v>
          </cell>
        </row>
        <row r="4850">
          <cell r="A4850" t="str">
            <v>Ouest</v>
          </cell>
        </row>
        <row r="4851">
          <cell r="A4851" t="str">
            <v>Ouest</v>
          </cell>
        </row>
        <row r="4852">
          <cell r="A4852" t="str">
            <v>Ouest</v>
          </cell>
        </row>
        <row r="4853">
          <cell r="A4853" t="str">
            <v>Ouest</v>
          </cell>
        </row>
        <row r="4854">
          <cell r="A4854" t="str">
            <v>Ouest</v>
          </cell>
        </row>
        <row r="4855">
          <cell r="A4855" t="str">
            <v>Ouest</v>
          </cell>
        </row>
        <row r="4856">
          <cell r="A4856" t="str">
            <v>Ouest</v>
          </cell>
        </row>
        <row r="4857">
          <cell r="A4857" t="str">
            <v>Ouest</v>
          </cell>
        </row>
        <row r="4858">
          <cell r="A4858" t="str">
            <v>Ouest</v>
          </cell>
        </row>
        <row r="4859">
          <cell r="A4859" t="str">
            <v>Ouest</v>
          </cell>
        </row>
        <row r="4860">
          <cell r="A4860" t="str">
            <v>Ouest</v>
          </cell>
        </row>
        <row r="4861">
          <cell r="A4861" t="str">
            <v>Ouest</v>
          </cell>
        </row>
        <row r="4862">
          <cell r="A4862" t="str">
            <v>Ouest</v>
          </cell>
        </row>
        <row r="4863">
          <cell r="A4863" t="str">
            <v>Ouest</v>
          </cell>
        </row>
        <row r="4864">
          <cell r="A4864" t="str">
            <v>Ouest</v>
          </cell>
        </row>
        <row r="4865">
          <cell r="A4865" t="str">
            <v>Ouest</v>
          </cell>
        </row>
        <row r="4866">
          <cell r="A4866" t="str">
            <v>Ouest</v>
          </cell>
        </row>
        <row r="4867">
          <cell r="A4867" t="str">
            <v>Ouest</v>
          </cell>
        </row>
        <row r="4868">
          <cell r="A4868" t="str">
            <v>Ouest</v>
          </cell>
        </row>
        <row r="4870">
          <cell r="A4870" t="str">
            <v>SFR</v>
          </cell>
        </row>
        <row r="4871">
          <cell r="A4871" t="str">
            <v>SFR</v>
          </cell>
        </row>
        <row r="4872">
          <cell r="A4872" t="str">
            <v>SFR</v>
          </cell>
        </row>
        <row r="4873">
          <cell r="A4873" t="str">
            <v>SFR</v>
          </cell>
        </row>
        <row r="4874">
          <cell r="A4874" t="str">
            <v>SFR</v>
          </cell>
        </row>
        <row r="4875">
          <cell r="A4875" t="str">
            <v>SFR</v>
          </cell>
        </row>
        <row r="4876">
          <cell r="A4876" t="str">
            <v>SFR</v>
          </cell>
        </row>
        <row r="4877">
          <cell r="A4877" t="str">
            <v>SFR</v>
          </cell>
        </row>
        <row r="4878">
          <cell r="A4878" t="str">
            <v>SFR</v>
          </cell>
        </row>
        <row r="4879">
          <cell r="A4879" t="str">
            <v>SFR</v>
          </cell>
        </row>
        <row r="4880">
          <cell r="A4880" t="str">
            <v>SFR</v>
          </cell>
        </row>
        <row r="4881">
          <cell r="A4881" t="str">
            <v>SFR</v>
          </cell>
        </row>
        <row r="4882">
          <cell r="A4882" t="str">
            <v>SFR</v>
          </cell>
        </row>
        <row r="4883">
          <cell r="A4883" t="str">
            <v>SFR</v>
          </cell>
        </row>
        <row r="4884">
          <cell r="A4884" t="str">
            <v>SFR</v>
          </cell>
        </row>
        <row r="4885">
          <cell r="A4885" t="str">
            <v>SFR</v>
          </cell>
        </row>
        <row r="4886">
          <cell r="A4886" t="str">
            <v>SFR</v>
          </cell>
        </row>
        <row r="4887">
          <cell r="A4887" t="str">
            <v>SFR</v>
          </cell>
        </row>
        <row r="4888">
          <cell r="A4888" t="str">
            <v>SFR</v>
          </cell>
        </row>
        <row r="4889">
          <cell r="A4889" t="str">
            <v>SFR</v>
          </cell>
        </row>
        <row r="4890">
          <cell r="A4890" t="str">
            <v>SFR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Amort"/>
      <sheetName val="Preouv"/>
      <sheetName val="Age des mag"/>
      <sheetName val="Total Groupe"/>
      <sheetName val="Optique France"/>
      <sheetName val="GO"/>
      <sheetName val="SOL"/>
      <sheetName val="Generale"/>
      <sheetName val="CCBEL"/>
      <sheetName val="LOE"/>
      <sheetName val="VEU"/>
      <sheetName val="Total Franchise"/>
      <sheetName val="Franchise Generale"/>
      <sheetName val="JVSO"/>
      <sheetName val="GPS"/>
      <sheetName val="GVIS"/>
      <sheetName val="GVL"/>
      <sheetName val="LGM"/>
      <sheetName val="LOG"/>
      <sheetName val="TTL Ouest"/>
      <sheetName val="TTL BELUX"/>
      <sheetName val="BEL"/>
      <sheetName val="LUX"/>
      <sheetName val="TTL IB"/>
      <sheetName val="ESP"/>
      <sheetName val="POR"/>
      <sheetName val="ITA"/>
      <sheetName val="SWI"/>
      <sheetName val="CZ"/>
      <sheetName val="Support"/>
      <sheetName val="GV"/>
      <sheetName val="VEGL"/>
      <sheetName val="RM"/>
      <sheetName val="SO"/>
      <sheetName val="GIS"/>
      <sheetName val="RETRIEVE GO"/>
      <sheetName val="RETRIEVE SOL"/>
      <sheetName val="RETRIEVE LOE"/>
      <sheetName val="RETRIEVE LOE Franchise"/>
      <sheetName val="RETRIEVE CCBEL"/>
      <sheetName val="RETRIEVE VEU"/>
      <sheetName val="RETRIEVE JVSO"/>
      <sheetName val="RETRIEVE GVIS"/>
      <sheetName val="RETRIEVE GVL"/>
      <sheetName val="RETRIEVE LGM"/>
      <sheetName val="RETRIEVE LOG"/>
      <sheetName val="RETRIEVE BEL"/>
      <sheetName val="RETRIEVE LUX"/>
      <sheetName val="RETRIEVE ESP"/>
      <sheetName val="RETRIEVE POR"/>
      <sheetName val="RETRIEVE ITA"/>
      <sheetName val="RETRIEVE SWI"/>
      <sheetName val="RETRIEVE CZ"/>
      <sheetName val="RETRIEVE GV"/>
      <sheetName val="RETRIEVE VEGL"/>
      <sheetName val="RETRIEVE RM"/>
      <sheetName val="RETRIEVE GIS"/>
      <sheetName val="RETRIEVE SO"/>
      <sheetName val="Regroupe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"/>
      <sheetName val="SOMMAIRE"/>
      <sheetName val="1-1 (Part1)"/>
      <sheetName val="QUARTERS vs BUDGET (Part 2)"/>
      <sheetName val="QUARTERS vs LY (Part 3)"/>
      <sheetName val="1-2"/>
      <sheetName val="1.4 PM.NAT.CUM."/>
      <sheetName val="1-6"/>
      <sheetName val="1-7"/>
      <sheetName val="HQ org"/>
      <sheetName val="1-8"/>
      <sheetName val="CONSOLIDATED"/>
      <sheetName val="OGF"/>
      <sheetName val="ELIM-ACTIFU"/>
      <sheetName val="SUB"/>
      <sheetName val="ACTIVITEFU"/>
      <sheetName val="PRENEED current"/>
      <sheetName val="PN advert"/>
      <sheetName val="PN DAC"/>
      <sheetName val="ELIM-PN"/>
      <sheetName val="MANUFAC"/>
      <sheetName val="ELIM-MANUF"/>
      <sheetName val="3.1 YTD budg"/>
      <sheetName val="3.1 Mensuel budg"/>
      <sheetName val="3.1 YTD ly"/>
      <sheetName val="3.1 mensuel  ly"/>
      <sheetName val="3-2"/>
      <sheetName val="3-3"/>
      <sheetName val="3-4"/>
      <sheetName val="4-2"/>
      <sheetName val="4-3"/>
      <sheetName val="Appendices général"/>
      <sheetName val="LY RESTAT"/>
      <sheetName val="SYNTHESE RESTAT (CUMULE)"/>
      <sheetName val="ANACA YTD"/>
      <sheetName val="ANACA mensuel"/>
      <sheetName val="P&amp;L réseau"/>
      <sheetName val="P&amp;L réseau (2)"/>
      <sheetName val="CARNET Mie"/>
    </sheetNames>
    <definedNames>
      <definedName name="Liste" refersTo="#REF!" sheetId="38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"/>
      <sheetName val="Model"/>
      <sheetName val="Backlog 2017"/>
      <sheetName val="NRW trend"/>
      <sheetName val="Complaints trend"/>
      <sheetName val="NRW 2017"/>
      <sheetName val="NRW 2016"/>
      <sheetName val="NRW 2015"/>
      <sheetName val="Complaints 2017"/>
      <sheetName val="Complaints 2016"/>
      <sheetName val="Complaints 2015"/>
      <sheetName val="Monthly report"/>
      <sheetName val="Freshdesk"/>
      <sheetName val="DateTable"/>
      <sheetName val="US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>
            <v>42005</v>
          </cell>
        </row>
        <row r="3">
          <cell r="A3">
            <v>42036</v>
          </cell>
        </row>
        <row r="4">
          <cell r="A4">
            <v>42064</v>
          </cell>
        </row>
        <row r="5">
          <cell r="A5">
            <v>42095</v>
          </cell>
        </row>
        <row r="6">
          <cell r="A6">
            <v>42125</v>
          </cell>
        </row>
        <row r="7">
          <cell r="A7">
            <v>42156</v>
          </cell>
        </row>
        <row r="8">
          <cell r="A8">
            <v>42186</v>
          </cell>
        </row>
        <row r="9">
          <cell r="A9">
            <v>42217</v>
          </cell>
        </row>
        <row r="10">
          <cell r="A10">
            <v>42248</v>
          </cell>
        </row>
        <row r="11">
          <cell r="A11">
            <v>42278</v>
          </cell>
        </row>
        <row r="12">
          <cell r="A12">
            <v>42309</v>
          </cell>
        </row>
        <row r="13">
          <cell r="A13">
            <v>42339</v>
          </cell>
        </row>
        <row r="14">
          <cell r="A14">
            <v>42370</v>
          </cell>
        </row>
        <row r="15">
          <cell r="A15">
            <v>42401</v>
          </cell>
        </row>
        <row r="16">
          <cell r="A16">
            <v>42430</v>
          </cell>
        </row>
        <row r="17">
          <cell r="A17">
            <v>42461</v>
          </cell>
        </row>
        <row r="18">
          <cell r="A18">
            <v>42491</v>
          </cell>
        </row>
        <row r="19">
          <cell r="A19">
            <v>42522</v>
          </cell>
        </row>
        <row r="20">
          <cell r="A20">
            <v>42552</v>
          </cell>
        </row>
        <row r="21">
          <cell r="A21">
            <v>42583</v>
          </cell>
        </row>
        <row r="22">
          <cell r="A22">
            <v>42614</v>
          </cell>
        </row>
        <row r="23">
          <cell r="A23">
            <v>42644</v>
          </cell>
        </row>
        <row r="24">
          <cell r="A24">
            <v>42675</v>
          </cell>
        </row>
        <row r="25">
          <cell r="A25">
            <v>42705</v>
          </cell>
        </row>
        <row r="26">
          <cell r="A26">
            <v>42736</v>
          </cell>
        </row>
        <row r="27">
          <cell r="A27">
            <v>42767</v>
          </cell>
        </row>
        <row r="28">
          <cell r="A28">
            <v>42795</v>
          </cell>
        </row>
        <row r="29">
          <cell r="A29">
            <v>42826</v>
          </cell>
        </row>
        <row r="30">
          <cell r="A30">
            <v>42856</v>
          </cell>
        </row>
        <row r="31">
          <cell r="A31">
            <v>42887</v>
          </cell>
        </row>
        <row r="32">
          <cell r="A32">
            <v>42917</v>
          </cell>
        </row>
        <row r="33">
          <cell r="A33">
            <v>42948</v>
          </cell>
        </row>
        <row r="34">
          <cell r="A34">
            <v>42979</v>
          </cell>
        </row>
        <row r="35">
          <cell r="A35">
            <v>43009</v>
          </cell>
        </row>
        <row r="36">
          <cell r="A36">
            <v>43040</v>
          </cell>
        </row>
        <row r="37">
          <cell r="A37">
            <v>43070</v>
          </cell>
        </row>
        <row r="38">
          <cell r="A38">
            <v>43101</v>
          </cell>
        </row>
        <row r="39">
          <cell r="A39">
            <v>43132</v>
          </cell>
        </row>
        <row r="40">
          <cell r="A40">
            <v>43160</v>
          </cell>
        </row>
        <row r="41">
          <cell r="A41">
            <v>43191</v>
          </cell>
        </row>
        <row r="42">
          <cell r="A42">
            <v>43221</v>
          </cell>
        </row>
        <row r="43">
          <cell r="A43">
            <v>43252</v>
          </cell>
        </row>
        <row r="44">
          <cell r="A44">
            <v>43282</v>
          </cell>
        </row>
        <row r="45">
          <cell r="A45">
            <v>43313</v>
          </cell>
        </row>
        <row r="46">
          <cell r="A46">
            <v>43344</v>
          </cell>
        </row>
        <row r="47">
          <cell r="A47">
            <v>43374</v>
          </cell>
        </row>
        <row r="48">
          <cell r="A48">
            <v>43405</v>
          </cell>
        </row>
        <row r="49">
          <cell r="A49">
            <v>43435</v>
          </cell>
        </row>
      </sheetData>
      <sheetData sheetId="14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Order Log"/>
      <sheetName val="Production Schedule 2005-2006"/>
    </sheetNames>
    <sheetDataSet>
      <sheetData sheetId="0"/>
      <sheetData sheetId="1" refreshError="1">
        <row r="477">
          <cell r="A477">
            <v>451</v>
          </cell>
          <cell r="B477">
            <v>38619</v>
          </cell>
          <cell r="C477">
            <v>38674</v>
          </cell>
          <cell r="G477">
            <v>0</v>
          </cell>
          <cell r="H477">
            <v>0</v>
          </cell>
          <cell r="I477">
            <v>38664</v>
          </cell>
          <cell r="J477">
            <v>38631</v>
          </cell>
          <cell r="K477">
            <v>38631</v>
          </cell>
          <cell r="M477">
            <v>117742</v>
          </cell>
          <cell r="N477">
            <v>58644704</v>
          </cell>
          <cell r="O477">
            <v>7314</v>
          </cell>
          <cell r="P477">
            <v>1</v>
          </cell>
          <cell r="Q477" t="str">
            <v>Milacron (OH)</v>
          </cell>
          <cell r="R477" t="str">
            <v>A12</v>
          </cell>
          <cell r="S477" t="str">
            <v>A</v>
          </cell>
          <cell r="T477" t="str">
            <v>f</v>
          </cell>
          <cell r="U477" t="str">
            <v>D2</v>
          </cell>
          <cell r="V477" t="str">
            <v>T</v>
          </cell>
          <cell r="W477">
            <v>12</v>
          </cell>
          <cell r="Y477">
            <v>260335</v>
          </cell>
          <cell r="Z477">
            <v>21</v>
          </cell>
          <cell r="AO477" t="str">
            <v>x</v>
          </cell>
          <cell r="AT477" t="str">
            <v>4W</v>
          </cell>
          <cell r="AV477" t="str">
            <v>15kVA</v>
          </cell>
          <cell r="AX477">
            <v>0</v>
          </cell>
          <cell r="AY477">
            <v>0</v>
          </cell>
          <cell r="AZ477">
            <v>0</v>
          </cell>
          <cell r="BB477" t="str">
            <v xml:space="preserve">Moss </v>
          </cell>
          <cell r="BC477" t="str">
            <v xml:space="preserve">Americas </v>
          </cell>
          <cell r="BD477">
            <v>7314</v>
          </cell>
          <cell r="BE477" t="str">
            <v>Q2 FY2006</v>
          </cell>
        </row>
        <row r="478">
          <cell r="A478">
            <v>452</v>
          </cell>
          <cell r="B478">
            <v>38621</v>
          </cell>
          <cell r="C478">
            <v>38625</v>
          </cell>
          <cell r="D478">
            <v>38625</v>
          </cell>
          <cell r="E478">
            <v>38625</v>
          </cell>
          <cell r="G478">
            <v>0</v>
          </cell>
          <cell r="H478">
            <v>0</v>
          </cell>
          <cell r="I478">
            <v>38615</v>
          </cell>
          <cell r="N478">
            <v>4500235160</v>
          </cell>
          <cell r="O478">
            <v>21420</v>
          </cell>
          <cell r="P478">
            <v>4</v>
          </cell>
          <cell r="Q478" t="str">
            <v>Robert Bosch (IN)</v>
          </cell>
          <cell r="R478" t="str">
            <v>Matrix</v>
          </cell>
          <cell r="U478" t="str">
            <v>M</v>
          </cell>
          <cell r="Z478">
            <v>13</v>
          </cell>
          <cell r="AA478">
            <v>38623</v>
          </cell>
          <cell r="AB478" t="str">
            <v>*</v>
          </cell>
          <cell r="AC478" t="str">
            <v>*</v>
          </cell>
          <cell r="AD478" t="str">
            <v>*</v>
          </cell>
          <cell r="AO478" t="str">
            <v xml:space="preserve"> -</v>
          </cell>
          <cell r="AW478" t="str">
            <v xml:space="preserve"> -</v>
          </cell>
          <cell r="AX478">
            <v>0</v>
          </cell>
          <cell r="AY478">
            <v>0</v>
          </cell>
          <cell r="AZ478">
            <v>0</v>
          </cell>
          <cell r="BA478" t="str">
            <v xml:space="preserve">(4) Matrix </v>
          </cell>
          <cell r="BB478" t="str">
            <v xml:space="preserve">Moss </v>
          </cell>
          <cell r="BC478" t="str">
            <v xml:space="preserve">Americas </v>
          </cell>
          <cell r="BD478">
            <v>23420</v>
          </cell>
          <cell r="BE478" t="str">
            <v>Q1 FY2006</v>
          </cell>
        </row>
        <row r="479">
          <cell r="A479">
            <v>453</v>
          </cell>
          <cell r="B479">
            <v>38460</v>
          </cell>
          <cell r="C479">
            <v>38625</v>
          </cell>
          <cell r="D479">
            <v>38625</v>
          </cell>
          <cell r="E479">
            <v>38625</v>
          </cell>
          <cell r="F479">
            <v>35620</v>
          </cell>
          <cell r="G479">
            <v>0</v>
          </cell>
          <cell r="H479">
            <v>0</v>
          </cell>
          <cell r="I479">
            <v>38615</v>
          </cell>
          <cell r="J479">
            <v>38624</v>
          </cell>
          <cell r="K479">
            <v>38624</v>
          </cell>
          <cell r="M479">
            <v>115457</v>
          </cell>
          <cell r="N479" t="str">
            <v>005756-00</v>
          </cell>
          <cell r="O479">
            <v>14113</v>
          </cell>
          <cell r="P479">
            <v>1</v>
          </cell>
          <cell r="Q479" t="str">
            <v>Kortec (MA)</v>
          </cell>
          <cell r="R479" t="str">
            <v>A12</v>
          </cell>
          <cell r="S479" t="str">
            <v>A</v>
          </cell>
          <cell r="T479" t="str">
            <v>f</v>
          </cell>
          <cell r="U479" t="str">
            <v>M</v>
          </cell>
          <cell r="W479">
            <v>12</v>
          </cell>
          <cell r="X479">
            <v>1</v>
          </cell>
          <cell r="Y479">
            <v>260336</v>
          </cell>
          <cell r="Z479">
            <v>13</v>
          </cell>
          <cell r="AA479" t="str">
            <v xml:space="preserve"> -</v>
          </cell>
          <cell r="AB479" t="str">
            <v xml:space="preserve"> *</v>
          </cell>
          <cell r="AC479" t="str">
            <v xml:space="preserve"> *</v>
          </cell>
          <cell r="AD479" t="str">
            <v xml:space="preserve"> *</v>
          </cell>
          <cell r="AE479" t="str">
            <v xml:space="preserve"> *</v>
          </cell>
          <cell r="AF479" t="str">
            <v>*</v>
          </cell>
          <cell r="AG479" t="str">
            <v>*</v>
          </cell>
          <cell r="AI479" t="str">
            <v>*</v>
          </cell>
          <cell r="AJ479" t="str">
            <v>*</v>
          </cell>
          <cell r="AO479" t="str">
            <v>*</v>
          </cell>
          <cell r="AW479">
            <v>38623</v>
          </cell>
          <cell r="AX479">
            <v>0</v>
          </cell>
          <cell r="AY479">
            <v>0</v>
          </cell>
          <cell r="AZ479">
            <v>0</v>
          </cell>
          <cell r="BA479" t="str">
            <v xml:space="preserve">E Stop </v>
          </cell>
          <cell r="BB479" t="str">
            <v xml:space="preserve">Riley </v>
          </cell>
          <cell r="BC479" t="str">
            <v xml:space="preserve">Americas </v>
          </cell>
          <cell r="BD479">
            <v>14113</v>
          </cell>
          <cell r="BE479" t="str">
            <v>Q1 FY2006</v>
          </cell>
        </row>
        <row r="480">
          <cell r="A480">
            <v>454</v>
          </cell>
          <cell r="B480">
            <v>38623</v>
          </cell>
          <cell r="C480">
            <v>38645</v>
          </cell>
          <cell r="D480">
            <v>38642</v>
          </cell>
          <cell r="E480">
            <v>38643</v>
          </cell>
          <cell r="F480">
            <v>35729</v>
          </cell>
          <cell r="G480">
            <v>0</v>
          </cell>
          <cell r="H480">
            <v>0</v>
          </cell>
          <cell r="I480">
            <v>38635</v>
          </cell>
          <cell r="J480">
            <v>38623</v>
          </cell>
          <cell r="K480">
            <v>38623</v>
          </cell>
          <cell r="M480">
            <v>117599</v>
          </cell>
          <cell r="N480">
            <v>93931786</v>
          </cell>
          <cell r="P480">
            <v>8</v>
          </cell>
          <cell r="Q480" t="str">
            <v>Bose Corp (SC)</v>
          </cell>
          <cell r="R480" t="str">
            <v>Cables</v>
          </cell>
          <cell r="X480">
            <v>8</v>
          </cell>
          <cell r="Z480">
            <v>16</v>
          </cell>
          <cell r="AA480">
            <v>38631</v>
          </cell>
          <cell r="AB480" t="str">
            <v>*</v>
          </cell>
          <cell r="AJ480" t="str">
            <v>*</v>
          </cell>
          <cell r="AO480" t="str">
            <v xml:space="preserve"> -</v>
          </cell>
          <cell r="AW480">
            <v>38631</v>
          </cell>
          <cell r="AX480">
            <v>0</v>
          </cell>
          <cell r="AY480">
            <v>0</v>
          </cell>
          <cell r="AZ480">
            <v>0</v>
          </cell>
          <cell r="BA480" t="str">
            <v>(4)Powerflex 12Z (4)Thermoflex 12Z J(15' cables)</v>
          </cell>
        </row>
        <row r="483">
          <cell r="A483">
            <v>457</v>
          </cell>
          <cell r="B483">
            <v>38623</v>
          </cell>
          <cell r="C483">
            <v>38646</v>
          </cell>
          <cell r="D483">
            <v>38646</v>
          </cell>
          <cell r="E483">
            <v>38646</v>
          </cell>
          <cell r="G483">
            <v>0</v>
          </cell>
          <cell r="H483">
            <v>0</v>
          </cell>
          <cell r="I483">
            <v>38636</v>
          </cell>
          <cell r="J483">
            <v>38639</v>
          </cell>
          <cell r="K483">
            <v>38639</v>
          </cell>
          <cell r="M483">
            <v>117801</v>
          </cell>
          <cell r="N483">
            <v>4500271796</v>
          </cell>
          <cell r="O483">
            <v>12561</v>
          </cell>
          <cell r="P483">
            <v>1</v>
          </cell>
          <cell r="Q483" t="str">
            <v>Behr Dayton (MI)</v>
          </cell>
          <cell r="R483" t="str">
            <v>CX36</v>
          </cell>
          <cell r="S483" t="str">
            <v>Cx</v>
          </cell>
          <cell r="T483" t="str">
            <v>f</v>
          </cell>
          <cell r="U483" t="str">
            <v>D2</v>
          </cell>
          <cell r="W483">
            <v>36</v>
          </cell>
          <cell r="Y483">
            <v>260339</v>
          </cell>
          <cell r="Z483">
            <v>16</v>
          </cell>
          <cell r="AA483">
            <v>38636</v>
          </cell>
          <cell r="AB483" t="str">
            <v>*</v>
          </cell>
          <cell r="AC483" t="str">
            <v>*</v>
          </cell>
          <cell r="AD483" t="str">
            <v>*</v>
          </cell>
          <cell r="AE483" t="str">
            <v>*</v>
          </cell>
          <cell r="AF483" t="str">
            <v>*</v>
          </cell>
          <cell r="AG483" t="str">
            <v>*</v>
          </cell>
          <cell r="AI483" t="str">
            <v>*</v>
          </cell>
          <cell r="AO483" t="str">
            <v>*</v>
          </cell>
          <cell r="AR483" t="str">
            <v>Y</v>
          </cell>
          <cell r="AT483" t="str">
            <v>4W</v>
          </cell>
          <cell r="AW483">
            <v>38639</v>
          </cell>
          <cell r="AX483">
            <v>0</v>
          </cell>
          <cell r="AY483">
            <v>0</v>
          </cell>
          <cell r="AZ483">
            <v>18</v>
          </cell>
          <cell r="BB483" t="str">
            <v xml:space="preserve">Moss </v>
          </cell>
          <cell r="BC483" t="str">
            <v xml:space="preserve">Americas </v>
          </cell>
          <cell r="BD483">
            <v>12561</v>
          </cell>
          <cell r="BE483" t="str">
            <v>Q2 FY2006</v>
          </cell>
        </row>
        <row r="484">
          <cell r="A484">
            <v>458</v>
          </cell>
          <cell r="B484">
            <v>38623</v>
          </cell>
          <cell r="C484">
            <v>38646</v>
          </cell>
          <cell r="D484">
            <v>38643</v>
          </cell>
          <cell r="E484">
            <v>38643</v>
          </cell>
          <cell r="G484">
            <v>0</v>
          </cell>
          <cell r="H484">
            <v>0</v>
          </cell>
          <cell r="I484">
            <v>38636</v>
          </cell>
          <cell r="J484">
            <v>38630</v>
          </cell>
          <cell r="K484">
            <v>38630</v>
          </cell>
          <cell r="M484">
            <v>117792</v>
          </cell>
          <cell r="N484">
            <v>86</v>
          </cell>
          <cell r="O484">
            <v>6222</v>
          </cell>
          <cell r="P484">
            <v>1</v>
          </cell>
          <cell r="Q484" t="str">
            <v>Eatons Hot Runner (Australia)</v>
          </cell>
          <cell r="R484" t="str">
            <v>CX24</v>
          </cell>
          <cell r="S484" t="str">
            <v>Cx</v>
          </cell>
          <cell r="T484" t="str">
            <v>f</v>
          </cell>
          <cell r="U484" t="str">
            <v>D2</v>
          </cell>
          <cell r="W484">
            <v>24</v>
          </cell>
          <cell r="Y484">
            <v>260340</v>
          </cell>
          <cell r="Z484">
            <v>16</v>
          </cell>
          <cell r="AA484">
            <v>38636</v>
          </cell>
          <cell r="AB484" t="str">
            <v>*</v>
          </cell>
          <cell r="AC484" t="str">
            <v>*</v>
          </cell>
          <cell r="AD484" t="str">
            <v>*</v>
          </cell>
          <cell r="AE484" t="str">
            <v>*</v>
          </cell>
          <cell r="AF484" t="str">
            <v>*</v>
          </cell>
          <cell r="AG484" t="str">
            <v>*</v>
          </cell>
          <cell r="AI484" t="str">
            <v>*</v>
          </cell>
          <cell r="AO484" t="str">
            <v>*</v>
          </cell>
          <cell r="AT484" t="str">
            <v>5W</v>
          </cell>
          <cell r="AW484">
            <v>38632</v>
          </cell>
          <cell r="AX484">
            <v>0</v>
          </cell>
          <cell r="AY484">
            <v>0</v>
          </cell>
          <cell r="AZ484">
            <v>12</v>
          </cell>
          <cell r="BB484" t="str">
            <v xml:space="preserve">Johnson </v>
          </cell>
          <cell r="BC484" t="str">
            <v>AP</v>
          </cell>
          <cell r="BE484" t="str">
            <v>Q2 FY2006</v>
          </cell>
        </row>
        <row r="485">
          <cell r="A485">
            <v>459</v>
          </cell>
          <cell r="B485">
            <v>38623</v>
          </cell>
          <cell r="C485">
            <v>38646</v>
          </cell>
          <cell r="D485">
            <v>38646</v>
          </cell>
          <cell r="E485">
            <v>38646</v>
          </cell>
          <cell r="G485">
            <v>0</v>
          </cell>
          <cell r="H485">
            <v>0</v>
          </cell>
          <cell r="I485">
            <v>38636</v>
          </cell>
          <cell r="J485">
            <v>38639</v>
          </cell>
          <cell r="K485">
            <v>38639</v>
          </cell>
          <cell r="M485">
            <v>117369</v>
          </cell>
          <cell r="N485" t="str">
            <v>22542-130</v>
          </cell>
          <cell r="O485">
            <v>5225</v>
          </cell>
          <cell r="P485">
            <v>1</v>
          </cell>
          <cell r="Q485" t="str">
            <v>Polymer Conversions (NY)</v>
          </cell>
          <cell r="R485" t="str">
            <v>C12</v>
          </cell>
          <cell r="S485" t="str">
            <v>C</v>
          </cell>
          <cell r="T485" t="str">
            <v>f</v>
          </cell>
          <cell r="U485" t="str">
            <v>D2</v>
          </cell>
          <cell r="W485">
            <v>12</v>
          </cell>
          <cell r="X485">
            <v>1</v>
          </cell>
          <cell r="Y485">
            <v>260341</v>
          </cell>
          <cell r="Z485">
            <v>16</v>
          </cell>
          <cell r="AA485" t="str">
            <v>10//6</v>
          </cell>
          <cell r="AB485" t="str">
            <v>*</v>
          </cell>
          <cell r="AC485" t="str">
            <v>*</v>
          </cell>
          <cell r="AD485" t="str">
            <v>*</v>
          </cell>
          <cell r="AE485" t="str">
            <v>*</v>
          </cell>
          <cell r="AF485" t="str">
            <v>*</v>
          </cell>
          <cell r="AG485" t="str">
            <v>*</v>
          </cell>
          <cell r="AI485" t="str">
            <v>*</v>
          </cell>
          <cell r="AJ485" t="str">
            <v>*</v>
          </cell>
          <cell r="AO485" t="str">
            <v>*</v>
          </cell>
          <cell r="AT485" t="str">
            <v>4W</v>
          </cell>
          <cell r="AW485">
            <v>38642</v>
          </cell>
          <cell r="AX485">
            <v>0</v>
          </cell>
          <cell r="AY485">
            <v>0</v>
          </cell>
          <cell r="AZ485">
            <v>6</v>
          </cell>
          <cell r="BA485" t="str">
            <v xml:space="preserve">Adapta-tek box </v>
          </cell>
          <cell r="BB485" t="str">
            <v xml:space="preserve">Metcalfe </v>
          </cell>
          <cell r="BC485" t="str">
            <v xml:space="preserve">Americas </v>
          </cell>
          <cell r="BD485">
            <v>5225</v>
          </cell>
          <cell r="BE485" t="str">
            <v>Q2 FY2006</v>
          </cell>
        </row>
        <row r="486">
          <cell r="A486">
            <v>460</v>
          </cell>
          <cell r="B486">
            <v>38623</v>
          </cell>
          <cell r="C486">
            <v>38639</v>
          </cell>
          <cell r="D486">
            <v>38625</v>
          </cell>
          <cell r="E486">
            <v>38625</v>
          </cell>
          <cell r="F486">
            <v>35615</v>
          </cell>
          <cell r="G486">
            <v>0</v>
          </cell>
          <cell r="H486">
            <v>0</v>
          </cell>
          <cell r="I486">
            <v>38629</v>
          </cell>
          <cell r="J486">
            <v>38625</v>
          </cell>
          <cell r="K486">
            <v>38625</v>
          </cell>
          <cell r="M486">
            <v>117633</v>
          </cell>
          <cell r="N486">
            <v>34381584</v>
          </cell>
          <cell r="O486">
            <v>4101</v>
          </cell>
          <cell r="P486">
            <v>1</v>
          </cell>
          <cell r="Q486" t="str">
            <v>Tyco Electronics (PA)</v>
          </cell>
          <cell r="R486" t="str">
            <v>C12</v>
          </cell>
          <cell r="S486" t="str">
            <v>C</v>
          </cell>
          <cell r="T486" t="str">
            <v>f</v>
          </cell>
          <cell r="U486" t="str">
            <v>D2</v>
          </cell>
          <cell r="W486">
            <v>6</v>
          </cell>
          <cell r="X486">
            <v>2</v>
          </cell>
          <cell r="Y486">
            <v>260342</v>
          </cell>
          <cell r="Z486">
            <v>13</v>
          </cell>
          <cell r="AA486" t="str">
            <v>stock</v>
          </cell>
          <cell r="AB486" t="str">
            <v>*</v>
          </cell>
          <cell r="AC486" t="str">
            <v>*</v>
          </cell>
          <cell r="AD486" t="str">
            <v>*</v>
          </cell>
          <cell r="AE486" t="str">
            <v>*</v>
          </cell>
          <cell r="AF486" t="str">
            <v>*</v>
          </cell>
          <cell r="AG486" t="str">
            <v>*</v>
          </cell>
          <cell r="AN486" t="str">
            <v xml:space="preserve"> -</v>
          </cell>
          <cell r="AO486" t="str">
            <v xml:space="preserve"> -</v>
          </cell>
          <cell r="AT486" t="str">
            <v>4W</v>
          </cell>
          <cell r="AW486" t="str">
            <v xml:space="preserve"> -</v>
          </cell>
          <cell r="AX486">
            <v>0</v>
          </cell>
          <cell r="AY486">
            <v>0</v>
          </cell>
          <cell r="AZ486">
            <v>3</v>
          </cell>
          <cell r="BB486" t="str">
            <v xml:space="preserve">Metcalfe </v>
          </cell>
          <cell r="BC486" t="str">
            <v xml:space="preserve">Americas </v>
          </cell>
          <cell r="BD486">
            <v>4101</v>
          </cell>
          <cell r="BE486" t="str">
            <v>Q2 FY2006</v>
          </cell>
        </row>
        <row r="487">
          <cell r="A487">
            <v>461</v>
          </cell>
          <cell r="B487">
            <v>38623</v>
          </cell>
          <cell r="C487">
            <v>38639</v>
          </cell>
          <cell r="D487">
            <v>38625</v>
          </cell>
          <cell r="E487">
            <v>38625</v>
          </cell>
          <cell r="F487">
            <v>35616</v>
          </cell>
          <cell r="G487">
            <v>0</v>
          </cell>
          <cell r="H487">
            <v>0</v>
          </cell>
          <cell r="I487">
            <v>38629</v>
          </cell>
          <cell r="J487">
            <v>38625</v>
          </cell>
          <cell r="K487">
            <v>38625</v>
          </cell>
          <cell r="M487">
            <v>117634</v>
          </cell>
          <cell r="N487">
            <v>34381584</v>
          </cell>
          <cell r="O487">
            <v>4101</v>
          </cell>
          <cell r="P487">
            <v>1</v>
          </cell>
          <cell r="Q487" t="str">
            <v>Tyco Electronics (PA)</v>
          </cell>
          <cell r="R487" t="str">
            <v>C12</v>
          </cell>
          <cell r="S487" t="str">
            <v>C</v>
          </cell>
          <cell r="T487" t="str">
            <v>f</v>
          </cell>
          <cell r="U487" t="str">
            <v>D2</v>
          </cell>
          <cell r="W487">
            <v>6</v>
          </cell>
          <cell r="X487">
            <v>2</v>
          </cell>
          <cell r="Y487">
            <v>260343</v>
          </cell>
          <cell r="Z487">
            <v>13</v>
          </cell>
          <cell r="AA487" t="str">
            <v>stock</v>
          </cell>
          <cell r="AB487" t="str">
            <v>*</v>
          </cell>
          <cell r="AC487" t="str">
            <v>*</v>
          </cell>
          <cell r="AD487" t="str">
            <v>*</v>
          </cell>
          <cell r="AE487" t="str">
            <v>*</v>
          </cell>
          <cell r="AF487" t="str">
            <v>*</v>
          </cell>
          <cell r="AG487" t="str">
            <v>*</v>
          </cell>
          <cell r="AN487" t="str">
            <v xml:space="preserve"> -</v>
          </cell>
          <cell r="AO487" t="str">
            <v xml:space="preserve"> -</v>
          </cell>
          <cell r="AW487" t="str">
            <v xml:space="preserve"> -</v>
          </cell>
          <cell r="AX487">
            <v>0</v>
          </cell>
          <cell r="AY487">
            <v>0</v>
          </cell>
          <cell r="AZ487">
            <v>3</v>
          </cell>
          <cell r="BB487" t="str">
            <v xml:space="preserve">Metcalfe </v>
          </cell>
          <cell r="BC487" t="str">
            <v xml:space="preserve">Americas </v>
          </cell>
          <cell r="BD487">
            <v>4101</v>
          </cell>
          <cell r="BE487" t="str">
            <v>Q2 FY2006</v>
          </cell>
        </row>
        <row r="488">
          <cell r="A488">
            <v>462</v>
          </cell>
          <cell r="B488">
            <v>38623</v>
          </cell>
          <cell r="C488">
            <v>38639</v>
          </cell>
          <cell r="D488">
            <v>38625</v>
          </cell>
          <cell r="E488">
            <v>38625</v>
          </cell>
          <cell r="F488">
            <v>35617</v>
          </cell>
          <cell r="G488">
            <v>0</v>
          </cell>
          <cell r="H488">
            <v>0</v>
          </cell>
          <cell r="I488">
            <v>38629</v>
          </cell>
          <cell r="J488">
            <v>38625</v>
          </cell>
          <cell r="K488">
            <v>38625</v>
          </cell>
          <cell r="M488">
            <v>117635</v>
          </cell>
          <cell r="N488">
            <v>34381584</v>
          </cell>
          <cell r="O488">
            <v>4101</v>
          </cell>
          <cell r="P488">
            <v>1</v>
          </cell>
          <cell r="Q488" t="str">
            <v>Tyco Electronics (PA)</v>
          </cell>
          <cell r="R488" t="str">
            <v>C12</v>
          </cell>
          <cell r="S488" t="str">
            <v>C</v>
          </cell>
          <cell r="T488" t="str">
            <v>f</v>
          </cell>
          <cell r="U488" t="str">
            <v>D2</v>
          </cell>
          <cell r="W488">
            <v>6</v>
          </cell>
          <cell r="X488">
            <v>2</v>
          </cell>
          <cell r="Y488">
            <v>260344</v>
          </cell>
          <cell r="Z488">
            <v>13</v>
          </cell>
          <cell r="AA488" t="str">
            <v>stock</v>
          </cell>
          <cell r="AB488" t="str">
            <v>*</v>
          </cell>
          <cell r="AC488" t="str">
            <v>*</v>
          </cell>
          <cell r="AD488" t="str">
            <v>*</v>
          </cell>
          <cell r="AE488" t="str">
            <v>*</v>
          </cell>
          <cell r="AF488" t="str">
            <v>*</v>
          </cell>
          <cell r="AG488" t="str">
            <v>*</v>
          </cell>
          <cell r="AN488" t="str">
            <v xml:space="preserve"> -</v>
          </cell>
          <cell r="AO488" t="str">
            <v xml:space="preserve"> -</v>
          </cell>
          <cell r="AW488" t="str">
            <v xml:space="preserve"> -</v>
          </cell>
          <cell r="AX488">
            <v>0</v>
          </cell>
          <cell r="AY488">
            <v>0</v>
          </cell>
          <cell r="AZ488">
            <v>3</v>
          </cell>
          <cell r="BB488" t="str">
            <v xml:space="preserve">Metcalfe </v>
          </cell>
          <cell r="BC488" t="str">
            <v xml:space="preserve">Americas </v>
          </cell>
          <cell r="BD488">
            <v>4101</v>
          </cell>
          <cell r="BE488" t="str">
            <v>Q2 FY2006</v>
          </cell>
        </row>
        <row r="489">
          <cell r="A489">
            <v>463</v>
          </cell>
          <cell r="B489">
            <v>38623</v>
          </cell>
          <cell r="C489">
            <v>38639</v>
          </cell>
          <cell r="D489">
            <v>38637</v>
          </cell>
          <cell r="E489">
            <v>38637</v>
          </cell>
          <cell r="F489">
            <v>35685</v>
          </cell>
          <cell r="G489">
            <v>0</v>
          </cell>
          <cell r="H489">
            <v>0</v>
          </cell>
          <cell r="I489">
            <v>38629</v>
          </cell>
          <cell r="J489">
            <v>38631</v>
          </cell>
          <cell r="K489">
            <v>38631</v>
          </cell>
          <cell r="M489">
            <v>117367</v>
          </cell>
          <cell r="N489" t="str">
            <v>PL6/4500031051</v>
          </cell>
          <cell r="O489">
            <v>11200</v>
          </cell>
          <cell r="P489">
            <v>1</v>
          </cell>
          <cell r="Q489" t="str">
            <v>B. Braun (PA)</v>
          </cell>
          <cell r="R489" t="str">
            <v>A24</v>
          </cell>
          <cell r="S489" t="str">
            <v>A</v>
          </cell>
          <cell r="T489" t="str">
            <v>f</v>
          </cell>
          <cell r="U489" t="str">
            <v>D2</v>
          </cell>
          <cell r="W489">
            <v>24</v>
          </cell>
          <cell r="X489">
            <v>2</v>
          </cell>
          <cell r="Y489">
            <v>260345</v>
          </cell>
          <cell r="Z489">
            <v>15</v>
          </cell>
          <cell r="AA489" t="str">
            <v>stock</v>
          </cell>
          <cell r="AB489" t="str">
            <v>*</v>
          </cell>
          <cell r="AC489" t="str">
            <v>*</v>
          </cell>
          <cell r="AD489" t="str">
            <v>*</v>
          </cell>
          <cell r="AE489" t="str">
            <v>*</v>
          </cell>
          <cell r="AF489" t="str">
            <v>*</v>
          </cell>
          <cell r="AG489" t="str">
            <v>*</v>
          </cell>
          <cell r="AI489" t="str">
            <v>*</v>
          </cell>
          <cell r="AJ489" t="str">
            <v>*</v>
          </cell>
          <cell r="AN489" t="str">
            <v xml:space="preserve"> -</v>
          </cell>
          <cell r="AO489" t="str">
            <v>*</v>
          </cell>
          <cell r="AW489">
            <v>38632</v>
          </cell>
          <cell r="AX489">
            <v>0</v>
          </cell>
          <cell r="AY489">
            <v>0</v>
          </cell>
          <cell r="AZ489">
            <v>0</v>
          </cell>
        </row>
        <row r="490">
          <cell r="A490">
            <v>464</v>
          </cell>
          <cell r="B490">
            <v>38624</v>
          </cell>
          <cell r="C490">
            <v>38646</v>
          </cell>
          <cell r="D490">
            <v>38643</v>
          </cell>
          <cell r="E490">
            <v>38643</v>
          </cell>
          <cell r="G490">
            <v>0</v>
          </cell>
          <cell r="H490">
            <v>0</v>
          </cell>
          <cell r="I490">
            <v>38636</v>
          </cell>
          <cell r="J490">
            <v>38632</v>
          </cell>
          <cell r="K490">
            <v>38632</v>
          </cell>
          <cell r="M490">
            <v>117359</v>
          </cell>
          <cell r="N490">
            <v>2100027776</v>
          </cell>
          <cell r="P490">
            <v>2</v>
          </cell>
          <cell r="Q490" t="str">
            <v>Whirlpool Corp (OH)</v>
          </cell>
          <cell r="R490" t="str">
            <v>Cables</v>
          </cell>
          <cell r="X490">
            <v>2</v>
          </cell>
          <cell r="Z490">
            <v>16</v>
          </cell>
          <cell r="AA490">
            <v>38642</v>
          </cell>
          <cell r="AB490" t="str">
            <v>*</v>
          </cell>
          <cell r="AJ490" t="str">
            <v>*</v>
          </cell>
          <cell r="AO490" t="str">
            <v xml:space="preserve"> -</v>
          </cell>
          <cell r="AW490">
            <v>38642</v>
          </cell>
          <cell r="AX490">
            <v>0</v>
          </cell>
          <cell r="AY490">
            <v>0</v>
          </cell>
          <cell r="BA490" t="str">
            <v>(1)Powerflex 12Z (1)Thermoflex 12Z J(20' cables)</v>
          </cell>
        </row>
        <row r="491">
          <cell r="A491">
            <v>465</v>
          </cell>
          <cell r="B491">
            <v>38624</v>
          </cell>
          <cell r="C491">
            <v>38646</v>
          </cell>
          <cell r="D491">
            <v>38643</v>
          </cell>
          <cell r="E491">
            <v>38643</v>
          </cell>
          <cell r="G491">
            <v>0</v>
          </cell>
          <cell r="H491">
            <v>0</v>
          </cell>
          <cell r="I491">
            <v>38636</v>
          </cell>
          <cell r="J491">
            <v>38637</v>
          </cell>
          <cell r="K491">
            <v>38637</v>
          </cell>
          <cell r="M491">
            <v>117000</v>
          </cell>
          <cell r="N491" t="str">
            <v>E-101318</v>
          </cell>
          <cell r="P491">
            <v>8</v>
          </cell>
          <cell r="Q491" t="str">
            <v>West Pharmaceutical (PA)</v>
          </cell>
          <cell r="R491" t="str">
            <v>Cbls/Boxes</v>
          </cell>
          <cell r="X491">
            <v>6</v>
          </cell>
          <cell r="Z491">
            <v>16</v>
          </cell>
          <cell r="AA491">
            <v>38638</v>
          </cell>
          <cell r="AB491" t="str">
            <v>*</v>
          </cell>
          <cell r="AI491" t="str">
            <v>*</v>
          </cell>
          <cell r="AJ491" t="str">
            <v>*</v>
          </cell>
          <cell r="AN491" t="str">
            <v>AB12</v>
          </cell>
          <cell r="AO491" t="str">
            <v>*</v>
          </cell>
          <cell r="AW491">
            <v>38638</v>
          </cell>
          <cell r="AX491">
            <v>0</v>
          </cell>
          <cell r="AY491">
            <v>0</v>
          </cell>
          <cell r="AZ491">
            <v>0</v>
          </cell>
          <cell r="BA491" t="str">
            <v>(6)Interflex 1Z J(15' cables) (2)C 12/V12 Adapta-Tek Boxes</v>
          </cell>
        </row>
        <row r="492">
          <cell r="A492">
            <v>466</v>
          </cell>
          <cell r="B492">
            <v>38624</v>
          </cell>
          <cell r="C492">
            <v>38625</v>
          </cell>
          <cell r="D492">
            <v>38625</v>
          </cell>
          <cell r="E492">
            <v>38625</v>
          </cell>
          <cell r="F492">
            <v>35621</v>
          </cell>
          <cell r="G492">
            <v>0</v>
          </cell>
          <cell r="H492">
            <v>0</v>
          </cell>
          <cell r="I492">
            <v>38615</v>
          </cell>
          <cell r="J492">
            <v>38624</v>
          </cell>
          <cell r="K492">
            <v>38624</v>
          </cell>
          <cell r="M492">
            <v>114694</v>
          </cell>
          <cell r="N492">
            <v>30152</v>
          </cell>
          <cell r="O492">
            <v>32251</v>
          </cell>
          <cell r="P492">
            <v>1</v>
          </cell>
          <cell r="Q492" t="str">
            <v>Channell (CA)</v>
          </cell>
          <cell r="R492" t="str">
            <v>CX108</v>
          </cell>
          <cell r="S492" t="str">
            <v>Cx</v>
          </cell>
          <cell r="T492" t="str">
            <v>f</v>
          </cell>
          <cell r="U492" t="str">
            <v>M</v>
          </cell>
          <cell r="W492">
            <v>104</v>
          </cell>
          <cell r="X492">
            <v>260251</v>
          </cell>
          <cell r="Y492">
            <v>260346</v>
          </cell>
          <cell r="Z492">
            <v>13</v>
          </cell>
          <cell r="AA492">
            <v>38624</v>
          </cell>
          <cell r="AB492" t="str">
            <v>*</v>
          </cell>
          <cell r="AC492" t="str">
            <v>*</v>
          </cell>
          <cell r="AD492" t="str">
            <v>*</v>
          </cell>
          <cell r="AE492" t="str">
            <v>*</v>
          </cell>
          <cell r="AF492" t="str">
            <v>*</v>
          </cell>
          <cell r="AG492" t="str">
            <v>*</v>
          </cell>
          <cell r="AI492" t="str">
            <v>*</v>
          </cell>
          <cell r="AN492" t="str">
            <v xml:space="preserve"> -</v>
          </cell>
          <cell r="AO492" t="str">
            <v>*</v>
          </cell>
          <cell r="AT492" t="str">
            <v>4w</v>
          </cell>
          <cell r="AW492">
            <v>38625</v>
          </cell>
          <cell r="AX492">
            <v>0</v>
          </cell>
          <cell r="AY492">
            <v>0</v>
          </cell>
          <cell r="AZ492">
            <v>52</v>
          </cell>
        </row>
        <row r="493">
          <cell r="A493">
            <v>467</v>
          </cell>
          <cell r="B493">
            <v>38624</v>
          </cell>
          <cell r="C493">
            <v>38625</v>
          </cell>
          <cell r="D493">
            <v>38625</v>
          </cell>
          <cell r="E493">
            <v>38625</v>
          </cell>
          <cell r="F493">
            <v>35622</v>
          </cell>
          <cell r="G493">
            <v>0</v>
          </cell>
          <cell r="H493">
            <v>0</v>
          </cell>
          <cell r="I493">
            <v>38615</v>
          </cell>
          <cell r="J493">
            <v>38624</v>
          </cell>
          <cell r="K493">
            <v>38624</v>
          </cell>
          <cell r="M493">
            <v>117627</v>
          </cell>
          <cell r="N493">
            <v>30152</v>
          </cell>
          <cell r="O493">
            <v>32251</v>
          </cell>
          <cell r="P493">
            <v>1</v>
          </cell>
          <cell r="Q493" t="str">
            <v>Channell (CA)</v>
          </cell>
          <cell r="R493" t="str">
            <v>CX108</v>
          </cell>
          <cell r="S493" t="str">
            <v>Cx</v>
          </cell>
          <cell r="T493" t="str">
            <v>f</v>
          </cell>
          <cell r="U493" t="str">
            <v>M</v>
          </cell>
          <cell r="W493">
            <v>104</v>
          </cell>
          <cell r="X493">
            <v>260252</v>
          </cell>
          <cell r="Y493">
            <v>260347</v>
          </cell>
          <cell r="Z493">
            <v>13</v>
          </cell>
          <cell r="AA493">
            <v>38624</v>
          </cell>
          <cell r="AB493" t="str">
            <v>*</v>
          </cell>
          <cell r="AC493" t="str">
            <v>*</v>
          </cell>
          <cell r="AD493" t="str">
            <v>*</v>
          </cell>
          <cell r="AE493" t="str">
            <v>*</v>
          </cell>
          <cell r="AF493" t="str">
            <v>*</v>
          </cell>
          <cell r="AG493" t="str">
            <v>*</v>
          </cell>
          <cell r="AI493" t="str">
            <v>*</v>
          </cell>
          <cell r="AN493" t="str">
            <v xml:space="preserve"> -</v>
          </cell>
          <cell r="AO493" t="str">
            <v>*</v>
          </cell>
          <cell r="AT493" t="str">
            <v>4w</v>
          </cell>
          <cell r="AW493">
            <v>38625</v>
          </cell>
          <cell r="AX493">
            <v>0</v>
          </cell>
          <cell r="AY493">
            <v>0</v>
          </cell>
          <cell r="AZ493">
            <v>52</v>
          </cell>
        </row>
        <row r="495">
          <cell r="A495">
            <v>469</v>
          </cell>
          <cell r="B495">
            <v>38628</v>
          </cell>
          <cell r="C495">
            <v>38639</v>
          </cell>
          <cell r="D495">
            <v>38637</v>
          </cell>
          <cell r="E495">
            <v>38637</v>
          </cell>
          <cell r="F495">
            <v>35688</v>
          </cell>
          <cell r="G495">
            <v>0</v>
          </cell>
          <cell r="H495">
            <v>0</v>
          </cell>
          <cell r="I495">
            <v>38629</v>
          </cell>
          <cell r="J495">
            <v>38631</v>
          </cell>
          <cell r="K495">
            <v>38631</v>
          </cell>
          <cell r="M495">
            <v>117738</v>
          </cell>
          <cell r="N495" t="str">
            <v>BCM050927</v>
          </cell>
          <cell r="O495">
            <v>4355</v>
          </cell>
          <cell r="P495">
            <v>1</v>
          </cell>
          <cell r="Q495" t="str">
            <v>Brains (CAM)</v>
          </cell>
          <cell r="R495" t="str">
            <v>C12</v>
          </cell>
          <cell r="S495" t="str">
            <v>C</v>
          </cell>
          <cell r="T495" t="str">
            <v>f</v>
          </cell>
          <cell r="U495" t="str">
            <v>D2</v>
          </cell>
          <cell r="W495">
            <v>14</v>
          </cell>
          <cell r="X495">
            <v>2</v>
          </cell>
          <cell r="Y495">
            <v>260349</v>
          </cell>
          <cell r="Z495">
            <v>15</v>
          </cell>
          <cell r="AA495" t="str">
            <v>stock</v>
          </cell>
          <cell r="AB495" t="str">
            <v>*</v>
          </cell>
          <cell r="AC495" t="str">
            <v>*</v>
          </cell>
          <cell r="AD495" t="str">
            <v>*</v>
          </cell>
          <cell r="AE495" t="str">
            <v>*</v>
          </cell>
          <cell r="AF495" t="str">
            <v>*</v>
          </cell>
          <cell r="AG495" t="str">
            <v>*</v>
          </cell>
          <cell r="AJ495" t="str">
            <v>*</v>
          </cell>
          <cell r="AN495" t="str">
            <v xml:space="preserve"> -</v>
          </cell>
          <cell r="AO495" t="str">
            <v xml:space="preserve"> -</v>
          </cell>
          <cell r="AP495" t="str">
            <v>Y</v>
          </cell>
          <cell r="AT495" t="str">
            <v>4w</v>
          </cell>
          <cell r="AW495">
            <v>38636</v>
          </cell>
          <cell r="AX495">
            <v>0</v>
          </cell>
          <cell r="AY495">
            <v>0</v>
          </cell>
          <cell r="AZ495">
            <v>7</v>
          </cell>
          <cell r="BA495" t="str">
            <v xml:space="preserve">K Type Thermocouple         </v>
          </cell>
          <cell r="BB495" t="str">
            <v>Aochi</v>
          </cell>
          <cell r="BC495" t="str">
            <v>AP</v>
          </cell>
          <cell r="BD495">
            <v>4355</v>
          </cell>
          <cell r="BE495" t="str">
            <v>Q2 FY2006</v>
          </cell>
        </row>
        <row r="496">
          <cell r="A496">
            <v>470</v>
          </cell>
          <cell r="B496">
            <v>38628</v>
          </cell>
          <cell r="C496">
            <v>38646</v>
          </cell>
          <cell r="D496">
            <v>38646</v>
          </cell>
          <cell r="E496">
            <v>38646</v>
          </cell>
          <cell r="G496">
            <v>0</v>
          </cell>
          <cell r="H496">
            <v>0</v>
          </cell>
          <cell r="I496">
            <v>38636</v>
          </cell>
          <cell r="J496">
            <v>38639</v>
          </cell>
          <cell r="K496">
            <v>38639</v>
          </cell>
          <cell r="M496">
            <v>117606</v>
          </cell>
          <cell r="N496">
            <v>20002</v>
          </cell>
          <cell r="O496">
            <v>5957</v>
          </cell>
          <cell r="P496">
            <v>1</v>
          </cell>
          <cell r="Q496" t="str">
            <v>Plastic Components (WI)</v>
          </cell>
          <cell r="R496" t="str">
            <v>CX12</v>
          </cell>
          <cell r="S496" t="str">
            <v>C</v>
          </cell>
          <cell r="T496" t="str">
            <v>f</v>
          </cell>
          <cell r="U496" t="str">
            <v>D2</v>
          </cell>
          <cell r="W496">
            <v>12</v>
          </cell>
          <cell r="X496">
            <v>2</v>
          </cell>
          <cell r="Y496">
            <v>260350</v>
          </cell>
          <cell r="Z496">
            <v>16</v>
          </cell>
          <cell r="AA496">
            <v>38636</v>
          </cell>
          <cell r="AB496" t="str">
            <v>*</v>
          </cell>
          <cell r="AC496" t="str">
            <v>*</v>
          </cell>
          <cell r="AD496" t="str">
            <v>*</v>
          </cell>
          <cell r="AE496" t="str">
            <v>*</v>
          </cell>
          <cell r="AF496" t="str">
            <v>*</v>
          </cell>
          <cell r="AG496" t="str">
            <v>*</v>
          </cell>
          <cell r="AI496" t="str">
            <v>*</v>
          </cell>
          <cell r="AJ496" t="str">
            <v>*</v>
          </cell>
          <cell r="AN496" t="str">
            <v xml:space="preserve"> -</v>
          </cell>
          <cell r="AO496" t="str">
            <v>*</v>
          </cell>
          <cell r="AT496" t="str">
            <v>4W</v>
          </cell>
          <cell r="AW496">
            <v>38642</v>
          </cell>
          <cell r="AX496">
            <v>0</v>
          </cell>
          <cell r="AY496">
            <v>0</v>
          </cell>
          <cell r="AZ496">
            <v>6</v>
          </cell>
          <cell r="BB496" t="str">
            <v>Trax</v>
          </cell>
          <cell r="BC496" t="str">
            <v xml:space="preserve">Americas </v>
          </cell>
          <cell r="BD496">
            <v>5957</v>
          </cell>
          <cell r="BE496" t="str">
            <v>Q2 FY2006</v>
          </cell>
        </row>
        <row r="497">
          <cell r="A497">
            <v>471</v>
          </cell>
          <cell r="B497">
            <v>38628</v>
          </cell>
          <cell r="C497">
            <v>38646</v>
          </cell>
          <cell r="D497">
            <v>38642</v>
          </cell>
          <cell r="E497">
            <v>38645</v>
          </cell>
          <cell r="G497">
            <v>0</v>
          </cell>
          <cell r="H497">
            <v>0</v>
          </cell>
          <cell r="I497">
            <v>38636</v>
          </cell>
          <cell r="J497">
            <v>38631</v>
          </cell>
          <cell r="K497">
            <v>38631</v>
          </cell>
          <cell r="M497">
            <v>117744</v>
          </cell>
          <cell r="N497" t="str">
            <v>P262365</v>
          </cell>
          <cell r="O497">
            <v>5058</v>
          </cell>
          <cell r="P497">
            <v>1</v>
          </cell>
          <cell r="Q497" t="str">
            <v>Medex (OH)</v>
          </cell>
          <cell r="R497" t="str">
            <v>C12</v>
          </cell>
          <cell r="S497" t="str">
            <v>C</v>
          </cell>
          <cell r="T497" t="str">
            <v>f</v>
          </cell>
          <cell r="U497" t="str">
            <v>D2</v>
          </cell>
          <cell r="W497">
            <v>12</v>
          </cell>
          <cell r="X497">
            <v>2</v>
          </cell>
          <cell r="Y497">
            <v>260351</v>
          </cell>
          <cell r="Z497">
            <v>16</v>
          </cell>
          <cell r="AA497">
            <v>38631</v>
          </cell>
          <cell r="AB497" t="str">
            <v>*</v>
          </cell>
          <cell r="AC497" t="str">
            <v>*</v>
          </cell>
          <cell r="AD497" t="str">
            <v>*</v>
          </cell>
          <cell r="AE497" t="str">
            <v>*</v>
          </cell>
          <cell r="AF497" t="str">
            <v>*</v>
          </cell>
          <cell r="AG497" t="str">
            <v>*</v>
          </cell>
          <cell r="AJ497" t="str">
            <v>*</v>
          </cell>
          <cell r="AN497" t="str">
            <v xml:space="preserve"> -</v>
          </cell>
          <cell r="AO497" t="str">
            <v xml:space="preserve"> -</v>
          </cell>
          <cell r="AT497" t="str">
            <v>4W</v>
          </cell>
          <cell r="AW497">
            <v>38632</v>
          </cell>
          <cell r="AX497">
            <v>0</v>
          </cell>
          <cell r="AY497">
            <v>0</v>
          </cell>
          <cell r="AZ497">
            <v>6</v>
          </cell>
          <cell r="BA497" t="str">
            <v xml:space="preserve">Stand </v>
          </cell>
          <cell r="BB497" t="str">
            <v xml:space="preserve">Moss </v>
          </cell>
          <cell r="BC497" t="str">
            <v xml:space="preserve">Americas </v>
          </cell>
          <cell r="BD497">
            <v>5215</v>
          </cell>
          <cell r="BE497" t="str">
            <v>Q2 FY2006</v>
          </cell>
        </row>
        <row r="498">
          <cell r="A498">
            <v>472</v>
          </cell>
          <cell r="B498">
            <v>38628</v>
          </cell>
          <cell r="C498">
            <v>38646</v>
          </cell>
          <cell r="D498">
            <v>38645</v>
          </cell>
          <cell r="E498">
            <v>38645</v>
          </cell>
          <cell r="G498">
            <v>0</v>
          </cell>
          <cell r="H498">
            <v>0</v>
          </cell>
          <cell r="I498">
            <v>38636</v>
          </cell>
          <cell r="J498">
            <v>38631</v>
          </cell>
          <cell r="K498">
            <v>38631</v>
          </cell>
          <cell r="M498">
            <v>117745</v>
          </cell>
          <cell r="N498" t="str">
            <v>P262365</v>
          </cell>
          <cell r="O498">
            <v>5058</v>
          </cell>
          <cell r="P498">
            <v>1</v>
          </cell>
          <cell r="Q498" t="str">
            <v>Medex (OH)</v>
          </cell>
          <cell r="R498" t="str">
            <v>C12</v>
          </cell>
          <cell r="S498" t="str">
            <v>C</v>
          </cell>
          <cell r="T498" t="str">
            <v>f</v>
          </cell>
          <cell r="U498" t="str">
            <v>D2</v>
          </cell>
          <cell r="W498">
            <v>12</v>
          </cell>
          <cell r="X498">
            <v>2</v>
          </cell>
          <cell r="Y498">
            <v>260352</v>
          </cell>
          <cell r="Z498">
            <v>16</v>
          </cell>
          <cell r="AA498">
            <v>38631</v>
          </cell>
          <cell r="AB498" t="str">
            <v>*</v>
          </cell>
          <cell r="AC498" t="str">
            <v>*</v>
          </cell>
          <cell r="AD498" t="str">
            <v>*</v>
          </cell>
          <cell r="AE498" t="str">
            <v>*</v>
          </cell>
          <cell r="AF498" t="str">
            <v>*</v>
          </cell>
          <cell r="AG498" t="str">
            <v>*</v>
          </cell>
          <cell r="AJ498" t="str">
            <v>*</v>
          </cell>
          <cell r="AN498" t="str">
            <v xml:space="preserve"> -</v>
          </cell>
          <cell r="AO498" t="str">
            <v xml:space="preserve"> -</v>
          </cell>
          <cell r="AT498" t="str">
            <v>4W</v>
          </cell>
          <cell r="AW498">
            <v>38632</v>
          </cell>
          <cell r="AX498">
            <v>0</v>
          </cell>
          <cell r="AY498">
            <v>0</v>
          </cell>
          <cell r="AZ498">
            <v>6</v>
          </cell>
          <cell r="BA498" t="str">
            <v xml:space="preserve">Stand </v>
          </cell>
          <cell r="BB498" t="str">
            <v xml:space="preserve">Moss </v>
          </cell>
          <cell r="BC498" t="str">
            <v xml:space="preserve">Americas </v>
          </cell>
          <cell r="BD498">
            <v>5215</v>
          </cell>
          <cell r="BE498" t="str">
            <v>Q2 FY2006</v>
          </cell>
        </row>
        <row r="504">
          <cell r="A504">
            <v>478</v>
          </cell>
          <cell r="B504">
            <v>38629</v>
          </cell>
          <cell r="C504">
            <v>38653</v>
          </cell>
          <cell r="G504">
            <v>0</v>
          </cell>
          <cell r="H504">
            <v>0</v>
          </cell>
          <cell r="I504">
            <v>38643</v>
          </cell>
          <cell r="J504">
            <v>38630</v>
          </cell>
          <cell r="K504">
            <v>38630</v>
          </cell>
          <cell r="M504">
            <v>117662</v>
          </cell>
          <cell r="N504">
            <v>4500016238</v>
          </cell>
          <cell r="P504">
            <v>6</v>
          </cell>
          <cell r="Q504" t="str">
            <v>Pilkington LOF-Niles</v>
          </cell>
          <cell r="R504" t="str">
            <v>Cables</v>
          </cell>
          <cell r="X504">
            <v>6</v>
          </cell>
          <cell r="Z504">
            <v>17</v>
          </cell>
          <cell r="AA504">
            <v>38644</v>
          </cell>
          <cell r="AB504" t="str">
            <v>*</v>
          </cell>
          <cell r="AJ504" t="str">
            <v>*</v>
          </cell>
          <cell r="AO504" t="str">
            <v xml:space="preserve"> -</v>
          </cell>
          <cell r="AW504">
            <v>38644</v>
          </cell>
          <cell r="AX504">
            <v>0</v>
          </cell>
          <cell r="AY504">
            <v>0</v>
          </cell>
          <cell r="AZ504">
            <v>0</v>
          </cell>
          <cell r="BA504" t="str">
            <v>(3)Powerflex 12Z (3)Thermoflex 12Z J(15' cables)</v>
          </cell>
        </row>
        <row r="505">
          <cell r="A505">
            <v>479</v>
          </cell>
          <cell r="B505">
            <v>38630</v>
          </cell>
          <cell r="C505">
            <v>38632</v>
          </cell>
          <cell r="D505">
            <v>38632</v>
          </cell>
          <cell r="E505">
            <v>38632</v>
          </cell>
          <cell r="G505">
            <v>0</v>
          </cell>
          <cell r="H505">
            <v>0</v>
          </cell>
          <cell r="I505">
            <v>38622</v>
          </cell>
          <cell r="J505">
            <v>38631</v>
          </cell>
          <cell r="K505">
            <v>38631</v>
          </cell>
          <cell r="M505">
            <v>117677</v>
          </cell>
          <cell r="P505">
            <v>8</v>
          </cell>
          <cell r="Q505" t="str">
            <v>TRW (OH)</v>
          </cell>
          <cell r="R505" t="str">
            <v xml:space="preserve">Cables </v>
          </cell>
          <cell r="X505">
            <v>8</v>
          </cell>
          <cell r="Y505">
            <v>260334</v>
          </cell>
          <cell r="Z505">
            <v>14</v>
          </cell>
          <cell r="AA505">
            <v>38631</v>
          </cell>
          <cell r="AB505" t="str">
            <v>*</v>
          </cell>
          <cell r="AC505" t="str">
            <v>*</v>
          </cell>
          <cell r="AD505" t="str">
            <v>*</v>
          </cell>
          <cell r="AJ505" t="str">
            <v>*</v>
          </cell>
          <cell r="AO505" t="str">
            <v xml:space="preserve"> -</v>
          </cell>
          <cell r="AW505">
            <v>38631</v>
          </cell>
          <cell r="AX505">
            <v>0</v>
          </cell>
          <cell r="AY505">
            <v>0</v>
          </cell>
          <cell r="AZ505">
            <v>0</v>
          </cell>
          <cell r="BA505" t="str">
            <v>(4) BC.0270 12Z Pwr &amp; (4) BC.0271 t/c (15' cables)</v>
          </cell>
          <cell r="BB505" t="str">
            <v xml:space="preserve">Riley </v>
          </cell>
          <cell r="BC505" t="str">
            <v xml:space="preserve">Americas </v>
          </cell>
          <cell r="BE505" t="str">
            <v>Q2 FY2006</v>
          </cell>
        </row>
        <row r="506">
          <cell r="A506">
            <v>480</v>
          </cell>
          <cell r="B506">
            <v>38630</v>
          </cell>
          <cell r="C506">
            <v>38632</v>
          </cell>
          <cell r="D506">
            <v>38636</v>
          </cell>
          <cell r="E506">
            <v>38636</v>
          </cell>
          <cell r="G506">
            <v>0</v>
          </cell>
          <cell r="H506">
            <v>0</v>
          </cell>
          <cell r="I506">
            <v>38622</v>
          </cell>
          <cell r="J506">
            <v>38631</v>
          </cell>
          <cell r="K506">
            <v>38631</v>
          </cell>
          <cell r="M506">
            <v>117683</v>
          </cell>
          <cell r="N506" t="str">
            <v xml:space="preserve">Verbal Ryan Stulak </v>
          </cell>
          <cell r="P506">
            <v>2</v>
          </cell>
          <cell r="Q506" t="str">
            <v>Johnson Controls (MI)</v>
          </cell>
          <cell r="R506" t="str">
            <v xml:space="preserve">Cables </v>
          </cell>
          <cell r="X506">
            <v>2</v>
          </cell>
          <cell r="Z506">
            <v>14</v>
          </cell>
          <cell r="AA506" t="str">
            <v>stock</v>
          </cell>
          <cell r="AB506" t="str">
            <v>*</v>
          </cell>
          <cell r="AC506" t="str">
            <v>*</v>
          </cell>
          <cell r="AD506" t="str">
            <v>*</v>
          </cell>
          <cell r="AJ506" t="str">
            <v>*</v>
          </cell>
          <cell r="AO506" t="str">
            <v xml:space="preserve"> -</v>
          </cell>
          <cell r="AW506">
            <v>38631</v>
          </cell>
          <cell r="AX506">
            <v>0</v>
          </cell>
          <cell r="AY506">
            <v>0</v>
          </cell>
          <cell r="AZ506">
            <v>0</v>
          </cell>
          <cell r="BA506" t="str">
            <v>(1) BC.0264 12 pwr &amp; (1) BC.0265 12z t/c (20')</v>
          </cell>
          <cell r="BB506" t="str">
            <v xml:space="preserve">Moss </v>
          </cell>
          <cell r="BC506" t="str">
            <v xml:space="preserve">Americas </v>
          </cell>
          <cell r="BE506" t="str">
            <v>Q2 FY2006</v>
          </cell>
        </row>
        <row r="507">
          <cell r="A507">
            <v>481</v>
          </cell>
          <cell r="B507">
            <v>38630</v>
          </cell>
          <cell r="C507">
            <v>38639</v>
          </cell>
          <cell r="D507">
            <v>38638</v>
          </cell>
          <cell r="E507">
            <v>38638</v>
          </cell>
          <cell r="F507">
            <v>35709</v>
          </cell>
          <cell r="G507">
            <v>0</v>
          </cell>
          <cell r="H507">
            <v>0</v>
          </cell>
          <cell r="I507">
            <v>38629</v>
          </cell>
          <cell r="J507">
            <v>38637</v>
          </cell>
          <cell r="K507">
            <v>38637</v>
          </cell>
          <cell r="M507">
            <v>117463</v>
          </cell>
          <cell r="N507">
            <v>1246</v>
          </cell>
          <cell r="O507">
            <v>9454.35</v>
          </cell>
          <cell r="P507">
            <v>1</v>
          </cell>
          <cell r="Q507" t="str">
            <v>Schefenacker (TN)</v>
          </cell>
          <cell r="R507" t="str">
            <v>CX24</v>
          </cell>
          <cell r="S507" t="str">
            <v>CX</v>
          </cell>
          <cell r="T507" t="str">
            <v>f</v>
          </cell>
          <cell r="U507" t="str">
            <v>M</v>
          </cell>
          <cell r="V507" t="str">
            <v>T</v>
          </cell>
          <cell r="W507">
            <v>16</v>
          </cell>
          <cell r="X507">
            <v>4</v>
          </cell>
          <cell r="Y507">
            <v>260358</v>
          </cell>
          <cell r="Z507">
            <v>15</v>
          </cell>
          <cell r="AA507">
            <v>38632</v>
          </cell>
          <cell r="AB507" t="str">
            <v>*</v>
          </cell>
          <cell r="AC507" t="str">
            <v>*</v>
          </cell>
          <cell r="AD507" t="str">
            <v>*</v>
          </cell>
          <cell r="AE507" t="str">
            <v>*</v>
          </cell>
          <cell r="AF507" t="str">
            <v>*</v>
          </cell>
          <cell r="AG507" t="str">
            <v>*</v>
          </cell>
          <cell r="AI507" t="str">
            <v>*</v>
          </cell>
          <cell r="AJ507" t="str">
            <v>*</v>
          </cell>
          <cell r="AO507" t="str">
            <v>*</v>
          </cell>
          <cell r="AV507" t="str">
            <v>15kVA</v>
          </cell>
          <cell r="AW507">
            <v>38637</v>
          </cell>
          <cell r="AX507">
            <v>0</v>
          </cell>
          <cell r="AY507">
            <v>0</v>
          </cell>
          <cell r="AZ507">
            <v>8</v>
          </cell>
          <cell r="BB507" t="str">
            <v xml:space="preserve">Moss </v>
          </cell>
          <cell r="BC507" t="str">
            <v xml:space="preserve">Americas </v>
          </cell>
          <cell r="BD507">
            <v>9454</v>
          </cell>
          <cell r="BE507" t="str">
            <v>Q3 FY2006</v>
          </cell>
        </row>
        <row r="508">
          <cell r="A508">
            <v>482</v>
          </cell>
          <cell r="B508">
            <v>38630</v>
          </cell>
          <cell r="C508">
            <v>38639</v>
          </cell>
          <cell r="D508">
            <v>38644</v>
          </cell>
          <cell r="E508">
            <v>38644</v>
          </cell>
          <cell r="F508">
            <v>35745</v>
          </cell>
          <cell r="G508">
            <v>0</v>
          </cell>
          <cell r="H508">
            <v>0</v>
          </cell>
          <cell r="I508">
            <v>38629</v>
          </cell>
          <cell r="J508">
            <v>38637</v>
          </cell>
          <cell r="K508">
            <v>38637</v>
          </cell>
          <cell r="M508">
            <v>117795</v>
          </cell>
          <cell r="N508">
            <v>1246</v>
          </cell>
          <cell r="O508">
            <v>9454.35</v>
          </cell>
          <cell r="P508">
            <v>1</v>
          </cell>
          <cell r="Q508" t="str">
            <v>Schefenacker (TN)</v>
          </cell>
          <cell r="R508" t="str">
            <v>CX24</v>
          </cell>
          <cell r="S508" t="str">
            <v>CX</v>
          </cell>
          <cell r="T508" t="str">
            <v>f</v>
          </cell>
          <cell r="U508" t="str">
            <v>M</v>
          </cell>
          <cell r="V508" t="str">
            <v>T</v>
          </cell>
          <cell r="W508">
            <v>16</v>
          </cell>
          <cell r="X508">
            <v>4</v>
          </cell>
          <cell r="Y508">
            <v>260359</v>
          </cell>
          <cell r="Z508">
            <v>16</v>
          </cell>
          <cell r="AA508">
            <v>38636</v>
          </cell>
          <cell r="AB508" t="str">
            <v>*</v>
          </cell>
          <cell r="AC508" t="str">
            <v>*</v>
          </cell>
          <cell r="AD508" t="str">
            <v>*</v>
          </cell>
          <cell r="AE508" t="str">
            <v>*</v>
          </cell>
          <cell r="AF508" t="str">
            <v>*</v>
          </cell>
          <cell r="AG508" t="str">
            <v>*</v>
          </cell>
          <cell r="AI508" t="str">
            <v>*</v>
          </cell>
          <cell r="AJ508" t="str">
            <v>*</v>
          </cell>
          <cell r="AL508" t="str">
            <v>*</v>
          </cell>
          <cell r="AO508" t="str">
            <v>*</v>
          </cell>
          <cell r="AV508" t="str">
            <v>15kVA</v>
          </cell>
          <cell r="AW508">
            <v>38637</v>
          </cell>
          <cell r="AX508">
            <v>0</v>
          </cell>
          <cell r="AY508">
            <v>0</v>
          </cell>
          <cell r="AZ508">
            <v>8</v>
          </cell>
          <cell r="BB508" t="str">
            <v xml:space="preserve">Moss </v>
          </cell>
          <cell r="BC508" t="str">
            <v xml:space="preserve">Americas </v>
          </cell>
          <cell r="BD508">
            <v>9454</v>
          </cell>
          <cell r="BE508" t="str">
            <v>Q3 FY2006</v>
          </cell>
        </row>
        <row r="509">
          <cell r="A509">
            <v>483</v>
          </cell>
          <cell r="B509">
            <v>38630</v>
          </cell>
          <cell r="C509">
            <v>38639</v>
          </cell>
          <cell r="D509">
            <v>38644</v>
          </cell>
          <cell r="E509">
            <v>38644</v>
          </cell>
          <cell r="F509">
            <v>35749</v>
          </cell>
          <cell r="G509">
            <v>0</v>
          </cell>
          <cell r="H509">
            <v>0</v>
          </cell>
          <cell r="I509">
            <v>38629</v>
          </cell>
          <cell r="J509">
            <v>38637</v>
          </cell>
          <cell r="K509">
            <v>38637</v>
          </cell>
          <cell r="M509">
            <v>117797</v>
          </cell>
          <cell r="N509">
            <v>1246</v>
          </cell>
          <cell r="O509">
            <v>9454.35</v>
          </cell>
          <cell r="P509">
            <v>1</v>
          </cell>
          <cell r="Q509" t="str">
            <v>Schefenacker (TN)</v>
          </cell>
          <cell r="R509" t="str">
            <v>CX24</v>
          </cell>
          <cell r="S509" t="str">
            <v>CX</v>
          </cell>
          <cell r="T509" t="str">
            <v>f</v>
          </cell>
          <cell r="U509" t="str">
            <v>M</v>
          </cell>
          <cell r="V509" t="str">
            <v>T</v>
          </cell>
          <cell r="W509">
            <v>16</v>
          </cell>
          <cell r="X509">
            <v>4</v>
          </cell>
          <cell r="Y509">
            <v>260360</v>
          </cell>
          <cell r="Z509">
            <v>16</v>
          </cell>
          <cell r="AA509">
            <v>38636</v>
          </cell>
          <cell r="AB509" t="str">
            <v>*</v>
          </cell>
          <cell r="AC509" t="str">
            <v>*</v>
          </cell>
          <cell r="AD509" t="str">
            <v>*</v>
          </cell>
          <cell r="AE509" t="str">
            <v>*</v>
          </cell>
          <cell r="AF509" t="str">
            <v>*</v>
          </cell>
          <cell r="AG509" t="str">
            <v>*</v>
          </cell>
          <cell r="AI509" t="str">
            <v>*</v>
          </cell>
          <cell r="AJ509" t="str">
            <v>*</v>
          </cell>
          <cell r="AL509" t="str">
            <v>*</v>
          </cell>
          <cell r="AO509" t="str">
            <v>*</v>
          </cell>
          <cell r="AV509" t="str">
            <v>15kVA</v>
          </cell>
          <cell r="AW509">
            <v>38637</v>
          </cell>
          <cell r="AX509">
            <v>0</v>
          </cell>
          <cell r="AY509">
            <v>0</v>
          </cell>
          <cell r="AZ509">
            <v>8</v>
          </cell>
          <cell r="BB509" t="str">
            <v xml:space="preserve">Moss </v>
          </cell>
          <cell r="BC509" t="str">
            <v xml:space="preserve">Americas </v>
          </cell>
          <cell r="BD509">
            <v>9454</v>
          </cell>
          <cell r="BE509" t="str">
            <v>Q3 FY2006</v>
          </cell>
        </row>
        <row r="510">
          <cell r="A510">
            <v>484</v>
          </cell>
          <cell r="B510">
            <v>38630</v>
          </cell>
          <cell r="C510">
            <v>38639</v>
          </cell>
          <cell r="D510">
            <v>38644</v>
          </cell>
          <cell r="E510">
            <v>38644</v>
          </cell>
          <cell r="F510">
            <v>35746</v>
          </cell>
          <cell r="G510">
            <v>0</v>
          </cell>
          <cell r="H510">
            <v>0</v>
          </cell>
          <cell r="I510">
            <v>38629</v>
          </cell>
          <cell r="J510">
            <v>38637</v>
          </cell>
          <cell r="K510">
            <v>38637</v>
          </cell>
          <cell r="M510">
            <v>117798</v>
          </cell>
          <cell r="N510">
            <v>1246</v>
          </cell>
          <cell r="O510">
            <v>9454.35</v>
          </cell>
          <cell r="P510">
            <v>1</v>
          </cell>
          <cell r="Q510" t="str">
            <v>Schefenacker (TN)</v>
          </cell>
          <cell r="R510" t="str">
            <v>CX24</v>
          </cell>
          <cell r="S510" t="str">
            <v>CX</v>
          </cell>
          <cell r="T510" t="str">
            <v>f</v>
          </cell>
          <cell r="U510" t="str">
            <v>M</v>
          </cell>
          <cell r="V510" t="str">
            <v>T</v>
          </cell>
          <cell r="W510">
            <v>16</v>
          </cell>
          <cell r="X510">
            <v>4</v>
          </cell>
          <cell r="Y510">
            <v>260361</v>
          </cell>
          <cell r="Z510">
            <v>16</v>
          </cell>
          <cell r="AA510">
            <v>38636</v>
          </cell>
          <cell r="AB510" t="str">
            <v>*</v>
          </cell>
          <cell r="AC510" t="str">
            <v>*</v>
          </cell>
          <cell r="AD510" t="str">
            <v>*</v>
          </cell>
          <cell r="AE510" t="str">
            <v>*</v>
          </cell>
          <cell r="AF510" t="str">
            <v>*</v>
          </cell>
          <cell r="AG510" t="str">
            <v>*</v>
          </cell>
          <cell r="AI510" t="str">
            <v>*</v>
          </cell>
          <cell r="AJ510" t="str">
            <v>*</v>
          </cell>
          <cell r="AL510" t="str">
            <v>*</v>
          </cell>
          <cell r="AO510" t="str">
            <v>*</v>
          </cell>
          <cell r="AV510" t="str">
            <v>15kVA</v>
          </cell>
          <cell r="AW510">
            <v>38637</v>
          </cell>
          <cell r="AX510">
            <v>0</v>
          </cell>
          <cell r="AY510">
            <v>0</v>
          </cell>
          <cell r="AZ510">
            <v>8</v>
          </cell>
          <cell r="BB510" t="str">
            <v xml:space="preserve">Moss </v>
          </cell>
          <cell r="BC510" t="str">
            <v xml:space="preserve">Americas </v>
          </cell>
          <cell r="BD510">
            <v>9454</v>
          </cell>
          <cell r="BE510" t="str">
            <v>Q3 FY2006</v>
          </cell>
        </row>
        <row r="512">
          <cell r="A512">
            <v>486</v>
          </cell>
          <cell r="B512">
            <v>38630</v>
          </cell>
          <cell r="C512">
            <v>38639</v>
          </cell>
          <cell r="D512">
            <v>38644</v>
          </cell>
          <cell r="E512">
            <v>38644</v>
          </cell>
          <cell r="F512">
            <v>35748</v>
          </cell>
          <cell r="G512">
            <v>0</v>
          </cell>
          <cell r="H512">
            <v>0</v>
          </cell>
          <cell r="I512">
            <v>38629</v>
          </cell>
          <cell r="J512">
            <v>38637</v>
          </cell>
          <cell r="K512">
            <v>38637</v>
          </cell>
          <cell r="M512">
            <v>117799</v>
          </cell>
          <cell r="N512">
            <v>1246</v>
          </cell>
          <cell r="O512">
            <v>13970</v>
          </cell>
          <cell r="P512">
            <v>1</v>
          </cell>
          <cell r="Q512" t="str">
            <v>Schefenacker (TN)</v>
          </cell>
          <cell r="R512" t="str">
            <v>CX36</v>
          </cell>
          <cell r="S512" t="str">
            <v>Cx</v>
          </cell>
          <cell r="T512" t="str">
            <v>f</v>
          </cell>
          <cell r="U512" t="str">
            <v>M</v>
          </cell>
          <cell r="V512" t="str">
            <v>T</v>
          </cell>
          <cell r="W512">
            <v>32</v>
          </cell>
          <cell r="X512">
            <v>8</v>
          </cell>
          <cell r="Y512">
            <v>260363</v>
          </cell>
          <cell r="Z512">
            <v>16</v>
          </cell>
          <cell r="AA512">
            <v>38636</v>
          </cell>
          <cell r="AB512" t="str">
            <v>*</v>
          </cell>
          <cell r="AC512" t="str">
            <v>*</v>
          </cell>
          <cell r="AD512" t="str">
            <v>*</v>
          </cell>
          <cell r="AE512" t="str">
            <v>*</v>
          </cell>
          <cell r="AF512" t="str">
            <v>*</v>
          </cell>
          <cell r="AG512" t="str">
            <v>*</v>
          </cell>
          <cell r="AI512" t="str">
            <v>*</v>
          </cell>
          <cell r="AJ512" t="str">
            <v>*</v>
          </cell>
          <cell r="AL512" t="str">
            <v>*</v>
          </cell>
          <cell r="AO512" t="str">
            <v>*</v>
          </cell>
          <cell r="AV512" t="str">
            <v>35kVA</v>
          </cell>
          <cell r="AW512">
            <v>38637</v>
          </cell>
          <cell r="AX512">
            <v>0</v>
          </cell>
          <cell r="AY512">
            <v>0</v>
          </cell>
          <cell r="AZ512">
            <v>16</v>
          </cell>
          <cell r="BB512" t="str">
            <v xml:space="preserve">Moss </v>
          </cell>
          <cell r="BC512" t="str">
            <v xml:space="preserve">Americas </v>
          </cell>
          <cell r="BD512">
            <v>13970</v>
          </cell>
          <cell r="BE512" t="str">
            <v>Q3 FY2006</v>
          </cell>
        </row>
        <row r="513">
          <cell r="A513">
            <v>487</v>
          </cell>
          <cell r="B513">
            <v>38630</v>
          </cell>
          <cell r="C513">
            <v>38639</v>
          </cell>
          <cell r="G513">
            <v>0</v>
          </cell>
          <cell r="H513">
            <v>0</v>
          </cell>
          <cell r="I513">
            <v>38629</v>
          </cell>
          <cell r="M513" t="str">
            <v>Service Stock</v>
          </cell>
          <cell r="N513" t="str">
            <v>Verbal Hake</v>
          </cell>
          <cell r="P513">
            <v>5</v>
          </cell>
          <cell r="Q513" t="str">
            <v>Moldflow (CA)</v>
          </cell>
          <cell r="R513" t="str">
            <v>Cardcage</v>
          </cell>
          <cell r="Z513">
            <v>14</v>
          </cell>
          <cell r="AA513">
            <v>38631</v>
          </cell>
          <cell r="AB513" t="str">
            <v>*</v>
          </cell>
          <cell r="AC513" t="str">
            <v>*</v>
          </cell>
          <cell r="AD513" t="str">
            <v>*</v>
          </cell>
          <cell r="AO513" t="str">
            <v xml:space="preserve"> -</v>
          </cell>
          <cell r="AW513" t="str">
            <v xml:space="preserve"> -</v>
          </cell>
          <cell r="AX513">
            <v>0</v>
          </cell>
          <cell r="AY513">
            <v>0</v>
          </cell>
          <cell r="AZ513">
            <v>0</v>
          </cell>
          <cell r="BA513" t="str">
            <v>SUB-Card Cage</v>
          </cell>
        </row>
        <row r="514">
          <cell r="A514">
            <v>488</v>
          </cell>
          <cell r="B514">
            <v>38631</v>
          </cell>
          <cell r="C514">
            <v>38653</v>
          </cell>
          <cell r="D514">
            <v>38652</v>
          </cell>
          <cell r="E514">
            <v>294295</v>
          </cell>
          <cell r="G514">
            <v>0</v>
          </cell>
          <cell r="H514">
            <v>0</v>
          </cell>
          <cell r="I514">
            <v>38643</v>
          </cell>
          <cell r="J514">
            <v>38639</v>
          </cell>
          <cell r="K514">
            <v>38639</v>
          </cell>
          <cell r="M514">
            <v>117915</v>
          </cell>
          <cell r="N514">
            <v>35070366</v>
          </cell>
          <cell r="O514">
            <v>8011</v>
          </cell>
          <cell r="P514">
            <v>1</v>
          </cell>
          <cell r="Q514" t="str">
            <v>Baxter Healthcare (IL)</v>
          </cell>
          <cell r="R514" t="str">
            <v>A12</v>
          </cell>
          <cell r="S514" t="str">
            <v>A</v>
          </cell>
          <cell r="T514" t="str">
            <v>f</v>
          </cell>
          <cell r="U514" t="str">
            <v>D2</v>
          </cell>
          <cell r="W514">
            <v>12</v>
          </cell>
          <cell r="X514">
            <v>2</v>
          </cell>
          <cell r="Y514">
            <v>260364</v>
          </cell>
          <cell r="Z514">
            <v>17</v>
          </cell>
          <cell r="AA514">
            <v>38643</v>
          </cell>
          <cell r="AB514" t="str">
            <v>*</v>
          </cell>
          <cell r="AC514" t="str">
            <v>*</v>
          </cell>
          <cell r="AD514" t="str">
            <v>*</v>
          </cell>
          <cell r="AE514" t="str">
            <v>*</v>
          </cell>
          <cell r="AF514" t="str">
            <v>*</v>
          </cell>
          <cell r="AG514" t="str">
            <v>*</v>
          </cell>
          <cell r="AI514" t="str">
            <v>*</v>
          </cell>
          <cell r="AJ514" t="str">
            <v>*</v>
          </cell>
          <cell r="AM514" t="str">
            <v>Y</v>
          </cell>
          <cell r="AO514" t="str">
            <v>*</v>
          </cell>
          <cell r="AT514" t="str">
            <v>4W</v>
          </cell>
          <cell r="AU514" t="str">
            <v>MSI</v>
          </cell>
          <cell r="AW514">
            <v>38643</v>
          </cell>
          <cell r="AX514">
            <v>0</v>
          </cell>
          <cell r="AY514">
            <v>0</v>
          </cell>
          <cell r="AZ514">
            <v>0</v>
          </cell>
          <cell r="BA514" t="str">
            <v xml:space="preserve">Mold Junction Box </v>
          </cell>
          <cell r="BB514" t="str">
            <v xml:space="preserve">Trax </v>
          </cell>
          <cell r="BC514" t="str">
            <v xml:space="preserve">Americas </v>
          </cell>
          <cell r="BD514">
            <v>8011</v>
          </cell>
          <cell r="BE514" t="str">
            <v>Q2 FY2006</v>
          </cell>
        </row>
        <row r="515">
          <cell r="A515">
            <v>489</v>
          </cell>
          <cell r="B515">
            <v>38631</v>
          </cell>
          <cell r="C515">
            <v>38646</v>
          </cell>
          <cell r="G515">
            <v>0</v>
          </cell>
          <cell r="H515">
            <v>0</v>
          </cell>
          <cell r="I515">
            <v>38636</v>
          </cell>
          <cell r="J515">
            <v>38651</v>
          </cell>
          <cell r="K515">
            <v>38651</v>
          </cell>
          <cell r="M515">
            <v>116024</v>
          </cell>
          <cell r="N515">
            <v>88776</v>
          </cell>
          <cell r="O515">
            <v>3245</v>
          </cell>
          <cell r="P515">
            <v>1</v>
          </cell>
          <cell r="Q515" t="str">
            <v>Baxter Healthcare (PR)</v>
          </cell>
          <cell r="R515" t="str">
            <v>C12</v>
          </cell>
          <cell r="S515" t="str">
            <v>C</v>
          </cell>
          <cell r="T515" t="str">
            <v>f</v>
          </cell>
          <cell r="U515" t="str">
            <v>N</v>
          </cell>
          <cell r="W515">
            <v>6</v>
          </cell>
          <cell r="Y515">
            <v>260365</v>
          </cell>
          <cell r="Z515">
            <v>16</v>
          </cell>
          <cell r="AA515">
            <v>38631</v>
          </cell>
          <cell r="AB515" t="str">
            <v>*</v>
          </cell>
          <cell r="AC515" t="str">
            <v>*</v>
          </cell>
          <cell r="AD515" t="str">
            <v>*</v>
          </cell>
          <cell r="AE515" t="str">
            <v>*</v>
          </cell>
          <cell r="AF515" t="str">
            <v>*</v>
          </cell>
          <cell r="AG515" t="str">
            <v>x</v>
          </cell>
          <cell r="AI515" t="str">
            <v>*</v>
          </cell>
          <cell r="AO515" t="str">
            <v>*</v>
          </cell>
          <cell r="AT515" t="str">
            <v>4W</v>
          </cell>
          <cell r="AU515" t="str">
            <v>MSI</v>
          </cell>
          <cell r="AW515">
            <v>38650</v>
          </cell>
          <cell r="AX515">
            <v>0</v>
          </cell>
          <cell r="AY515">
            <v>0</v>
          </cell>
          <cell r="AZ515">
            <v>3</v>
          </cell>
          <cell r="BA515" t="str">
            <v xml:space="preserve">Adapta-tek box </v>
          </cell>
          <cell r="BB515" t="str">
            <v xml:space="preserve">Riley </v>
          </cell>
          <cell r="BC515" t="str">
            <v xml:space="preserve">Americas </v>
          </cell>
          <cell r="BD515">
            <v>3245</v>
          </cell>
          <cell r="BE515" t="str">
            <v>Q2 FY2006</v>
          </cell>
        </row>
        <row r="516">
          <cell r="A516">
            <v>490</v>
          </cell>
          <cell r="B516">
            <v>38631</v>
          </cell>
          <cell r="C516">
            <v>38656</v>
          </cell>
          <cell r="G516">
            <v>0</v>
          </cell>
          <cell r="H516">
            <v>0</v>
          </cell>
          <cell r="I516">
            <v>38646</v>
          </cell>
          <cell r="J516">
            <v>38642</v>
          </cell>
          <cell r="K516">
            <v>38642</v>
          </cell>
          <cell r="M516">
            <v>117652</v>
          </cell>
          <cell r="N516">
            <v>46650</v>
          </cell>
          <cell r="O516">
            <v>4954</v>
          </cell>
          <cell r="P516">
            <v>1</v>
          </cell>
          <cell r="Q516" t="str">
            <v>Nypro Mold (MA)</v>
          </cell>
          <cell r="R516" t="str">
            <v>C12</v>
          </cell>
          <cell r="S516" t="str">
            <v>C</v>
          </cell>
          <cell r="T516" t="str">
            <v>f</v>
          </cell>
          <cell r="U516" t="str">
            <v>D2</v>
          </cell>
          <cell r="W516">
            <v>12</v>
          </cell>
          <cell r="X516">
            <v>2</v>
          </cell>
          <cell r="Y516">
            <v>260366</v>
          </cell>
          <cell r="Z516">
            <v>18</v>
          </cell>
          <cell r="AA516">
            <v>38639</v>
          </cell>
          <cell r="AB516" t="str">
            <v>*</v>
          </cell>
          <cell r="AC516" t="str">
            <v>*</v>
          </cell>
          <cell r="AD516" t="str">
            <v>*</v>
          </cell>
          <cell r="AE516" t="str">
            <v>*</v>
          </cell>
          <cell r="AF516" t="str">
            <v>*</v>
          </cell>
          <cell r="AG516" t="str">
            <v>*</v>
          </cell>
          <cell r="AJ516" t="str">
            <v>*</v>
          </cell>
          <cell r="AO516" t="str">
            <v xml:space="preserve"> -</v>
          </cell>
          <cell r="AT516" t="str">
            <v>4W</v>
          </cell>
          <cell r="AU516" t="str">
            <v>DME</v>
          </cell>
          <cell r="AW516">
            <v>38645</v>
          </cell>
          <cell r="AX516">
            <v>0</v>
          </cell>
          <cell r="AY516">
            <v>0</v>
          </cell>
          <cell r="AZ516">
            <v>6</v>
          </cell>
          <cell r="BA516" t="str">
            <v xml:space="preserve">Stand </v>
          </cell>
          <cell r="BB516" t="str">
            <v xml:space="preserve">Riley </v>
          </cell>
          <cell r="BC516" t="str">
            <v xml:space="preserve">Americas </v>
          </cell>
          <cell r="BD516">
            <v>4954</v>
          </cell>
          <cell r="BE516" t="str">
            <v>Q2 FY2006</v>
          </cell>
        </row>
        <row r="517">
          <cell r="A517">
            <v>491</v>
          </cell>
          <cell r="B517">
            <v>38632</v>
          </cell>
          <cell r="C517">
            <v>38653</v>
          </cell>
          <cell r="D517">
            <v>38652</v>
          </cell>
          <cell r="E517">
            <v>38652</v>
          </cell>
          <cell r="G517">
            <v>0</v>
          </cell>
          <cell r="H517">
            <v>0</v>
          </cell>
          <cell r="I517">
            <v>38643</v>
          </cell>
          <cell r="J517">
            <v>38642</v>
          </cell>
          <cell r="K517">
            <v>38642</v>
          </cell>
          <cell r="M517">
            <v>117156</v>
          </cell>
          <cell r="N517">
            <v>53874</v>
          </cell>
          <cell r="O517">
            <v>11396</v>
          </cell>
          <cell r="P517">
            <v>1</v>
          </cell>
          <cell r="Q517" t="str">
            <v>Tech Group (AZ)</v>
          </cell>
          <cell r="R517" t="str">
            <v>A24</v>
          </cell>
          <cell r="S517" t="str">
            <v>A</v>
          </cell>
          <cell r="T517" t="str">
            <v>f</v>
          </cell>
          <cell r="U517" t="str">
            <v>D2</v>
          </cell>
          <cell r="W517">
            <v>24</v>
          </cell>
          <cell r="X517">
            <v>4</v>
          </cell>
          <cell r="Y517">
            <v>260367</v>
          </cell>
          <cell r="Z517">
            <v>17</v>
          </cell>
          <cell r="AA517">
            <v>38643</v>
          </cell>
          <cell r="AB517" t="str">
            <v>*</v>
          </cell>
          <cell r="AC517" t="str">
            <v>*</v>
          </cell>
          <cell r="AD517" t="str">
            <v>*</v>
          </cell>
          <cell r="AE517" t="str">
            <v>*</v>
          </cell>
          <cell r="AF517" t="str">
            <v>*</v>
          </cell>
          <cell r="AG517" t="str">
            <v>*</v>
          </cell>
          <cell r="AI517" t="str">
            <v>*</v>
          </cell>
          <cell r="AJ517" t="str">
            <v>*</v>
          </cell>
          <cell r="AO517" t="str">
            <v>*</v>
          </cell>
          <cell r="AT517" t="str">
            <v>4W</v>
          </cell>
          <cell r="AU517" t="str">
            <v>MSI</v>
          </cell>
          <cell r="AW517">
            <v>38643</v>
          </cell>
          <cell r="AX517">
            <v>0</v>
          </cell>
          <cell r="AY517">
            <v>0</v>
          </cell>
          <cell r="AZ517">
            <v>0</v>
          </cell>
          <cell r="BC517" t="str">
            <v xml:space="preserve">Americas </v>
          </cell>
          <cell r="BD517">
            <v>11396</v>
          </cell>
          <cell r="BE517" t="str">
            <v>Q2 FY2006</v>
          </cell>
        </row>
        <row r="519">
          <cell r="A519">
            <v>493</v>
          </cell>
          <cell r="B519">
            <v>38636</v>
          </cell>
          <cell r="C519">
            <v>38637</v>
          </cell>
          <cell r="D519">
            <v>38637</v>
          </cell>
          <cell r="E519">
            <v>38637</v>
          </cell>
          <cell r="G519">
            <v>0</v>
          </cell>
          <cell r="H519">
            <v>0</v>
          </cell>
          <cell r="I519">
            <v>38627</v>
          </cell>
          <cell r="J519">
            <v>38636</v>
          </cell>
          <cell r="K519">
            <v>38636</v>
          </cell>
          <cell r="M519">
            <v>117731</v>
          </cell>
          <cell r="N519" t="str">
            <v>Verbal</v>
          </cell>
          <cell r="P519">
            <v>1</v>
          </cell>
          <cell r="Q519" t="str">
            <v xml:space="preserve">Moldflow Iberia </v>
          </cell>
          <cell r="R519" t="str">
            <v xml:space="preserve">Cx36 AB box </v>
          </cell>
          <cell r="Z519">
            <v>15</v>
          </cell>
          <cell r="AA519">
            <v>38636</v>
          </cell>
          <cell r="AB519" t="str">
            <v>*</v>
          </cell>
          <cell r="AI519" t="str">
            <v>*</v>
          </cell>
          <cell r="AN519" t="str">
            <v>AB36</v>
          </cell>
          <cell r="AO519" t="str">
            <v>*</v>
          </cell>
          <cell r="AW519">
            <v>38636</v>
          </cell>
          <cell r="AX519">
            <v>0</v>
          </cell>
          <cell r="AY519">
            <v>0</v>
          </cell>
          <cell r="AZ519">
            <v>0</v>
          </cell>
          <cell r="BA519" t="str">
            <v xml:space="preserve">CX36 AB box MSI Std </v>
          </cell>
        </row>
        <row r="520">
          <cell r="A520">
            <v>494</v>
          </cell>
          <cell r="B520">
            <v>38636</v>
          </cell>
          <cell r="C520">
            <v>38674</v>
          </cell>
          <cell r="G520">
            <v>0</v>
          </cell>
          <cell r="H520">
            <v>0</v>
          </cell>
          <cell r="I520">
            <v>38664</v>
          </cell>
          <cell r="M520">
            <v>117689</v>
          </cell>
          <cell r="N520" t="str">
            <v>CORP078343</v>
          </cell>
          <cell r="O520">
            <v>22271</v>
          </cell>
          <cell r="P520">
            <v>1</v>
          </cell>
          <cell r="Q520" t="str">
            <v>Owens-Illinois (OH)</v>
          </cell>
          <cell r="R520" t="str">
            <v>CX36</v>
          </cell>
          <cell r="S520" t="str">
            <v>CX</v>
          </cell>
          <cell r="T520" t="str">
            <v>f</v>
          </cell>
          <cell r="U520" t="str">
            <v>M</v>
          </cell>
          <cell r="V520" t="str">
            <v>T</v>
          </cell>
          <cell r="W520">
            <v>30</v>
          </cell>
          <cell r="X520">
            <v>6</v>
          </cell>
          <cell r="Y520">
            <v>260369</v>
          </cell>
          <cell r="Z520">
            <v>20</v>
          </cell>
          <cell r="AO520" t="str">
            <v xml:space="preserve"> /</v>
          </cell>
          <cell r="AT520" t="str">
            <v>4W</v>
          </cell>
          <cell r="AV520" t="str">
            <v>35kVA</v>
          </cell>
          <cell r="AX520">
            <v>0</v>
          </cell>
          <cell r="AY520">
            <v>0</v>
          </cell>
          <cell r="AZ520">
            <v>15</v>
          </cell>
          <cell r="BB520" t="str">
            <v xml:space="preserve">Moss </v>
          </cell>
          <cell r="BC520" t="str">
            <v xml:space="preserve">Americas </v>
          </cell>
          <cell r="BD520">
            <v>22271</v>
          </cell>
          <cell r="BE520" t="str">
            <v>Q2 FY2006</v>
          </cell>
        </row>
        <row r="521">
          <cell r="A521">
            <v>495</v>
          </cell>
          <cell r="B521">
            <v>38637</v>
          </cell>
          <cell r="C521">
            <v>38663</v>
          </cell>
          <cell r="G521">
            <v>0</v>
          </cell>
          <cell r="H521">
            <v>0</v>
          </cell>
          <cell r="I521">
            <v>38653</v>
          </cell>
          <cell r="J521">
            <v>38638</v>
          </cell>
          <cell r="K521">
            <v>38638</v>
          </cell>
          <cell r="M521">
            <v>117704</v>
          </cell>
          <cell r="N521" t="str">
            <v>87405060-000 NR</v>
          </cell>
          <cell r="P521">
            <v>5</v>
          </cell>
          <cell r="Q521" t="str">
            <v>Silgan Closures, LLC(IL)</v>
          </cell>
          <cell r="R521" t="str">
            <v>Cables</v>
          </cell>
          <cell r="X521">
            <v>5</v>
          </cell>
          <cell r="Z521">
            <v>18</v>
          </cell>
          <cell r="AA521">
            <v>38645</v>
          </cell>
          <cell r="AB521" t="str">
            <v>*</v>
          </cell>
          <cell r="AJ521" t="str">
            <v>*</v>
          </cell>
          <cell r="AO521" t="str">
            <v xml:space="preserve"> -</v>
          </cell>
          <cell r="AW521">
            <v>38645</v>
          </cell>
          <cell r="AX521">
            <v>0</v>
          </cell>
          <cell r="AY521">
            <v>0</v>
          </cell>
          <cell r="AZ521">
            <v>0</v>
          </cell>
          <cell r="BA521" t="str">
            <v>(2)Powerflex 3Z (2)Powerflex 32Z (1)Thermoflex 8Z J(25' cables)</v>
          </cell>
        </row>
        <row r="523">
          <cell r="A523">
            <v>497</v>
          </cell>
          <cell r="B523">
            <v>38638</v>
          </cell>
          <cell r="C523">
            <v>38653</v>
          </cell>
          <cell r="D523">
            <v>38652</v>
          </cell>
          <cell r="E523">
            <v>38652</v>
          </cell>
          <cell r="G523">
            <v>0</v>
          </cell>
          <cell r="H523">
            <v>0</v>
          </cell>
          <cell r="I523">
            <v>38643</v>
          </cell>
          <cell r="J523">
            <v>38642</v>
          </cell>
          <cell r="K523">
            <v>38642</v>
          </cell>
          <cell r="M523">
            <v>117911</v>
          </cell>
          <cell r="N523">
            <v>53937</v>
          </cell>
          <cell r="O523">
            <v>10089</v>
          </cell>
          <cell r="P523">
            <v>1</v>
          </cell>
          <cell r="Q523" t="str">
            <v>Tech Group (AZ)</v>
          </cell>
          <cell r="R523" t="str">
            <v>A24</v>
          </cell>
          <cell r="S523" t="str">
            <v>A</v>
          </cell>
          <cell r="T523" t="str">
            <v>f</v>
          </cell>
          <cell r="U523" t="str">
            <v>D2</v>
          </cell>
          <cell r="W523">
            <v>16</v>
          </cell>
          <cell r="X523">
            <v>4</v>
          </cell>
          <cell r="Y523">
            <v>260370</v>
          </cell>
          <cell r="Z523">
            <v>17</v>
          </cell>
          <cell r="AA523">
            <v>38643</v>
          </cell>
          <cell r="AB523" t="str">
            <v>*</v>
          </cell>
          <cell r="AC523" t="str">
            <v>*</v>
          </cell>
          <cell r="AD523" t="str">
            <v>*</v>
          </cell>
          <cell r="AE523" t="str">
            <v>*</v>
          </cell>
          <cell r="AF523" t="str">
            <v>*</v>
          </cell>
          <cell r="AG523" t="str">
            <v>*</v>
          </cell>
          <cell r="AI523" t="str">
            <v>*</v>
          </cell>
          <cell r="AJ523" t="str">
            <v>*</v>
          </cell>
          <cell r="AO523" t="str">
            <v>*</v>
          </cell>
          <cell r="AT523" t="str">
            <v>4w</v>
          </cell>
          <cell r="AU523" t="str">
            <v>MSI</v>
          </cell>
          <cell r="AW523">
            <v>38643</v>
          </cell>
          <cell r="AX523">
            <v>0</v>
          </cell>
          <cell r="AY523">
            <v>0</v>
          </cell>
          <cell r="AZ523">
            <v>0</v>
          </cell>
          <cell r="BB523" t="str">
            <v xml:space="preserve">Caestecker </v>
          </cell>
          <cell r="BC523" t="str">
            <v xml:space="preserve">Americas </v>
          </cell>
          <cell r="BD523">
            <v>10089</v>
          </cell>
          <cell r="BE523" t="str">
            <v>Q2 FY2006</v>
          </cell>
        </row>
        <row r="524">
          <cell r="A524">
            <v>498</v>
          </cell>
          <cell r="B524">
            <v>38638</v>
          </cell>
          <cell r="C524">
            <v>38653</v>
          </cell>
          <cell r="D524">
            <v>38652</v>
          </cell>
          <cell r="E524">
            <v>38652</v>
          </cell>
          <cell r="G524">
            <v>0</v>
          </cell>
          <cell r="H524">
            <v>0</v>
          </cell>
          <cell r="I524">
            <v>38643</v>
          </cell>
          <cell r="J524">
            <v>38642</v>
          </cell>
          <cell r="K524">
            <v>38642</v>
          </cell>
          <cell r="M524">
            <v>117912</v>
          </cell>
          <cell r="N524">
            <v>53937</v>
          </cell>
          <cell r="O524">
            <v>10089</v>
          </cell>
          <cell r="P524">
            <v>1</v>
          </cell>
          <cell r="Q524" t="str">
            <v>Tech Group (AZ)</v>
          </cell>
          <cell r="R524" t="str">
            <v>A24</v>
          </cell>
          <cell r="S524" t="str">
            <v>A</v>
          </cell>
          <cell r="T524" t="str">
            <v>f</v>
          </cell>
          <cell r="U524" t="str">
            <v>D2</v>
          </cell>
          <cell r="W524">
            <v>16</v>
          </cell>
          <cell r="X524">
            <v>4</v>
          </cell>
          <cell r="Y524">
            <v>260371</v>
          </cell>
          <cell r="Z524">
            <v>17</v>
          </cell>
          <cell r="AA524">
            <v>38643</v>
          </cell>
          <cell r="AB524" t="str">
            <v>*</v>
          </cell>
          <cell r="AC524" t="str">
            <v>*</v>
          </cell>
          <cell r="AD524" t="str">
            <v>*</v>
          </cell>
          <cell r="AE524" t="str">
            <v>*</v>
          </cell>
          <cell r="AF524" t="str">
            <v>*</v>
          </cell>
          <cell r="AG524" t="str">
            <v>*</v>
          </cell>
          <cell r="AI524" t="str">
            <v>*</v>
          </cell>
          <cell r="AJ524" t="str">
            <v>*</v>
          </cell>
          <cell r="AO524" t="str">
            <v>*</v>
          </cell>
          <cell r="AT524" t="str">
            <v>4W</v>
          </cell>
          <cell r="AU524" t="str">
            <v>MSI</v>
          </cell>
          <cell r="AW524">
            <v>38643</v>
          </cell>
          <cell r="AX524">
            <v>0</v>
          </cell>
          <cell r="AY524">
            <v>0</v>
          </cell>
          <cell r="AZ524">
            <v>0</v>
          </cell>
          <cell r="BB524" t="str">
            <v xml:space="preserve">Caestecker </v>
          </cell>
          <cell r="BC524" t="str">
            <v xml:space="preserve">Americas </v>
          </cell>
          <cell r="BD524">
            <v>10089</v>
          </cell>
          <cell r="BE524" t="str">
            <v>Q2 FY2006</v>
          </cell>
        </row>
        <row r="525">
          <cell r="A525">
            <v>499</v>
          </cell>
          <cell r="B525">
            <v>38638</v>
          </cell>
          <cell r="C525">
            <v>38660</v>
          </cell>
          <cell r="D525">
            <v>38652</v>
          </cell>
          <cell r="E525">
            <v>38652</v>
          </cell>
          <cell r="G525">
            <v>0</v>
          </cell>
          <cell r="H525">
            <v>0</v>
          </cell>
          <cell r="I525">
            <v>38650</v>
          </cell>
          <cell r="J525">
            <v>38642</v>
          </cell>
          <cell r="K525">
            <v>38642</v>
          </cell>
          <cell r="M525">
            <v>117895</v>
          </cell>
          <cell r="N525">
            <v>1463</v>
          </cell>
          <cell r="O525">
            <v>7126</v>
          </cell>
          <cell r="P525">
            <v>1</v>
          </cell>
          <cell r="Q525" t="str">
            <v>TJ Tool (IL)</v>
          </cell>
          <cell r="R525" t="str">
            <v>A12</v>
          </cell>
          <cell r="S525" t="str">
            <v>A</v>
          </cell>
          <cell r="T525" t="str">
            <v>f</v>
          </cell>
          <cell r="U525" t="str">
            <v>D2</v>
          </cell>
          <cell r="W525">
            <v>11</v>
          </cell>
          <cell r="X525">
            <v>2</v>
          </cell>
          <cell r="Y525">
            <v>260372</v>
          </cell>
          <cell r="Z525">
            <v>18</v>
          </cell>
          <cell r="AA525">
            <v>38643</v>
          </cell>
          <cell r="AB525" t="str">
            <v>*</v>
          </cell>
          <cell r="AC525" t="str">
            <v>*</v>
          </cell>
          <cell r="AD525" t="str">
            <v>*</v>
          </cell>
          <cell r="AE525" t="str">
            <v>*</v>
          </cell>
          <cell r="AF525" t="str">
            <v>*</v>
          </cell>
          <cell r="AG525" t="str">
            <v>*</v>
          </cell>
          <cell r="AI525" t="str">
            <v>*</v>
          </cell>
          <cell r="AJ525" t="str">
            <v>*</v>
          </cell>
          <cell r="AO525" t="str">
            <v>*</v>
          </cell>
          <cell r="AT525" t="str">
            <v>4W</v>
          </cell>
          <cell r="AU525" t="str">
            <v>MSI</v>
          </cell>
          <cell r="AW525">
            <v>38645</v>
          </cell>
          <cell r="AX525">
            <v>0</v>
          </cell>
          <cell r="AY525">
            <v>0</v>
          </cell>
          <cell r="AZ525">
            <v>0</v>
          </cell>
          <cell r="BB525" t="str">
            <v>Trax</v>
          </cell>
          <cell r="BC525" t="str">
            <v xml:space="preserve">Americas </v>
          </cell>
          <cell r="BD525">
            <v>7126</v>
          </cell>
          <cell r="BE525" t="str">
            <v>Q2 FY2006</v>
          </cell>
        </row>
        <row r="526">
          <cell r="A526">
            <v>500</v>
          </cell>
          <cell r="B526">
            <v>38638</v>
          </cell>
          <cell r="C526">
            <v>38653</v>
          </cell>
          <cell r="D526">
            <v>38652</v>
          </cell>
          <cell r="E526">
            <v>38652</v>
          </cell>
          <cell r="G526">
            <v>0</v>
          </cell>
          <cell r="H526">
            <v>0</v>
          </cell>
          <cell r="I526">
            <v>38643</v>
          </cell>
          <cell r="J526">
            <v>38642</v>
          </cell>
          <cell r="K526">
            <v>38642</v>
          </cell>
          <cell r="M526">
            <v>117914</v>
          </cell>
          <cell r="N526">
            <v>53952</v>
          </cell>
          <cell r="O526">
            <v>7183</v>
          </cell>
          <cell r="P526">
            <v>1</v>
          </cell>
          <cell r="Q526" t="str">
            <v>Tech Group (AZ)</v>
          </cell>
          <cell r="R526" t="str">
            <v>A12</v>
          </cell>
          <cell r="S526" t="str">
            <v>A</v>
          </cell>
          <cell r="T526" t="str">
            <v>f</v>
          </cell>
          <cell r="U526" t="str">
            <v>D2</v>
          </cell>
          <cell r="W526">
            <v>12</v>
          </cell>
          <cell r="X526">
            <v>2</v>
          </cell>
          <cell r="Y526">
            <v>260373</v>
          </cell>
          <cell r="Z526">
            <v>17</v>
          </cell>
          <cell r="AA526">
            <v>38643</v>
          </cell>
          <cell r="AB526" t="str">
            <v>*</v>
          </cell>
          <cell r="AC526" t="str">
            <v>*</v>
          </cell>
          <cell r="AD526" t="str">
            <v>*</v>
          </cell>
          <cell r="AE526" t="str">
            <v>*</v>
          </cell>
          <cell r="AF526" t="str">
            <v>*</v>
          </cell>
          <cell r="AG526" t="str">
            <v>*</v>
          </cell>
          <cell r="AI526" t="str">
            <v>*</v>
          </cell>
          <cell r="AJ526" t="str">
            <v>*</v>
          </cell>
          <cell r="AO526" t="str">
            <v>*</v>
          </cell>
          <cell r="AT526" t="str">
            <v>4W</v>
          </cell>
          <cell r="AU526" t="str">
            <v>MSI</v>
          </cell>
          <cell r="AW526">
            <v>38643</v>
          </cell>
          <cell r="AX526">
            <v>0</v>
          </cell>
          <cell r="AY526">
            <v>0</v>
          </cell>
          <cell r="AZ526">
            <v>0</v>
          </cell>
          <cell r="BB526" t="str">
            <v xml:space="preserve">Caestecker </v>
          </cell>
          <cell r="BC526" t="str">
            <v xml:space="preserve">Americas </v>
          </cell>
          <cell r="BD526">
            <v>7183</v>
          </cell>
          <cell r="BE526" t="str">
            <v>Q2 FY2006</v>
          </cell>
        </row>
        <row r="527">
          <cell r="A527">
            <v>501</v>
          </cell>
          <cell r="B527">
            <v>38638</v>
          </cell>
          <cell r="C527">
            <v>38653</v>
          </cell>
          <cell r="D527">
            <v>38652</v>
          </cell>
          <cell r="E527">
            <v>38652</v>
          </cell>
          <cell r="G527">
            <v>0</v>
          </cell>
          <cell r="H527">
            <v>0</v>
          </cell>
          <cell r="I527">
            <v>38643</v>
          </cell>
          <cell r="J527">
            <v>38642</v>
          </cell>
          <cell r="K527">
            <v>38642</v>
          </cell>
          <cell r="M527">
            <v>117913</v>
          </cell>
          <cell r="N527">
            <v>53952</v>
          </cell>
          <cell r="O527">
            <v>7183</v>
          </cell>
          <cell r="P527">
            <v>1</v>
          </cell>
          <cell r="Q527" t="str">
            <v>Tech Group (AZ)</v>
          </cell>
          <cell r="R527" t="str">
            <v>A12</v>
          </cell>
          <cell r="S527" t="str">
            <v>A</v>
          </cell>
          <cell r="T527" t="str">
            <v>f</v>
          </cell>
          <cell r="U527" t="str">
            <v>D2</v>
          </cell>
          <cell r="W527">
            <v>12</v>
          </cell>
          <cell r="X527">
            <v>2</v>
          </cell>
          <cell r="Y527">
            <v>260374</v>
          </cell>
          <cell r="Z527">
            <v>17</v>
          </cell>
          <cell r="AA527">
            <v>38643</v>
          </cell>
          <cell r="AB527" t="str">
            <v>*</v>
          </cell>
          <cell r="AC527" t="str">
            <v>*</v>
          </cell>
          <cell r="AD527" t="str">
            <v>*</v>
          </cell>
          <cell r="AE527" t="str">
            <v>*</v>
          </cell>
          <cell r="AF527" t="str">
            <v>*</v>
          </cell>
          <cell r="AG527" t="str">
            <v>*</v>
          </cell>
          <cell r="AI527" t="str">
            <v>*</v>
          </cell>
          <cell r="AJ527" t="str">
            <v>*</v>
          </cell>
          <cell r="AO527" t="str">
            <v>*</v>
          </cell>
          <cell r="AT527" t="str">
            <v>4W</v>
          </cell>
          <cell r="AU527" t="str">
            <v>MSI</v>
          </cell>
          <cell r="AW527">
            <v>38643</v>
          </cell>
          <cell r="AX527">
            <v>0</v>
          </cell>
          <cell r="AY527">
            <v>0</v>
          </cell>
          <cell r="AZ527">
            <v>0</v>
          </cell>
          <cell r="BB527" t="str">
            <v xml:space="preserve">Caestecker </v>
          </cell>
          <cell r="BC527" t="str">
            <v xml:space="preserve">Americas </v>
          </cell>
          <cell r="BD527">
            <v>7183</v>
          </cell>
          <cell r="BE527" t="str">
            <v>Q2 FY2006</v>
          </cell>
        </row>
        <row r="528">
          <cell r="A528">
            <v>502</v>
          </cell>
          <cell r="B528">
            <v>38638</v>
          </cell>
          <cell r="C528">
            <v>38667</v>
          </cell>
          <cell r="G528">
            <v>0</v>
          </cell>
          <cell r="H528">
            <v>0</v>
          </cell>
          <cell r="I528">
            <v>38657</v>
          </cell>
          <cell r="J528">
            <v>38642</v>
          </cell>
          <cell r="K528">
            <v>38642</v>
          </cell>
          <cell r="M528">
            <v>117712</v>
          </cell>
          <cell r="N528">
            <v>46699</v>
          </cell>
          <cell r="O528">
            <v>8618</v>
          </cell>
          <cell r="P528">
            <v>1</v>
          </cell>
          <cell r="Q528" t="str">
            <v>Nypro Mold (MA)</v>
          </cell>
          <cell r="R528" t="str">
            <v>CX24</v>
          </cell>
          <cell r="S528" t="str">
            <v>CX</v>
          </cell>
          <cell r="T528" t="str">
            <v>f</v>
          </cell>
          <cell r="U528" t="str">
            <v>D2</v>
          </cell>
          <cell r="W528">
            <v>21</v>
          </cell>
          <cell r="X528">
            <v>4</v>
          </cell>
          <cell r="Y528">
            <v>260375</v>
          </cell>
          <cell r="Z528">
            <v>18</v>
          </cell>
          <cell r="AA528">
            <v>38645</v>
          </cell>
          <cell r="AB528" t="str">
            <v>*</v>
          </cell>
          <cell r="AC528" t="str">
            <v>*</v>
          </cell>
          <cell r="AD528" t="str">
            <v>*</v>
          </cell>
          <cell r="AE528" t="str">
            <v xml:space="preserve"> /</v>
          </cell>
          <cell r="AI528" t="str">
            <v>*</v>
          </cell>
          <cell r="AJ528" t="str">
            <v>*</v>
          </cell>
          <cell r="AO528" t="str">
            <v>*</v>
          </cell>
          <cell r="AT528" t="str">
            <v>4W</v>
          </cell>
          <cell r="AU528" t="str">
            <v>DME</v>
          </cell>
          <cell r="AW528">
            <v>38645</v>
          </cell>
          <cell r="AX528">
            <v>0</v>
          </cell>
          <cell r="AY528">
            <v>0</v>
          </cell>
          <cell r="AZ528">
            <v>10.5</v>
          </cell>
          <cell r="BB528" t="str">
            <v xml:space="preserve">Riley </v>
          </cell>
          <cell r="BC528" t="str">
            <v xml:space="preserve">Americas </v>
          </cell>
          <cell r="BD528">
            <v>8618</v>
          </cell>
          <cell r="BE528" t="str">
            <v>Q2 FY2006</v>
          </cell>
        </row>
        <row r="529">
          <cell r="A529">
            <v>503</v>
          </cell>
          <cell r="B529">
            <v>38638</v>
          </cell>
          <cell r="C529">
            <v>38667</v>
          </cell>
          <cell r="G529">
            <v>0</v>
          </cell>
          <cell r="H529">
            <v>0</v>
          </cell>
          <cell r="I529">
            <v>38657</v>
          </cell>
          <cell r="J529">
            <v>38646</v>
          </cell>
          <cell r="K529">
            <v>38646</v>
          </cell>
          <cell r="M529">
            <v>117270</v>
          </cell>
          <cell r="N529" t="str">
            <v>50701-000</v>
          </cell>
          <cell r="O529">
            <v>16240</v>
          </cell>
          <cell r="P529">
            <v>1</v>
          </cell>
          <cell r="Q529" t="str">
            <v>Technimark (NC)</v>
          </cell>
          <cell r="R529" t="str">
            <v>CX24</v>
          </cell>
          <cell r="S529" t="str">
            <v>CX</v>
          </cell>
          <cell r="T529" t="str">
            <v>f</v>
          </cell>
          <cell r="U529" t="str">
            <v>M</v>
          </cell>
          <cell r="V529" t="str">
            <v>T</v>
          </cell>
          <cell r="W529">
            <v>24</v>
          </cell>
          <cell r="X529">
            <v>4</v>
          </cell>
          <cell r="Y529">
            <v>260376</v>
          </cell>
          <cell r="Z529">
            <v>18</v>
          </cell>
          <cell r="AA529">
            <v>38645</v>
          </cell>
          <cell r="AB529" t="str">
            <v>*</v>
          </cell>
          <cell r="AC529" t="str">
            <v>*</v>
          </cell>
          <cell r="AD529" t="str">
            <v>*</v>
          </cell>
          <cell r="AE529" t="str">
            <v xml:space="preserve"> /</v>
          </cell>
          <cell r="AI529" t="str">
            <v>*</v>
          </cell>
          <cell r="AJ529" t="str">
            <v>*</v>
          </cell>
          <cell r="AL529" t="str">
            <v>*</v>
          </cell>
          <cell r="AO529" t="str">
            <v>*</v>
          </cell>
          <cell r="AT529" t="str">
            <v>4W</v>
          </cell>
          <cell r="AU529" t="str">
            <v>MSI</v>
          </cell>
          <cell r="AV529" t="str">
            <v>15kVA</v>
          </cell>
          <cell r="AW529">
            <v>38649</v>
          </cell>
          <cell r="AX529">
            <v>0</v>
          </cell>
          <cell r="AY529">
            <v>0</v>
          </cell>
          <cell r="AZ529">
            <v>12</v>
          </cell>
          <cell r="BB529" t="str">
            <v xml:space="preserve">Riley </v>
          </cell>
          <cell r="BC529" t="str">
            <v xml:space="preserve">Americas </v>
          </cell>
          <cell r="BD529">
            <v>16240</v>
          </cell>
          <cell r="BE529" t="str">
            <v>Q2 FY2006</v>
          </cell>
        </row>
        <row r="530">
          <cell r="A530">
            <v>504</v>
          </cell>
          <cell r="B530">
            <v>38638</v>
          </cell>
          <cell r="C530">
            <v>38667</v>
          </cell>
          <cell r="G530">
            <v>0</v>
          </cell>
          <cell r="H530">
            <v>0</v>
          </cell>
          <cell r="I530">
            <v>38657</v>
          </cell>
          <cell r="J530">
            <v>38646</v>
          </cell>
          <cell r="K530">
            <v>38646</v>
          </cell>
          <cell r="N530" t="str">
            <v>50701-000</v>
          </cell>
          <cell r="O530">
            <v>16240</v>
          </cell>
          <cell r="P530">
            <v>1</v>
          </cell>
          <cell r="Q530" t="str">
            <v>Technimark (NC)</v>
          </cell>
          <cell r="R530" t="str">
            <v>CX24</v>
          </cell>
          <cell r="S530" t="str">
            <v>CX</v>
          </cell>
          <cell r="T530" t="str">
            <v>f</v>
          </cell>
          <cell r="U530" t="str">
            <v>M</v>
          </cell>
          <cell r="V530" t="str">
            <v>T</v>
          </cell>
          <cell r="W530">
            <v>24</v>
          </cell>
          <cell r="X530">
            <v>4</v>
          </cell>
          <cell r="Y530">
            <v>260377</v>
          </cell>
          <cell r="Z530">
            <v>18</v>
          </cell>
          <cell r="AA530">
            <v>38645</v>
          </cell>
          <cell r="AB530" t="str">
            <v>*</v>
          </cell>
          <cell r="AC530" t="str">
            <v>*</v>
          </cell>
          <cell r="AD530" t="str">
            <v>*</v>
          </cell>
          <cell r="AE530" t="str">
            <v xml:space="preserve"> /</v>
          </cell>
          <cell r="AI530" t="str">
            <v>*</v>
          </cell>
          <cell r="AJ530" t="str">
            <v>*</v>
          </cell>
          <cell r="AL530" t="str">
            <v>*</v>
          </cell>
          <cell r="AO530" t="str">
            <v>*</v>
          </cell>
          <cell r="AT530" t="str">
            <v>4W</v>
          </cell>
          <cell r="AU530" t="str">
            <v>MSI</v>
          </cell>
          <cell r="AV530" t="str">
            <v>15kVA</v>
          </cell>
          <cell r="AW530">
            <v>38649</v>
          </cell>
          <cell r="AX530">
            <v>0</v>
          </cell>
          <cell r="AY530">
            <v>0</v>
          </cell>
          <cell r="AZ530">
            <v>12</v>
          </cell>
          <cell r="BB530" t="str">
            <v xml:space="preserve">Riley </v>
          </cell>
          <cell r="BC530" t="str">
            <v xml:space="preserve">Americas </v>
          </cell>
          <cell r="BD530">
            <v>16240</v>
          </cell>
          <cell r="BE530" t="str">
            <v>Q2 FY2006</v>
          </cell>
        </row>
        <row r="531">
          <cell r="A531">
            <v>505</v>
          </cell>
          <cell r="B531">
            <v>38638</v>
          </cell>
          <cell r="C531">
            <v>38642</v>
          </cell>
          <cell r="D531">
            <v>38642</v>
          </cell>
          <cell r="E531">
            <v>38642</v>
          </cell>
          <cell r="F531">
            <v>35727</v>
          </cell>
          <cell r="G531">
            <v>0</v>
          </cell>
          <cell r="H531">
            <v>0</v>
          </cell>
          <cell r="I531">
            <v>38632</v>
          </cell>
          <cell r="J531">
            <v>38638</v>
          </cell>
          <cell r="K531">
            <v>38638</v>
          </cell>
          <cell r="N531">
            <v>88</v>
          </cell>
          <cell r="O531">
            <v>3101</v>
          </cell>
          <cell r="P531">
            <v>1</v>
          </cell>
          <cell r="Q531" t="str">
            <v>Eatons Hot Runner (Australia)</v>
          </cell>
          <cell r="R531" t="str">
            <v>C12</v>
          </cell>
          <cell r="S531" t="str">
            <v>C</v>
          </cell>
          <cell r="T531" t="str">
            <v>f</v>
          </cell>
          <cell r="U531" t="str">
            <v>D2</v>
          </cell>
          <cell r="W531">
            <v>12</v>
          </cell>
          <cell r="Y531">
            <v>260378</v>
          </cell>
          <cell r="Z531">
            <v>16</v>
          </cell>
          <cell r="AA531" t="str">
            <v>stock</v>
          </cell>
          <cell r="AB531" t="str">
            <v>*</v>
          </cell>
          <cell r="AC531" t="str">
            <v>*</v>
          </cell>
          <cell r="AD531" t="str">
            <v>*</v>
          </cell>
          <cell r="AE531" t="str">
            <v>*</v>
          </cell>
          <cell r="AF531" t="str">
            <v>*</v>
          </cell>
          <cell r="AG531" t="str">
            <v>*</v>
          </cell>
          <cell r="AO531" t="str">
            <v xml:space="preserve"> -</v>
          </cell>
          <cell r="AT531" t="str">
            <v>5W</v>
          </cell>
          <cell r="AU531" t="str">
            <v>DME</v>
          </cell>
          <cell r="AW531" t="str">
            <v xml:space="preserve"> -</v>
          </cell>
          <cell r="AX531">
            <v>0</v>
          </cell>
          <cell r="AY531">
            <v>0</v>
          </cell>
          <cell r="AZ531">
            <v>6</v>
          </cell>
          <cell r="BB531" t="str">
            <v xml:space="preserve">Johnson </v>
          </cell>
          <cell r="BC531" t="str">
            <v>AP</v>
          </cell>
          <cell r="BD531">
            <v>3101</v>
          </cell>
          <cell r="BE531" t="str">
            <v>Q2 FY2006</v>
          </cell>
        </row>
        <row r="532">
          <cell r="A532">
            <v>506</v>
          </cell>
          <cell r="B532">
            <v>38638</v>
          </cell>
          <cell r="C532">
            <v>38642</v>
          </cell>
          <cell r="D532">
            <v>38642</v>
          </cell>
          <cell r="E532">
            <v>38642</v>
          </cell>
          <cell r="F532">
            <v>35728</v>
          </cell>
          <cell r="G532">
            <v>0</v>
          </cell>
          <cell r="H532">
            <v>0</v>
          </cell>
          <cell r="I532">
            <v>38632</v>
          </cell>
          <cell r="J532">
            <v>38638</v>
          </cell>
          <cell r="K532">
            <v>38638</v>
          </cell>
          <cell r="N532">
            <v>88</v>
          </cell>
          <cell r="O532">
            <v>3101</v>
          </cell>
          <cell r="P532">
            <v>1</v>
          </cell>
          <cell r="Q532" t="str">
            <v>Eatons Hot Runner (Australia)</v>
          </cell>
          <cell r="R532" t="str">
            <v>C12</v>
          </cell>
          <cell r="S532" t="str">
            <v>C</v>
          </cell>
          <cell r="T532" t="str">
            <v>f</v>
          </cell>
          <cell r="U532" t="str">
            <v>D2</v>
          </cell>
          <cell r="W532">
            <v>12</v>
          </cell>
          <cell r="Y532">
            <v>260379</v>
          </cell>
          <cell r="Z532">
            <v>16</v>
          </cell>
          <cell r="AA532" t="str">
            <v>stock</v>
          </cell>
          <cell r="AB532" t="str">
            <v>*</v>
          </cell>
          <cell r="AC532" t="str">
            <v>*</v>
          </cell>
          <cell r="AD532" t="str">
            <v>*</v>
          </cell>
          <cell r="AE532" t="str">
            <v>*</v>
          </cell>
          <cell r="AF532" t="str">
            <v>*</v>
          </cell>
          <cell r="AG532" t="str">
            <v>*</v>
          </cell>
          <cell r="AO532" t="str">
            <v xml:space="preserve"> -</v>
          </cell>
          <cell r="AT532" t="str">
            <v>5W</v>
          </cell>
          <cell r="AU532" t="str">
            <v>DME</v>
          </cell>
          <cell r="AW532" t="str">
            <v xml:space="preserve"> -</v>
          </cell>
          <cell r="AX532">
            <v>0</v>
          </cell>
          <cell r="AY532">
            <v>0</v>
          </cell>
          <cell r="AZ532">
            <v>6</v>
          </cell>
          <cell r="BB532" t="str">
            <v xml:space="preserve">Johnson </v>
          </cell>
          <cell r="BC532" t="str">
            <v>AP</v>
          </cell>
          <cell r="BD532">
            <v>3101</v>
          </cell>
          <cell r="BE532" t="str">
            <v>Q2 FY2006</v>
          </cell>
        </row>
        <row r="533">
          <cell r="A533">
            <v>507</v>
          </cell>
          <cell r="B533">
            <v>38638</v>
          </cell>
          <cell r="C533">
            <v>38644</v>
          </cell>
          <cell r="D533">
            <v>38644</v>
          </cell>
          <cell r="E533">
            <v>38644</v>
          </cell>
          <cell r="F533">
            <v>35743</v>
          </cell>
          <cell r="G533">
            <v>0</v>
          </cell>
          <cell r="H533">
            <v>0</v>
          </cell>
          <cell r="I533">
            <v>38634</v>
          </cell>
          <cell r="J533">
            <v>38639</v>
          </cell>
          <cell r="K533">
            <v>38639</v>
          </cell>
          <cell r="M533">
            <v>117804</v>
          </cell>
          <cell r="N533">
            <v>70092</v>
          </cell>
          <cell r="P533">
            <v>1</v>
          </cell>
          <cell r="Q533" t="str">
            <v>Moldflow Ireland (Bausch &amp; Lomb)</v>
          </cell>
          <cell r="R533" t="str">
            <v>CX24</v>
          </cell>
          <cell r="S533" t="str">
            <v>CX</v>
          </cell>
          <cell r="T533" t="str">
            <v>f</v>
          </cell>
          <cell r="U533" t="str">
            <v>M</v>
          </cell>
          <cell r="W533">
            <v>20</v>
          </cell>
          <cell r="X533">
            <v>2</v>
          </cell>
          <cell r="Y533">
            <v>260380</v>
          </cell>
          <cell r="Z533">
            <v>16</v>
          </cell>
          <cell r="AA533" t="str">
            <v>Stock</v>
          </cell>
          <cell r="AB533" t="str">
            <v>*</v>
          </cell>
          <cell r="AC533" t="str">
            <v>*</v>
          </cell>
          <cell r="AD533" t="str">
            <v>*</v>
          </cell>
          <cell r="AE533" t="str">
            <v>*</v>
          </cell>
          <cell r="AF533" t="str">
            <v>*</v>
          </cell>
          <cell r="AG533" t="str">
            <v>*</v>
          </cell>
          <cell r="AI533" t="str">
            <v>*</v>
          </cell>
          <cell r="AJ533" t="str">
            <v>*</v>
          </cell>
          <cell r="AO533" t="str">
            <v>*</v>
          </cell>
          <cell r="AP533" t="str">
            <v>Y</v>
          </cell>
          <cell r="AT533" t="str">
            <v>5W</v>
          </cell>
          <cell r="AW533">
            <v>38642</v>
          </cell>
          <cell r="AX533">
            <v>0</v>
          </cell>
          <cell r="AY533">
            <v>0</v>
          </cell>
          <cell r="AZ533">
            <v>10</v>
          </cell>
          <cell r="BA533" t="str">
            <v>Binary communication</v>
          </cell>
          <cell r="BB533" t="str">
            <v xml:space="preserve">Burbridge </v>
          </cell>
          <cell r="BC533" t="str">
            <v>EMEA</v>
          </cell>
          <cell r="BD533">
            <v>14592</v>
          </cell>
          <cell r="BE533" t="str">
            <v>Q2 FY2006</v>
          </cell>
        </row>
        <row r="534">
          <cell r="A534">
            <v>508</v>
          </cell>
          <cell r="B534">
            <v>38638</v>
          </cell>
          <cell r="C534">
            <v>38644</v>
          </cell>
          <cell r="D534">
            <v>38644</v>
          </cell>
          <cell r="E534">
            <v>38644</v>
          </cell>
          <cell r="F534">
            <v>35744</v>
          </cell>
          <cell r="G534">
            <v>0</v>
          </cell>
          <cell r="H534">
            <v>0</v>
          </cell>
          <cell r="I534">
            <v>38634</v>
          </cell>
          <cell r="J534">
            <v>38639</v>
          </cell>
          <cell r="K534">
            <v>38639</v>
          </cell>
          <cell r="M534">
            <v>117805</v>
          </cell>
          <cell r="N534">
            <v>70092</v>
          </cell>
          <cell r="P534">
            <v>1</v>
          </cell>
          <cell r="Q534" t="str">
            <v>Moldflow Ireland (Bausch &amp; Lomb)</v>
          </cell>
          <cell r="R534" t="str">
            <v>CX24</v>
          </cell>
          <cell r="S534" t="str">
            <v>CX</v>
          </cell>
          <cell r="T534" t="str">
            <v>f</v>
          </cell>
          <cell r="U534" t="str">
            <v>M</v>
          </cell>
          <cell r="W534">
            <v>20</v>
          </cell>
          <cell r="X534">
            <v>2</v>
          </cell>
          <cell r="Y534">
            <v>260381</v>
          </cell>
          <cell r="Z534">
            <v>16</v>
          </cell>
          <cell r="AA534" t="str">
            <v>Stock</v>
          </cell>
          <cell r="AB534" t="str">
            <v>*</v>
          </cell>
          <cell r="AC534" t="str">
            <v>*</v>
          </cell>
          <cell r="AD534" t="str">
            <v>*</v>
          </cell>
          <cell r="AE534" t="str">
            <v>*</v>
          </cell>
          <cell r="AF534" t="str">
            <v>*</v>
          </cell>
          <cell r="AG534" t="str">
            <v>*</v>
          </cell>
          <cell r="AI534" t="str">
            <v>*</v>
          </cell>
          <cell r="AJ534" t="str">
            <v>*</v>
          </cell>
          <cell r="AO534" t="str">
            <v>*</v>
          </cell>
          <cell r="AP534" t="str">
            <v>Y</v>
          </cell>
          <cell r="AT534" t="str">
            <v>5W</v>
          </cell>
          <cell r="AW534">
            <v>38642</v>
          </cell>
          <cell r="AX534">
            <v>0</v>
          </cell>
          <cell r="AY534">
            <v>0</v>
          </cell>
          <cell r="AZ534">
            <v>10</v>
          </cell>
          <cell r="BA534" t="str">
            <v>Binary communication</v>
          </cell>
          <cell r="BB534" t="str">
            <v xml:space="preserve">Burbridge </v>
          </cell>
          <cell r="BC534" t="str">
            <v>EMEA</v>
          </cell>
          <cell r="BD534">
            <v>14592</v>
          </cell>
          <cell r="BE534" t="str">
            <v>Q2 FY2006</v>
          </cell>
        </row>
        <row r="535">
          <cell r="A535">
            <v>509</v>
          </cell>
          <cell r="B535">
            <v>38638</v>
          </cell>
          <cell r="G535">
            <v>0</v>
          </cell>
          <cell r="H535">
            <v>0</v>
          </cell>
          <cell r="I535">
            <v>0</v>
          </cell>
          <cell r="P535">
            <v>5</v>
          </cell>
          <cell r="Q535" t="str">
            <v>Prebuild C12 DME, 4W</v>
          </cell>
          <cell r="S535" t="str">
            <v>C</v>
          </cell>
          <cell r="W535">
            <v>12</v>
          </cell>
          <cell r="Z535">
            <v>17</v>
          </cell>
          <cell r="AA535">
            <v>38639</v>
          </cell>
          <cell r="AB535" t="str">
            <v>*</v>
          </cell>
          <cell r="AC535" t="str">
            <v>*</v>
          </cell>
          <cell r="AD535" t="str">
            <v>*</v>
          </cell>
          <cell r="AE535" t="str">
            <v>x</v>
          </cell>
          <cell r="AF535" t="str">
            <v>x</v>
          </cell>
          <cell r="AO535" t="str">
            <v xml:space="preserve"> -</v>
          </cell>
          <cell r="AW535" t="str">
            <v xml:space="preserve"> -</v>
          </cell>
          <cell r="AX535">
            <v>0</v>
          </cell>
          <cell r="AY535">
            <v>0</v>
          </cell>
          <cell r="AZ535">
            <v>30</v>
          </cell>
          <cell r="BD535">
            <v>0</v>
          </cell>
        </row>
        <row r="536">
          <cell r="A536">
            <v>510</v>
          </cell>
          <cell r="B536">
            <v>38638</v>
          </cell>
          <cell r="G536">
            <v>0</v>
          </cell>
          <cell r="H536">
            <v>0</v>
          </cell>
          <cell r="I536">
            <v>0</v>
          </cell>
          <cell r="P536">
            <v>10</v>
          </cell>
          <cell r="Q536" t="str">
            <v>Prebuild DLT2</v>
          </cell>
          <cell r="Z536">
            <v>16</v>
          </cell>
          <cell r="AA536">
            <v>38642</v>
          </cell>
          <cell r="AB536" t="str">
            <v>*</v>
          </cell>
          <cell r="AC536" t="str">
            <v>*</v>
          </cell>
          <cell r="AD536" t="str">
            <v>*</v>
          </cell>
          <cell r="AO536" t="str">
            <v xml:space="preserve"> -</v>
          </cell>
          <cell r="AW536" t="str">
            <v xml:space="preserve"> -</v>
          </cell>
          <cell r="AX536">
            <v>0</v>
          </cell>
          <cell r="AY536">
            <v>0</v>
          </cell>
          <cell r="AZ536">
            <v>0</v>
          </cell>
          <cell r="BD536">
            <v>0</v>
          </cell>
        </row>
        <row r="537">
          <cell r="A537">
            <v>511</v>
          </cell>
          <cell r="B537">
            <v>38638</v>
          </cell>
          <cell r="G537">
            <v>0</v>
          </cell>
          <cell r="H537">
            <v>0</v>
          </cell>
          <cell r="I537">
            <v>0</v>
          </cell>
          <cell r="P537">
            <v>3</v>
          </cell>
          <cell r="Q537" t="str">
            <v>Prebuild C12 MSI, 4W</v>
          </cell>
          <cell r="S537" t="str">
            <v>C</v>
          </cell>
          <cell r="W537">
            <v>12</v>
          </cell>
          <cell r="Z537">
            <v>16</v>
          </cell>
          <cell r="AA537">
            <v>38639</v>
          </cell>
          <cell r="AB537" t="str">
            <v>*</v>
          </cell>
          <cell r="AC537" t="str">
            <v>*</v>
          </cell>
          <cell r="AD537" t="str">
            <v>*</v>
          </cell>
          <cell r="AE537" t="str">
            <v>*</v>
          </cell>
          <cell r="AF537" t="str">
            <v>*</v>
          </cell>
          <cell r="AG537" t="str">
            <v>*</v>
          </cell>
          <cell r="AO537" t="str">
            <v xml:space="preserve"> -</v>
          </cell>
          <cell r="AW537" t="str">
            <v xml:space="preserve"> -</v>
          </cell>
          <cell r="AX537">
            <v>0</v>
          </cell>
          <cell r="AY537">
            <v>0</v>
          </cell>
          <cell r="AZ537">
            <v>18</v>
          </cell>
          <cell r="BD537">
            <v>0</v>
          </cell>
        </row>
        <row r="538">
          <cell r="A538">
            <v>512</v>
          </cell>
          <cell r="B538">
            <v>38638</v>
          </cell>
          <cell r="G538">
            <v>0</v>
          </cell>
          <cell r="H538">
            <v>0</v>
          </cell>
          <cell r="I538">
            <v>0</v>
          </cell>
          <cell r="P538">
            <v>3</v>
          </cell>
          <cell r="Q538" t="str">
            <v>Prebuild C12 MSI, 5W</v>
          </cell>
          <cell r="S538" t="str">
            <v>C</v>
          </cell>
          <cell r="W538">
            <v>12</v>
          </cell>
          <cell r="Z538">
            <v>16</v>
          </cell>
          <cell r="AA538">
            <v>38639</v>
          </cell>
          <cell r="AB538" t="str">
            <v>*</v>
          </cell>
          <cell r="AC538" t="str">
            <v>*</v>
          </cell>
          <cell r="AD538" t="str">
            <v>*</v>
          </cell>
          <cell r="AE538" t="str">
            <v>*</v>
          </cell>
          <cell r="AF538" t="str">
            <v>*</v>
          </cell>
          <cell r="AG538" t="str">
            <v>*</v>
          </cell>
          <cell r="AO538" t="str">
            <v xml:space="preserve"> -</v>
          </cell>
          <cell r="AW538" t="str">
            <v xml:space="preserve"> -</v>
          </cell>
          <cell r="AX538">
            <v>0</v>
          </cell>
          <cell r="AY538">
            <v>0</v>
          </cell>
          <cell r="AZ538">
            <v>18</v>
          </cell>
          <cell r="BD538">
            <v>0</v>
          </cell>
        </row>
        <row r="539">
          <cell r="A539">
            <v>513</v>
          </cell>
          <cell r="B539">
            <v>38638</v>
          </cell>
          <cell r="G539">
            <v>0</v>
          </cell>
          <cell r="H539">
            <v>0</v>
          </cell>
          <cell r="I539">
            <v>0</v>
          </cell>
          <cell r="P539">
            <v>5</v>
          </cell>
          <cell r="Q539" t="str">
            <v>Prebuild DLT2</v>
          </cell>
          <cell r="U539" t="str">
            <v>D2</v>
          </cell>
          <cell r="Z539">
            <v>17</v>
          </cell>
          <cell r="AA539">
            <v>38639</v>
          </cell>
          <cell r="AB539" t="str">
            <v>*</v>
          </cell>
          <cell r="AC539" t="str">
            <v>x</v>
          </cell>
          <cell r="AO539" t="str">
            <v xml:space="preserve"> -</v>
          </cell>
          <cell r="AW539" t="str">
            <v xml:space="preserve"> -</v>
          </cell>
          <cell r="AX539">
            <v>0</v>
          </cell>
          <cell r="AY539">
            <v>0</v>
          </cell>
          <cell r="AZ539">
            <v>0</v>
          </cell>
          <cell r="BD539">
            <v>0</v>
          </cell>
        </row>
        <row r="540">
          <cell r="A540">
            <v>514</v>
          </cell>
          <cell r="B540">
            <v>38638</v>
          </cell>
          <cell r="G540">
            <v>0</v>
          </cell>
          <cell r="H540">
            <v>0</v>
          </cell>
          <cell r="I540">
            <v>0</v>
          </cell>
          <cell r="P540">
            <v>5</v>
          </cell>
          <cell r="Q540" t="str">
            <v>Prebuild C12 MSI, 4W</v>
          </cell>
          <cell r="S540" t="str">
            <v>C</v>
          </cell>
          <cell r="W540">
            <v>12</v>
          </cell>
          <cell r="Z540">
            <v>17</v>
          </cell>
          <cell r="AA540">
            <v>38639</v>
          </cell>
          <cell r="AB540" t="str">
            <v>*</v>
          </cell>
          <cell r="AC540" t="str">
            <v>*</v>
          </cell>
          <cell r="AD540" t="str">
            <v>*</v>
          </cell>
          <cell r="AE540" t="str">
            <v>*</v>
          </cell>
          <cell r="AF540" t="str">
            <v>*</v>
          </cell>
          <cell r="AG540" t="str">
            <v>*</v>
          </cell>
          <cell r="AH540" t="str">
            <v/>
          </cell>
          <cell r="AO540" t="str">
            <v xml:space="preserve"> -</v>
          </cell>
          <cell r="AW540" t="str">
            <v xml:space="preserve"> -</v>
          </cell>
          <cell r="AX540">
            <v>0</v>
          </cell>
          <cell r="AY540">
            <v>0</v>
          </cell>
          <cell r="AZ540">
            <v>30</v>
          </cell>
          <cell r="BD540">
            <v>0</v>
          </cell>
        </row>
        <row r="541">
          <cell r="A541">
            <v>515</v>
          </cell>
          <cell r="B541">
            <v>38638</v>
          </cell>
          <cell r="G541">
            <v>0</v>
          </cell>
          <cell r="H541">
            <v>0</v>
          </cell>
          <cell r="I541">
            <v>0</v>
          </cell>
          <cell r="P541">
            <v>5</v>
          </cell>
          <cell r="Q541" t="str">
            <v>Prebuild C12 MSI, 5W</v>
          </cell>
          <cell r="S541" t="str">
            <v>C</v>
          </cell>
          <cell r="W541">
            <v>12</v>
          </cell>
          <cell r="Z541">
            <v>17</v>
          </cell>
          <cell r="AA541">
            <v>38639</v>
          </cell>
          <cell r="AB541" t="str">
            <v>*</v>
          </cell>
          <cell r="AC541" t="str">
            <v>*</v>
          </cell>
          <cell r="AD541" t="str">
            <v>*</v>
          </cell>
          <cell r="AE541" t="str">
            <v>*</v>
          </cell>
          <cell r="AF541" t="str">
            <v>*</v>
          </cell>
          <cell r="AO541" t="str">
            <v xml:space="preserve"> -</v>
          </cell>
          <cell r="AW541" t="str">
            <v xml:space="preserve"> -</v>
          </cell>
          <cell r="AX541">
            <v>0</v>
          </cell>
          <cell r="AY541">
            <v>0</v>
          </cell>
          <cell r="AZ541">
            <v>30</v>
          </cell>
          <cell r="BD541">
            <v>0</v>
          </cell>
        </row>
        <row r="542">
          <cell r="A542">
            <v>516</v>
          </cell>
          <cell r="B542">
            <v>38639</v>
          </cell>
          <cell r="C542">
            <v>38639</v>
          </cell>
          <cell r="D542">
            <v>38639</v>
          </cell>
          <cell r="E542">
            <v>38639</v>
          </cell>
          <cell r="F542">
            <v>35716</v>
          </cell>
          <cell r="G542">
            <v>0</v>
          </cell>
          <cell r="H542">
            <v>0</v>
          </cell>
          <cell r="I542">
            <v>38629</v>
          </cell>
          <cell r="J542">
            <v>38639</v>
          </cell>
          <cell r="K542">
            <v>38639</v>
          </cell>
          <cell r="Q542" t="str">
            <v>Moldflow Iberia (Demo)</v>
          </cell>
          <cell r="R542" t="str">
            <v>CX36</v>
          </cell>
          <cell r="S542" t="str">
            <v>Cx</v>
          </cell>
          <cell r="T542" t="str">
            <v>f</v>
          </cell>
          <cell r="U542" t="str">
            <v>D2</v>
          </cell>
          <cell r="W542">
            <v>36</v>
          </cell>
          <cell r="Y542">
            <v>260382</v>
          </cell>
          <cell r="Z542">
            <v>15</v>
          </cell>
          <cell r="AA542" t="str">
            <v>STOCK</v>
          </cell>
          <cell r="AB542" t="str">
            <v>*</v>
          </cell>
          <cell r="AC542" t="str">
            <v>*</v>
          </cell>
          <cell r="AD542" t="str">
            <v>*</v>
          </cell>
          <cell r="AE542" t="str">
            <v>*</v>
          </cell>
          <cell r="AF542" t="str">
            <v>*</v>
          </cell>
          <cell r="AG542" t="str">
            <v>*</v>
          </cell>
          <cell r="AO542" t="str">
            <v xml:space="preserve"> -</v>
          </cell>
          <cell r="AT542" t="str">
            <v>5w</v>
          </cell>
          <cell r="AW542" t="str">
            <v xml:space="preserve"> -</v>
          </cell>
          <cell r="AX542">
            <v>0</v>
          </cell>
          <cell r="AY542">
            <v>0</v>
          </cell>
          <cell r="AZ542">
            <v>0</v>
          </cell>
          <cell r="BB542" t="str">
            <v>Sirera</v>
          </cell>
          <cell r="BC542" t="str">
            <v>EMEA</v>
          </cell>
          <cell r="BD542">
            <v>0</v>
          </cell>
          <cell r="BE542" t="str">
            <v>Q2 FY2006</v>
          </cell>
        </row>
        <row r="543">
          <cell r="A543">
            <v>517</v>
          </cell>
          <cell r="B543">
            <v>38639</v>
          </cell>
          <cell r="C543">
            <v>38645</v>
          </cell>
          <cell r="G543">
            <v>0</v>
          </cell>
          <cell r="H543">
            <v>0</v>
          </cell>
          <cell r="I543">
            <v>38635</v>
          </cell>
          <cell r="J543">
            <v>38642</v>
          </cell>
          <cell r="K543">
            <v>38642</v>
          </cell>
          <cell r="M543">
            <v>117739</v>
          </cell>
          <cell r="N543" t="str">
            <v xml:space="preserve">Demo </v>
          </cell>
          <cell r="Q543" t="str">
            <v xml:space="preserve">Moldflow Germany </v>
          </cell>
          <cell r="R543" t="str">
            <v xml:space="preserve">AB Box &amp; Cables </v>
          </cell>
          <cell r="X543">
            <v>3</v>
          </cell>
          <cell r="Z543">
            <v>16</v>
          </cell>
          <cell r="AA543">
            <v>38643</v>
          </cell>
          <cell r="AB543" t="str">
            <v>*</v>
          </cell>
          <cell r="AI543" t="str">
            <v>*</v>
          </cell>
          <cell r="AJ543" t="str">
            <v>*</v>
          </cell>
          <cell r="AO543" t="str">
            <v>x</v>
          </cell>
          <cell r="AW543">
            <v>38643</v>
          </cell>
          <cell r="AX543">
            <v>0</v>
          </cell>
          <cell r="AY543">
            <v>0</v>
          </cell>
          <cell r="AZ543">
            <v>0</v>
          </cell>
          <cell r="BA543" t="str">
            <v>AB Box for a C12 - sn 240444</v>
          </cell>
          <cell r="BC543" t="str">
            <v>EMEA</v>
          </cell>
          <cell r="BD543">
            <v>0</v>
          </cell>
        </row>
        <row r="544">
          <cell r="A544">
            <v>518</v>
          </cell>
          <cell r="B544">
            <v>38639</v>
          </cell>
          <cell r="C544">
            <v>38667</v>
          </cell>
          <cell r="G544">
            <v>0</v>
          </cell>
          <cell r="H544">
            <v>0</v>
          </cell>
          <cell r="I544">
            <v>38657</v>
          </cell>
          <cell r="J544">
            <v>38652</v>
          </cell>
          <cell r="K544">
            <v>38652</v>
          </cell>
          <cell r="M544">
            <v>117789</v>
          </cell>
          <cell r="N544" t="str">
            <v>M-99995</v>
          </cell>
          <cell r="P544">
            <v>1</v>
          </cell>
          <cell r="Q544" t="str">
            <v>Calmar (OH)</v>
          </cell>
          <cell r="R544" t="str">
            <v>Cable</v>
          </cell>
          <cell r="X544">
            <v>1</v>
          </cell>
          <cell r="Z544">
            <v>19</v>
          </cell>
          <cell r="AO544" t="str">
            <v xml:space="preserve"> -</v>
          </cell>
          <cell r="AX544">
            <v>0</v>
          </cell>
          <cell r="AY544">
            <v>0</v>
          </cell>
          <cell r="AZ544">
            <v>0</v>
          </cell>
          <cell r="BA544" t="str">
            <v>(1)Powerflex 24Z 15' cable</v>
          </cell>
          <cell r="BD544">
            <v>0</v>
          </cell>
        </row>
        <row r="545">
          <cell r="A545">
            <v>519</v>
          </cell>
          <cell r="B545">
            <v>38639</v>
          </cell>
          <cell r="C545">
            <v>38667</v>
          </cell>
          <cell r="G545">
            <v>0</v>
          </cell>
          <cell r="H545">
            <v>0</v>
          </cell>
          <cell r="I545">
            <v>38657</v>
          </cell>
          <cell r="J545">
            <v>38653</v>
          </cell>
          <cell r="K545">
            <v>38653</v>
          </cell>
          <cell r="M545">
            <v>117790</v>
          </cell>
          <cell r="N545">
            <v>93932040</v>
          </cell>
          <cell r="P545">
            <v>8</v>
          </cell>
          <cell r="Q545" t="str">
            <v>Bose Corp (SC)</v>
          </cell>
          <cell r="R545" t="str">
            <v>Cables</v>
          </cell>
          <cell r="X545">
            <v>8</v>
          </cell>
          <cell r="Z545">
            <v>19</v>
          </cell>
          <cell r="AO545" t="str">
            <v xml:space="preserve"> -</v>
          </cell>
          <cell r="AX545">
            <v>0</v>
          </cell>
          <cell r="AY545">
            <v>0</v>
          </cell>
          <cell r="AZ545">
            <v>0</v>
          </cell>
          <cell r="BA545" t="str">
            <v>(4)Powerflex 12Z (4)Thermoflex 12Z J(15' cables)</v>
          </cell>
          <cell r="BD545">
            <v>0</v>
          </cell>
        </row>
        <row r="546">
          <cell r="A546">
            <v>520</v>
          </cell>
          <cell r="B546">
            <v>38642</v>
          </cell>
          <cell r="C546">
            <v>38698</v>
          </cell>
          <cell r="G546">
            <v>0</v>
          </cell>
          <cell r="H546">
            <v>0</v>
          </cell>
          <cell r="I546">
            <v>38688</v>
          </cell>
          <cell r="N546">
            <v>165437</v>
          </cell>
          <cell r="O546">
            <v>5881</v>
          </cell>
          <cell r="P546">
            <v>1</v>
          </cell>
          <cell r="Q546" t="str">
            <v>American Safety Razor (VA)</v>
          </cell>
          <cell r="R546" t="str">
            <v>A6</v>
          </cell>
          <cell r="S546" t="str">
            <v>A</v>
          </cell>
          <cell r="T546" t="str">
            <v>f</v>
          </cell>
          <cell r="U546" t="str">
            <v>D2</v>
          </cell>
          <cell r="W546">
            <v>6</v>
          </cell>
          <cell r="X546">
            <v>2</v>
          </cell>
          <cell r="Y546">
            <v>260383</v>
          </cell>
          <cell r="Z546">
            <v>24</v>
          </cell>
          <cell r="AO546" t="str">
            <v xml:space="preserve"> /</v>
          </cell>
          <cell r="AT546" t="str">
            <v>4W</v>
          </cell>
          <cell r="AX546">
            <v>0</v>
          </cell>
          <cell r="AY546">
            <v>0</v>
          </cell>
          <cell r="BA546" t="str">
            <v>stand</v>
          </cell>
          <cell r="BB546" t="str">
            <v xml:space="preserve">Riley </v>
          </cell>
          <cell r="BC546" t="str">
            <v xml:space="preserve">Americas </v>
          </cell>
          <cell r="BD546">
            <v>5881</v>
          </cell>
          <cell r="BE546" t="str">
            <v>Q2 FY2006</v>
          </cell>
        </row>
        <row r="547">
          <cell r="A547">
            <v>521</v>
          </cell>
          <cell r="B547">
            <v>38642</v>
          </cell>
          <cell r="C547">
            <v>38698</v>
          </cell>
          <cell r="G547">
            <v>0</v>
          </cell>
          <cell r="H547">
            <v>0</v>
          </cell>
          <cell r="I547">
            <v>38688</v>
          </cell>
          <cell r="M547">
            <v>117752</v>
          </cell>
          <cell r="N547">
            <v>165434</v>
          </cell>
          <cell r="O547">
            <v>11312</v>
          </cell>
          <cell r="P547">
            <v>1</v>
          </cell>
          <cell r="Q547" t="str">
            <v>American Safety Razor (VA)</v>
          </cell>
          <cell r="R547" t="str">
            <v>A24</v>
          </cell>
          <cell r="S547" t="str">
            <v>A</v>
          </cell>
          <cell r="T547" t="str">
            <v>f</v>
          </cell>
          <cell r="U547" t="str">
            <v>D2</v>
          </cell>
          <cell r="W547">
            <v>21</v>
          </cell>
          <cell r="X547">
            <v>4</v>
          </cell>
          <cell r="Y547">
            <v>260384</v>
          </cell>
          <cell r="Z547">
            <v>24</v>
          </cell>
          <cell r="AO547" t="str">
            <v xml:space="preserve"> /</v>
          </cell>
          <cell r="AT547" t="str">
            <v>4w</v>
          </cell>
          <cell r="AU547" t="str">
            <v>MSI</v>
          </cell>
          <cell r="AX547">
            <v>0</v>
          </cell>
          <cell r="AY547">
            <v>0</v>
          </cell>
          <cell r="AZ547">
            <v>0</v>
          </cell>
          <cell r="BB547" t="str">
            <v xml:space="preserve">Riley </v>
          </cell>
          <cell r="BC547" t="str">
            <v xml:space="preserve">Americas </v>
          </cell>
          <cell r="BD547">
            <v>11312</v>
          </cell>
          <cell r="BE547" t="str">
            <v>Q2 FY2006</v>
          </cell>
        </row>
        <row r="548">
          <cell r="A548">
            <v>522</v>
          </cell>
          <cell r="B548" t="str">
            <v>10/1705</v>
          </cell>
          <cell r="C548">
            <v>38644</v>
          </cell>
          <cell r="D548">
            <v>38645</v>
          </cell>
          <cell r="E548">
            <v>38645</v>
          </cell>
          <cell r="G548">
            <v>0</v>
          </cell>
          <cell r="H548">
            <v>0</v>
          </cell>
          <cell r="I548">
            <v>38634</v>
          </cell>
          <cell r="J548">
            <v>38643</v>
          </cell>
          <cell r="K548">
            <v>38643</v>
          </cell>
          <cell r="N548" t="str">
            <v>DR101705MC</v>
          </cell>
          <cell r="P548">
            <v>1</v>
          </cell>
          <cell r="Q548" t="str">
            <v>Demo (IMUG)</v>
          </cell>
          <cell r="R548" t="str">
            <v>A36</v>
          </cell>
          <cell r="S548" t="str">
            <v>A</v>
          </cell>
          <cell r="T548" t="str">
            <v>f</v>
          </cell>
          <cell r="U548" t="str">
            <v>M</v>
          </cell>
          <cell r="W548">
            <v>36</v>
          </cell>
          <cell r="Y548">
            <v>240092</v>
          </cell>
          <cell r="Z548">
            <v>16</v>
          </cell>
          <cell r="AA548" t="str">
            <v>Demo</v>
          </cell>
          <cell r="AB548" t="str">
            <v>*</v>
          </cell>
          <cell r="AC548" t="str">
            <v>*</v>
          </cell>
          <cell r="AD548" t="str">
            <v>*</v>
          </cell>
          <cell r="AE548" t="str">
            <v>*</v>
          </cell>
          <cell r="AF548" t="str">
            <v>*</v>
          </cell>
          <cell r="AG548" t="str">
            <v>*</v>
          </cell>
          <cell r="AN548" t="str">
            <v>AB36</v>
          </cell>
          <cell r="AO548" t="str">
            <v xml:space="preserve"> -</v>
          </cell>
          <cell r="AW548" t="str">
            <v>-</v>
          </cell>
          <cell r="AX548">
            <v>0</v>
          </cell>
          <cell r="AY548">
            <v>0</v>
          </cell>
          <cell r="AZ548">
            <v>0</v>
          </cell>
          <cell r="BD548">
            <v>0</v>
          </cell>
        </row>
        <row r="549">
          <cell r="A549">
            <v>523</v>
          </cell>
          <cell r="B549">
            <v>38642</v>
          </cell>
          <cell r="C549">
            <v>38698</v>
          </cell>
          <cell r="G549">
            <v>0</v>
          </cell>
          <cell r="H549">
            <v>0</v>
          </cell>
          <cell r="I549">
            <v>38688</v>
          </cell>
          <cell r="M549">
            <v>117751</v>
          </cell>
          <cell r="N549">
            <v>165435</v>
          </cell>
          <cell r="O549">
            <v>20515</v>
          </cell>
          <cell r="P549">
            <v>1</v>
          </cell>
          <cell r="Q549" t="str">
            <v>American Safety Razor (VA)</v>
          </cell>
          <cell r="R549" t="str">
            <v>A42</v>
          </cell>
          <cell r="S549" t="str">
            <v>A</v>
          </cell>
          <cell r="T549" t="str">
            <v>f</v>
          </cell>
          <cell r="U549" t="str">
            <v>D2</v>
          </cell>
          <cell r="W549">
            <v>38</v>
          </cell>
          <cell r="X549">
            <v>4</v>
          </cell>
          <cell r="Y549">
            <v>260385</v>
          </cell>
          <cell r="Z549">
            <v>24</v>
          </cell>
          <cell r="AO549" t="str">
            <v xml:space="preserve"> /</v>
          </cell>
          <cell r="AT549" t="str">
            <v>4W</v>
          </cell>
          <cell r="AX549">
            <v>0</v>
          </cell>
          <cell r="AY549">
            <v>0</v>
          </cell>
          <cell r="AZ549">
            <v>0</v>
          </cell>
          <cell r="BB549" t="str">
            <v xml:space="preserve">Riley </v>
          </cell>
          <cell r="BC549" t="str">
            <v xml:space="preserve">Americas </v>
          </cell>
          <cell r="BD549">
            <v>20515</v>
          </cell>
          <cell r="BE549" t="str">
            <v>Q2 FY2006</v>
          </cell>
        </row>
        <row r="550">
          <cell r="A550">
            <v>524</v>
          </cell>
          <cell r="B550">
            <v>38642</v>
          </cell>
          <cell r="C550">
            <v>38646</v>
          </cell>
          <cell r="D550">
            <v>38646</v>
          </cell>
          <cell r="E550">
            <v>38646</v>
          </cell>
          <cell r="G550">
            <v>0</v>
          </cell>
          <cell r="H550">
            <v>0</v>
          </cell>
          <cell r="I550">
            <v>38636</v>
          </cell>
          <cell r="J550">
            <v>38645</v>
          </cell>
          <cell r="K550">
            <v>38645</v>
          </cell>
          <cell r="N550" t="str">
            <v>PGPL 03/05 Moldflow</v>
          </cell>
          <cell r="O550">
            <v>3474</v>
          </cell>
          <cell r="P550">
            <v>1</v>
          </cell>
          <cell r="Q550" t="str">
            <v>C. Melchers (Malaysia)</v>
          </cell>
          <cell r="R550" t="str">
            <v>C12</v>
          </cell>
          <cell r="S550" t="str">
            <v>C</v>
          </cell>
          <cell r="T550" t="str">
            <v>f</v>
          </cell>
          <cell r="U550" t="str">
            <v>D2</v>
          </cell>
          <cell r="W550">
            <v>8</v>
          </cell>
          <cell r="X550">
            <v>2</v>
          </cell>
          <cell r="Y550">
            <v>260386</v>
          </cell>
          <cell r="Z550">
            <v>16</v>
          </cell>
          <cell r="AA550">
            <v>38643</v>
          </cell>
          <cell r="AB550" t="str">
            <v>*</v>
          </cell>
          <cell r="AC550" t="str">
            <v>*</v>
          </cell>
          <cell r="AD550" t="str">
            <v>*</v>
          </cell>
          <cell r="AE550" t="str">
            <v>*</v>
          </cell>
          <cell r="AF550" t="str">
            <v>*</v>
          </cell>
          <cell r="AG550" t="str">
            <v>*</v>
          </cell>
          <cell r="AI550" t="str">
            <v>*</v>
          </cell>
          <cell r="AJ550" t="str">
            <v>*</v>
          </cell>
          <cell r="AO550" t="str">
            <v>x</v>
          </cell>
          <cell r="AU550" t="str">
            <v>MSI</v>
          </cell>
          <cell r="AW550">
            <v>38645</v>
          </cell>
          <cell r="AX550">
            <v>0</v>
          </cell>
          <cell r="AY550">
            <v>0</v>
          </cell>
          <cell r="AZ550">
            <v>4</v>
          </cell>
          <cell r="BA550" t="str">
            <v xml:space="preserve">Adapta-tek box </v>
          </cell>
          <cell r="BB550" t="str">
            <v>Johnson</v>
          </cell>
          <cell r="BC550" t="str">
            <v>AP</v>
          </cell>
          <cell r="BD550">
            <v>3474</v>
          </cell>
          <cell r="BE550" t="str">
            <v>Q2 FY2006</v>
          </cell>
        </row>
        <row r="551">
          <cell r="A551">
            <v>525</v>
          </cell>
          <cell r="B551">
            <v>38642</v>
          </cell>
          <cell r="C551">
            <v>38653</v>
          </cell>
          <cell r="G551">
            <v>0</v>
          </cell>
          <cell r="H551">
            <v>0</v>
          </cell>
          <cell r="I551">
            <v>38643</v>
          </cell>
          <cell r="J551">
            <v>38652</v>
          </cell>
          <cell r="K551">
            <v>38652</v>
          </cell>
          <cell r="N551">
            <v>3921</v>
          </cell>
          <cell r="O551">
            <v>5014</v>
          </cell>
          <cell r="P551">
            <v>1</v>
          </cell>
          <cell r="Q551" t="str">
            <v>Triformix (CA)</v>
          </cell>
          <cell r="R551" t="str">
            <v>C12</v>
          </cell>
          <cell r="S551" t="str">
            <v>C</v>
          </cell>
          <cell r="T551" t="str">
            <v>f</v>
          </cell>
          <cell r="U551" t="str">
            <v>D2</v>
          </cell>
          <cell r="W551">
            <v>12</v>
          </cell>
          <cell r="X551">
            <v>2</v>
          </cell>
          <cell r="Y551">
            <v>260387</v>
          </cell>
          <cell r="Z551">
            <v>17</v>
          </cell>
          <cell r="AA551">
            <v>38644</v>
          </cell>
          <cell r="AB551" t="str">
            <v>*</v>
          </cell>
          <cell r="AC551" t="str">
            <v>*</v>
          </cell>
          <cell r="AD551" t="str">
            <v>*</v>
          </cell>
          <cell r="AE551" t="str">
            <v>*</v>
          </cell>
          <cell r="AF551" t="str">
            <v>*</v>
          </cell>
          <cell r="AG551" t="str">
            <v>*</v>
          </cell>
          <cell r="AJ551" t="str">
            <v>*</v>
          </cell>
          <cell r="AO551" t="str">
            <v xml:space="preserve"> /</v>
          </cell>
          <cell r="AT551" t="str">
            <v>4W</v>
          </cell>
          <cell r="AU551" t="str">
            <v>DME</v>
          </cell>
          <cell r="AW551">
            <v>38652</v>
          </cell>
          <cell r="AX551">
            <v>0</v>
          </cell>
          <cell r="AY551">
            <v>0</v>
          </cell>
          <cell r="AZ551">
            <v>6</v>
          </cell>
          <cell r="BB551" t="str">
            <v xml:space="preserve">Caestecker </v>
          </cell>
          <cell r="BC551" t="str">
            <v xml:space="preserve">Americas </v>
          </cell>
          <cell r="BD551">
            <v>5014</v>
          </cell>
          <cell r="BE551" t="str">
            <v>Q2 FY2006</v>
          </cell>
        </row>
        <row r="552">
          <cell r="A552">
            <v>526</v>
          </cell>
          <cell r="B552">
            <v>38642</v>
          </cell>
          <cell r="C552">
            <v>38667</v>
          </cell>
          <cell r="G552">
            <v>0</v>
          </cell>
          <cell r="H552">
            <v>0</v>
          </cell>
          <cell r="I552">
            <v>38657</v>
          </cell>
          <cell r="M552">
            <v>117694</v>
          </cell>
          <cell r="N552" t="str">
            <v>E-101342</v>
          </cell>
          <cell r="O552">
            <v>17127</v>
          </cell>
          <cell r="P552">
            <v>1</v>
          </cell>
          <cell r="Q552" t="str">
            <v>West Pharmaceutical (PA)</v>
          </cell>
          <cell r="R552" t="str">
            <v>A24</v>
          </cell>
          <cell r="S552" t="str">
            <v>A</v>
          </cell>
          <cell r="T552" t="str">
            <v>f</v>
          </cell>
          <cell r="U552" t="str">
            <v>M</v>
          </cell>
          <cell r="V552" t="str">
            <v>T</v>
          </cell>
          <cell r="W552">
            <v>20</v>
          </cell>
          <cell r="X552">
            <v>2</v>
          </cell>
          <cell r="Y552">
            <v>260388</v>
          </cell>
          <cell r="Z552">
            <v>19</v>
          </cell>
          <cell r="AO552" t="str">
            <v xml:space="preserve"> /</v>
          </cell>
          <cell r="AP552" t="str">
            <v>Y</v>
          </cell>
          <cell r="AT552" t="str">
            <v>4W</v>
          </cell>
          <cell r="AV552" t="str">
            <v>35kVA</v>
          </cell>
          <cell r="AX552">
            <v>0</v>
          </cell>
          <cell r="AY552">
            <v>0</v>
          </cell>
          <cell r="AZ552">
            <v>0</v>
          </cell>
          <cell r="BB552" t="str">
            <v xml:space="preserve">Metcalfe </v>
          </cell>
          <cell r="BC552" t="str">
            <v xml:space="preserve">Americas </v>
          </cell>
          <cell r="BD552">
            <v>17127</v>
          </cell>
          <cell r="BE552" t="str">
            <v>Q2 FY2006</v>
          </cell>
        </row>
        <row r="553">
          <cell r="A553">
            <v>527</v>
          </cell>
          <cell r="B553">
            <v>38643</v>
          </cell>
          <cell r="C553">
            <v>38730</v>
          </cell>
          <cell r="G553">
            <v>0</v>
          </cell>
          <cell r="H553">
            <v>0</v>
          </cell>
          <cell r="I553">
            <v>38720</v>
          </cell>
          <cell r="M553">
            <v>117791</v>
          </cell>
          <cell r="N553">
            <v>165440</v>
          </cell>
          <cell r="O553">
            <v>32519</v>
          </cell>
          <cell r="P553">
            <v>1</v>
          </cell>
          <cell r="Q553" t="str">
            <v>American Safety Razor (VA)</v>
          </cell>
          <cell r="R553" t="str">
            <v>A54</v>
          </cell>
          <cell r="S553" t="str">
            <v>A</v>
          </cell>
          <cell r="T553" t="str">
            <v>f</v>
          </cell>
          <cell r="U553" t="str">
            <v>M</v>
          </cell>
          <cell r="W553">
            <v>50</v>
          </cell>
          <cell r="X553">
            <v>12</v>
          </cell>
          <cell r="Y553">
            <v>260389</v>
          </cell>
          <cell r="Z553">
            <v>28</v>
          </cell>
          <cell r="AO553" t="str">
            <v xml:space="preserve"> /</v>
          </cell>
          <cell r="AT553" t="str">
            <v>4W</v>
          </cell>
          <cell r="AX553">
            <v>0</v>
          </cell>
          <cell r="AY553">
            <v>0</v>
          </cell>
          <cell r="AZ553">
            <v>0</v>
          </cell>
          <cell r="BB553" t="str">
            <v xml:space="preserve">Riley </v>
          </cell>
          <cell r="BC553" t="str">
            <v xml:space="preserve">Americas </v>
          </cell>
          <cell r="BD553">
            <v>32519</v>
          </cell>
          <cell r="BE553" t="str">
            <v>Q3 FY2006</v>
          </cell>
        </row>
        <row r="554">
          <cell r="A554">
            <v>528</v>
          </cell>
          <cell r="B554">
            <v>38643</v>
          </cell>
          <cell r="C554">
            <v>38646</v>
          </cell>
          <cell r="D554">
            <v>38646</v>
          </cell>
          <cell r="E554">
            <v>38646</v>
          </cell>
          <cell r="G554">
            <v>0</v>
          </cell>
          <cell r="H554">
            <v>0</v>
          </cell>
          <cell r="I554">
            <v>38636</v>
          </cell>
          <cell r="J554">
            <v>38645</v>
          </cell>
          <cell r="K554">
            <v>38645</v>
          </cell>
          <cell r="M554">
            <v>117860</v>
          </cell>
          <cell r="N554" t="str">
            <v>102953P</v>
          </cell>
          <cell r="O554">
            <v>5395</v>
          </cell>
          <cell r="P554">
            <v>1</v>
          </cell>
          <cell r="Q554" t="str">
            <v>Plastic Products (MN)</v>
          </cell>
          <cell r="R554" t="str">
            <v>C12</v>
          </cell>
          <cell r="S554" t="str">
            <v>C</v>
          </cell>
          <cell r="T554" t="str">
            <v>f</v>
          </cell>
          <cell r="U554" t="str">
            <v>D2</v>
          </cell>
          <cell r="W554">
            <v>12</v>
          </cell>
          <cell r="X554">
            <v>2</v>
          </cell>
          <cell r="Y554">
            <v>260390</v>
          </cell>
          <cell r="Z554">
            <v>16</v>
          </cell>
          <cell r="AA554">
            <v>38643</v>
          </cell>
          <cell r="AB554" t="str">
            <v>*</v>
          </cell>
          <cell r="AC554" t="str">
            <v>*</v>
          </cell>
          <cell r="AD554" t="str">
            <v>*</v>
          </cell>
          <cell r="AE554" t="str">
            <v>*</v>
          </cell>
          <cell r="AF554" t="str">
            <v>*</v>
          </cell>
          <cell r="AG554" t="str">
            <v>*</v>
          </cell>
          <cell r="AJ554" t="str">
            <v>*</v>
          </cell>
          <cell r="AO554" t="str">
            <v xml:space="preserve"> -</v>
          </cell>
          <cell r="AT554" t="str">
            <v>4W</v>
          </cell>
          <cell r="AU554" t="str">
            <v>MSI</v>
          </cell>
          <cell r="AW554">
            <v>38646</v>
          </cell>
          <cell r="AX554">
            <v>0</v>
          </cell>
          <cell r="AY554">
            <v>0</v>
          </cell>
          <cell r="AZ554">
            <v>6</v>
          </cell>
          <cell r="BA554" t="str">
            <v xml:space="preserve">Stand </v>
          </cell>
          <cell r="BB554" t="str">
            <v xml:space="preserve">Trax </v>
          </cell>
          <cell r="BC554" t="str">
            <v xml:space="preserve">Americas </v>
          </cell>
          <cell r="BD554">
            <v>5395</v>
          </cell>
          <cell r="BE554" t="str">
            <v>Q2 FY2006</v>
          </cell>
        </row>
        <row r="555">
          <cell r="A555">
            <v>529</v>
          </cell>
          <cell r="B555">
            <v>38643</v>
          </cell>
          <cell r="C555">
            <v>38643</v>
          </cell>
          <cell r="D555">
            <v>38643</v>
          </cell>
          <cell r="E555">
            <v>38643</v>
          </cell>
          <cell r="G555">
            <v>0</v>
          </cell>
          <cell r="H555">
            <v>0</v>
          </cell>
          <cell r="I555">
            <v>38633</v>
          </cell>
          <cell r="J555">
            <v>38643</v>
          </cell>
          <cell r="K555">
            <v>38643</v>
          </cell>
          <cell r="M555">
            <v>117818</v>
          </cell>
          <cell r="N555">
            <v>8695</v>
          </cell>
          <cell r="P555">
            <v>8</v>
          </cell>
          <cell r="Q555" t="str">
            <v>APEC (CA)</v>
          </cell>
          <cell r="R555" t="str">
            <v>Cables</v>
          </cell>
          <cell r="X555">
            <v>8</v>
          </cell>
          <cell r="Z555">
            <v>16</v>
          </cell>
          <cell r="AA555">
            <v>38643</v>
          </cell>
          <cell r="AB555" t="str">
            <v>*</v>
          </cell>
          <cell r="AJ555" t="str">
            <v>*</v>
          </cell>
          <cell r="AO555" t="str">
            <v xml:space="preserve"> -</v>
          </cell>
          <cell r="AW555">
            <v>38643</v>
          </cell>
          <cell r="AX555">
            <v>0</v>
          </cell>
          <cell r="AY555">
            <v>0</v>
          </cell>
          <cell r="AZ555">
            <v>0</v>
          </cell>
          <cell r="BA555" t="str">
            <v>(4)Powerflex 12Z (4)Thermoflex 12Z J(15' cables)</v>
          </cell>
          <cell r="BD555">
            <v>0</v>
          </cell>
        </row>
        <row r="556">
          <cell r="A556">
            <v>530</v>
          </cell>
          <cell r="B556">
            <v>38643</v>
          </cell>
          <cell r="C556">
            <v>38653</v>
          </cell>
          <cell r="G556">
            <v>0</v>
          </cell>
          <cell r="H556">
            <v>0</v>
          </cell>
          <cell r="I556">
            <v>38643</v>
          </cell>
          <cell r="J556">
            <v>38646</v>
          </cell>
          <cell r="K556">
            <v>38646</v>
          </cell>
          <cell r="N556">
            <v>65030202</v>
          </cell>
          <cell r="O556">
            <v>9737</v>
          </cell>
          <cell r="P556">
            <v>1</v>
          </cell>
          <cell r="Q556" t="str">
            <v>Gillette (MA)</v>
          </cell>
          <cell r="R556" t="str">
            <v>CX24</v>
          </cell>
          <cell r="S556" t="str">
            <v>CX</v>
          </cell>
          <cell r="T556" t="str">
            <v>f</v>
          </cell>
          <cell r="U556" t="str">
            <v>D2</v>
          </cell>
          <cell r="W556">
            <v>24</v>
          </cell>
          <cell r="X556">
            <v>4</v>
          </cell>
          <cell r="Y556">
            <v>260391</v>
          </cell>
          <cell r="Z556">
            <v>17</v>
          </cell>
          <cell r="AA556">
            <v>38645</v>
          </cell>
          <cell r="AB556" t="str">
            <v>*</v>
          </cell>
          <cell r="AC556" t="str">
            <v>*</v>
          </cell>
          <cell r="AD556" t="str">
            <v>*</v>
          </cell>
          <cell r="AE556" t="str">
            <v>*</v>
          </cell>
          <cell r="AF556" t="str">
            <v>*</v>
          </cell>
          <cell r="AG556" t="str">
            <v>*</v>
          </cell>
          <cell r="AI556" t="str">
            <v>*</v>
          </cell>
          <cell r="AJ556" t="str">
            <v>*</v>
          </cell>
          <cell r="AO556" t="str">
            <v>*</v>
          </cell>
          <cell r="AT556" t="str">
            <v>5W</v>
          </cell>
          <cell r="AU556" t="str">
            <v>MSI</v>
          </cell>
          <cell r="AW556">
            <v>38649</v>
          </cell>
          <cell r="AX556">
            <v>0</v>
          </cell>
          <cell r="AY556">
            <v>0</v>
          </cell>
          <cell r="AZ556">
            <v>12</v>
          </cell>
          <cell r="BB556" t="str">
            <v>Johnson</v>
          </cell>
          <cell r="BC556" t="str">
            <v>AP</v>
          </cell>
          <cell r="BD556">
            <v>9737</v>
          </cell>
          <cell r="BE556" t="str">
            <v>Q2 FY2006</v>
          </cell>
        </row>
        <row r="557">
          <cell r="A557">
            <v>531</v>
          </cell>
          <cell r="B557">
            <v>38644</v>
          </cell>
          <cell r="C557">
            <v>38660</v>
          </cell>
          <cell r="G557">
            <v>0</v>
          </cell>
          <cell r="H557">
            <v>0</v>
          </cell>
          <cell r="I557">
            <v>38650</v>
          </cell>
          <cell r="N557">
            <v>21881</v>
          </cell>
          <cell r="P557">
            <v>1</v>
          </cell>
          <cell r="Q557" t="str">
            <v>Moldflow Ireland (Nypro)</v>
          </cell>
          <cell r="R557" t="str">
            <v>CX24</v>
          </cell>
          <cell r="S557" t="str">
            <v>CX</v>
          </cell>
          <cell r="T557" t="str">
            <v>f</v>
          </cell>
          <cell r="U557" t="str">
            <v>D2</v>
          </cell>
          <cell r="W557">
            <v>24</v>
          </cell>
          <cell r="X557">
            <v>4</v>
          </cell>
          <cell r="Y557">
            <v>260392</v>
          </cell>
          <cell r="Z557">
            <v>18</v>
          </cell>
          <cell r="AA557">
            <v>38645</v>
          </cell>
          <cell r="AB557" t="str">
            <v>*</v>
          </cell>
          <cell r="AE557" t="str">
            <v>*</v>
          </cell>
          <cell r="AO557" t="str">
            <v xml:space="preserve"> /</v>
          </cell>
          <cell r="AT557" t="str">
            <v>5W</v>
          </cell>
          <cell r="AU557" t="str">
            <v>DME</v>
          </cell>
          <cell r="AX557">
            <v>0</v>
          </cell>
          <cell r="AY557">
            <v>0</v>
          </cell>
          <cell r="AZ557">
            <v>12</v>
          </cell>
          <cell r="BB557" t="str">
            <v xml:space="preserve">Burbridge </v>
          </cell>
          <cell r="BC557" t="str">
            <v>EMEA</v>
          </cell>
          <cell r="BD557">
            <v>0</v>
          </cell>
          <cell r="BE557" t="str">
            <v>Q2 FY2006</v>
          </cell>
        </row>
        <row r="558">
          <cell r="A558">
            <v>532</v>
          </cell>
          <cell r="B558">
            <v>38644</v>
          </cell>
          <cell r="C558">
            <v>38698</v>
          </cell>
          <cell r="G558">
            <v>0</v>
          </cell>
          <cell r="H558">
            <v>0</v>
          </cell>
          <cell r="I558">
            <v>38688</v>
          </cell>
          <cell r="M558">
            <v>117750</v>
          </cell>
          <cell r="N558">
            <v>165436</v>
          </cell>
          <cell r="O558">
            <v>43720</v>
          </cell>
          <cell r="P558">
            <v>1</v>
          </cell>
          <cell r="Q558" t="str">
            <v>American Safety Razor (VA)</v>
          </cell>
          <cell r="R558" t="str">
            <v>A78</v>
          </cell>
          <cell r="S558" t="str">
            <v>A</v>
          </cell>
          <cell r="T558" t="str">
            <v>f</v>
          </cell>
          <cell r="U558" t="str">
            <v>M</v>
          </cell>
          <cell r="W558">
            <v>76</v>
          </cell>
          <cell r="X558">
            <v>4</v>
          </cell>
          <cell r="Y558">
            <v>260393</v>
          </cell>
          <cell r="Z558">
            <v>24</v>
          </cell>
          <cell r="AO558" t="str">
            <v xml:space="preserve"> /</v>
          </cell>
          <cell r="AT558" t="str">
            <v>4W</v>
          </cell>
          <cell r="AX558">
            <v>0</v>
          </cell>
          <cell r="AY558">
            <v>0</v>
          </cell>
          <cell r="AZ558">
            <v>0</v>
          </cell>
          <cell r="BB558" t="str">
            <v xml:space="preserve">Riley </v>
          </cell>
          <cell r="BC558" t="str">
            <v xml:space="preserve">Americas </v>
          </cell>
          <cell r="BD558">
            <v>43720</v>
          </cell>
          <cell r="BE558" t="str">
            <v>Q2 FY2006</v>
          </cell>
        </row>
        <row r="559">
          <cell r="A559">
            <v>533</v>
          </cell>
          <cell r="B559">
            <v>38644</v>
          </cell>
          <cell r="C559">
            <v>38665</v>
          </cell>
          <cell r="G559">
            <v>0</v>
          </cell>
          <cell r="H559">
            <v>0</v>
          </cell>
          <cell r="I559">
            <v>38655</v>
          </cell>
          <cell r="J559">
            <v>38651</v>
          </cell>
          <cell r="K559">
            <v>38651</v>
          </cell>
          <cell r="M559">
            <v>117831</v>
          </cell>
          <cell r="N559" t="str">
            <v>7580631E</v>
          </cell>
          <cell r="P559">
            <v>1</v>
          </cell>
          <cell r="Q559" t="str">
            <v>Corning Cable (TX)</v>
          </cell>
          <cell r="R559" t="str">
            <v>Cables</v>
          </cell>
          <cell r="X559">
            <v>1</v>
          </cell>
          <cell r="Z559">
            <v>19</v>
          </cell>
          <cell r="AA559">
            <v>38651</v>
          </cell>
          <cell r="AB559" t="str">
            <v>*</v>
          </cell>
          <cell r="AO559" t="str">
            <v xml:space="preserve"> -</v>
          </cell>
          <cell r="AW559">
            <v>38651</v>
          </cell>
          <cell r="AX559">
            <v>0</v>
          </cell>
          <cell r="AY559">
            <v>0</v>
          </cell>
          <cell r="AZ559">
            <v>0</v>
          </cell>
          <cell r="BA559" t="str">
            <v>(1)Interflex 12Z J 15' cable</v>
          </cell>
          <cell r="BD559">
            <v>0</v>
          </cell>
        </row>
        <row r="560">
          <cell r="A560">
            <v>534</v>
          </cell>
          <cell r="B560">
            <v>38644</v>
          </cell>
          <cell r="C560">
            <v>38684</v>
          </cell>
          <cell r="G560">
            <v>0</v>
          </cell>
          <cell r="H560">
            <v>0</v>
          </cell>
          <cell r="I560">
            <v>38674</v>
          </cell>
          <cell r="N560">
            <v>58654804</v>
          </cell>
          <cell r="O560">
            <v>5502</v>
          </cell>
          <cell r="P560">
            <v>1</v>
          </cell>
          <cell r="Q560" t="str">
            <v>Milacron (OH)</v>
          </cell>
          <cell r="R560" t="str">
            <v>A12</v>
          </cell>
          <cell r="S560" t="str">
            <v>A</v>
          </cell>
          <cell r="T560" t="str">
            <v>f</v>
          </cell>
          <cell r="U560" t="str">
            <v>D2</v>
          </cell>
          <cell r="W560">
            <v>12</v>
          </cell>
          <cell r="X560">
            <v>2</v>
          </cell>
          <cell r="Y560">
            <v>260394</v>
          </cell>
          <cell r="Z560">
            <v>22</v>
          </cell>
          <cell r="AO560" t="str">
            <v xml:space="preserve"> /</v>
          </cell>
          <cell r="AT560" t="str">
            <v>4W</v>
          </cell>
          <cell r="AX560">
            <v>0</v>
          </cell>
          <cell r="AY560">
            <v>0</v>
          </cell>
          <cell r="AZ560">
            <v>0</v>
          </cell>
          <cell r="BB560" t="str">
            <v xml:space="preserve">Moss </v>
          </cell>
          <cell r="BC560" t="str">
            <v xml:space="preserve">Americas </v>
          </cell>
          <cell r="BD560">
            <v>5502</v>
          </cell>
          <cell r="BE560" t="str">
            <v>Q2 FY2006</v>
          </cell>
        </row>
        <row r="561">
          <cell r="A561">
            <v>535</v>
          </cell>
          <cell r="B561">
            <v>38644</v>
          </cell>
          <cell r="C561">
            <v>38684</v>
          </cell>
          <cell r="G561">
            <v>0</v>
          </cell>
          <cell r="H561">
            <v>0</v>
          </cell>
          <cell r="I561">
            <v>38674</v>
          </cell>
          <cell r="N561">
            <v>58654805</v>
          </cell>
          <cell r="O561">
            <v>5502</v>
          </cell>
          <cell r="P561">
            <v>1</v>
          </cell>
          <cell r="Q561" t="str">
            <v>Milacron (OH)</v>
          </cell>
          <cell r="R561" t="str">
            <v>A12</v>
          </cell>
          <cell r="S561" t="str">
            <v>A</v>
          </cell>
          <cell r="T561" t="str">
            <v>f</v>
          </cell>
          <cell r="U561" t="str">
            <v>D2</v>
          </cell>
          <cell r="W561">
            <v>12</v>
          </cell>
          <cell r="X561">
            <v>2</v>
          </cell>
          <cell r="Y561">
            <v>260395</v>
          </cell>
          <cell r="Z561">
            <v>22</v>
          </cell>
          <cell r="AO561" t="str">
            <v xml:space="preserve"> /</v>
          </cell>
          <cell r="AT561" t="str">
            <v>4W</v>
          </cell>
          <cell r="AX561">
            <v>0</v>
          </cell>
          <cell r="AY561">
            <v>0</v>
          </cell>
          <cell r="AZ561">
            <v>0</v>
          </cell>
          <cell r="BB561" t="str">
            <v xml:space="preserve">Moss </v>
          </cell>
          <cell r="BC561" t="str">
            <v xml:space="preserve">Americas </v>
          </cell>
          <cell r="BD561">
            <v>5502</v>
          </cell>
          <cell r="BE561" t="str">
            <v>Q2 FY2006</v>
          </cell>
        </row>
        <row r="562">
          <cell r="A562">
            <v>536</v>
          </cell>
          <cell r="B562">
            <v>38644</v>
          </cell>
          <cell r="C562">
            <v>38684</v>
          </cell>
          <cell r="G562">
            <v>0</v>
          </cell>
          <cell r="H562">
            <v>0</v>
          </cell>
          <cell r="I562">
            <v>38674</v>
          </cell>
          <cell r="N562">
            <v>58654806</v>
          </cell>
          <cell r="O562">
            <v>5502</v>
          </cell>
          <cell r="P562">
            <v>1</v>
          </cell>
          <cell r="Q562" t="str">
            <v>Milacron (OH)</v>
          </cell>
          <cell r="R562" t="str">
            <v>A12</v>
          </cell>
          <cell r="S562" t="str">
            <v>A</v>
          </cell>
          <cell r="T562" t="str">
            <v>f</v>
          </cell>
          <cell r="U562" t="str">
            <v>D2</v>
          </cell>
          <cell r="W562">
            <v>12</v>
          </cell>
          <cell r="X562">
            <v>2</v>
          </cell>
          <cell r="Y562">
            <v>260396</v>
          </cell>
          <cell r="Z562">
            <v>22</v>
          </cell>
          <cell r="AO562" t="str">
            <v xml:space="preserve"> /</v>
          </cell>
          <cell r="AT562" t="str">
            <v>4W</v>
          </cell>
          <cell r="AX562">
            <v>0</v>
          </cell>
          <cell r="AY562">
            <v>0</v>
          </cell>
          <cell r="AZ562">
            <v>0</v>
          </cell>
          <cell r="BB562" t="str">
            <v xml:space="preserve">Moss </v>
          </cell>
          <cell r="BC562" t="str">
            <v xml:space="preserve">Americas </v>
          </cell>
          <cell r="BD562">
            <v>5502</v>
          </cell>
          <cell r="BE562" t="str">
            <v>Q2 FY2006</v>
          </cell>
        </row>
        <row r="563">
          <cell r="A563">
            <v>537</v>
          </cell>
          <cell r="B563">
            <v>38644</v>
          </cell>
          <cell r="C563">
            <v>38684</v>
          </cell>
          <cell r="G563">
            <v>0</v>
          </cell>
          <cell r="H563">
            <v>0</v>
          </cell>
          <cell r="I563">
            <v>38674</v>
          </cell>
          <cell r="N563">
            <v>58654807</v>
          </cell>
          <cell r="O563">
            <v>5502</v>
          </cell>
          <cell r="P563">
            <v>1</v>
          </cell>
          <cell r="Q563" t="str">
            <v>Milacron (OH)</v>
          </cell>
          <cell r="R563" t="str">
            <v>A12</v>
          </cell>
          <cell r="S563" t="str">
            <v>A</v>
          </cell>
          <cell r="T563" t="str">
            <v>f</v>
          </cell>
          <cell r="U563" t="str">
            <v>D2</v>
          </cell>
          <cell r="W563">
            <v>12</v>
          </cell>
          <cell r="X563">
            <v>2</v>
          </cell>
          <cell r="Y563">
            <v>260397</v>
          </cell>
          <cell r="Z563">
            <v>22</v>
          </cell>
          <cell r="AO563" t="str">
            <v xml:space="preserve"> /</v>
          </cell>
          <cell r="AT563" t="str">
            <v>4W</v>
          </cell>
          <cell r="AX563">
            <v>0</v>
          </cell>
          <cell r="AY563">
            <v>0</v>
          </cell>
          <cell r="AZ563">
            <v>0</v>
          </cell>
          <cell r="BB563" t="str">
            <v xml:space="preserve">Moss </v>
          </cell>
          <cell r="BC563" t="str">
            <v xml:space="preserve">Americas </v>
          </cell>
          <cell r="BD563">
            <v>5502</v>
          </cell>
          <cell r="BE563" t="str">
            <v>Q2 FY2006</v>
          </cell>
        </row>
        <row r="564">
          <cell r="A564">
            <v>538</v>
          </cell>
          <cell r="B564">
            <v>38644</v>
          </cell>
          <cell r="C564">
            <v>38684</v>
          </cell>
          <cell r="G564">
            <v>0</v>
          </cell>
          <cell r="H564">
            <v>0</v>
          </cell>
          <cell r="I564">
            <v>38674</v>
          </cell>
          <cell r="N564">
            <v>58654808</v>
          </cell>
          <cell r="O564">
            <v>5502</v>
          </cell>
          <cell r="P564">
            <v>1</v>
          </cell>
          <cell r="Q564" t="str">
            <v>Milacron (OH)</v>
          </cell>
          <cell r="R564" t="str">
            <v>A12</v>
          </cell>
          <cell r="S564" t="str">
            <v>A</v>
          </cell>
          <cell r="T564" t="str">
            <v>f</v>
          </cell>
          <cell r="U564" t="str">
            <v>D2</v>
          </cell>
          <cell r="W564">
            <v>12</v>
          </cell>
          <cell r="X564">
            <v>2</v>
          </cell>
          <cell r="Y564">
            <v>260398</v>
          </cell>
          <cell r="Z564">
            <v>22</v>
          </cell>
          <cell r="AO564" t="str">
            <v xml:space="preserve"> /</v>
          </cell>
          <cell r="AT564" t="str">
            <v>4W</v>
          </cell>
          <cell r="AX564">
            <v>0</v>
          </cell>
          <cell r="AY564">
            <v>0</v>
          </cell>
          <cell r="AZ564">
            <v>0</v>
          </cell>
          <cell r="BB564" t="str">
            <v xml:space="preserve">Moss </v>
          </cell>
          <cell r="BC564" t="str">
            <v xml:space="preserve">Americas </v>
          </cell>
          <cell r="BD564">
            <v>5502</v>
          </cell>
          <cell r="BE564" t="str">
            <v>Q2 FY2006</v>
          </cell>
        </row>
        <row r="565">
          <cell r="A565">
            <v>539</v>
          </cell>
          <cell r="B565">
            <v>38644</v>
          </cell>
          <cell r="C565">
            <v>38684</v>
          </cell>
          <cell r="G565">
            <v>0</v>
          </cell>
          <cell r="H565">
            <v>0</v>
          </cell>
          <cell r="I565">
            <v>38674</v>
          </cell>
          <cell r="N565">
            <v>58654811</v>
          </cell>
          <cell r="O565">
            <v>5502</v>
          </cell>
          <cell r="P565">
            <v>1</v>
          </cell>
          <cell r="Q565" t="str">
            <v>Milacron (OH)</v>
          </cell>
          <cell r="R565" t="str">
            <v>A12</v>
          </cell>
          <cell r="S565" t="str">
            <v>A</v>
          </cell>
          <cell r="T565" t="str">
            <v>f</v>
          </cell>
          <cell r="U565" t="str">
            <v>D2</v>
          </cell>
          <cell r="W565">
            <v>12</v>
          </cell>
          <cell r="X565">
            <v>2</v>
          </cell>
          <cell r="Y565">
            <v>260399</v>
          </cell>
          <cell r="Z565">
            <v>22</v>
          </cell>
          <cell r="AO565" t="str">
            <v xml:space="preserve"> /</v>
          </cell>
          <cell r="AT565" t="str">
            <v>4W</v>
          </cell>
          <cell r="AX565">
            <v>0</v>
          </cell>
          <cell r="AY565">
            <v>0</v>
          </cell>
          <cell r="AZ565">
            <v>0</v>
          </cell>
          <cell r="BB565" t="str">
            <v xml:space="preserve">Moss </v>
          </cell>
          <cell r="BC565" t="str">
            <v xml:space="preserve">Americas </v>
          </cell>
          <cell r="BD565">
            <v>5502</v>
          </cell>
          <cell r="BE565" t="str">
            <v>Q2 FY2006</v>
          </cell>
        </row>
        <row r="566">
          <cell r="A566">
            <v>540</v>
          </cell>
          <cell r="B566">
            <v>38644</v>
          </cell>
          <cell r="C566">
            <v>38684</v>
          </cell>
          <cell r="G566">
            <v>0</v>
          </cell>
          <cell r="H566">
            <v>0</v>
          </cell>
          <cell r="I566">
            <v>38674</v>
          </cell>
          <cell r="N566">
            <v>58654812</v>
          </cell>
          <cell r="O566">
            <v>5502</v>
          </cell>
          <cell r="P566">
            <v>1</v>
          </cell>
          <cell r="Q566" t="str">
            <v>Milacron (OH)</v>
          </cell>
          <cell r="R566" t="str">
            <v>A12</v>
          </cell>
          <cell r="S566" t="str">
            <v>A</v>
          </cell>
          <cell r="T566" t="str">
            <v>f</v>
          </cell>
          <cell r="U566" t="str">
            <v>D2</v>
          </cell>
          <cell r="W566">
            <v>12</v>
          </cell>
          <cell r="X566">
            <v>2</v>
          </cell>
          <cell r="Y566">
            <v>260400</v>
          </cell>
          <cell r="Z566">
            <v>22</v>
          </cell>
          <cell r="AO566" t="str">
            <v xml:space="preserve"> /</v>
          </cell>
          <cell r="AT566" t="str">
            <v>4W</v>
          </cell>
          <cell r="AX566">
            <v>0</v>
          </cell>
          <cell r="AY566">
            <v>0</v>
          </cell>
          <cell r="AZ566">
            <v>0</v>
          </cell>
          <cell r="BB566" t="str">
            <v xml:space="preserve">Moss </v>
          </cell>
          <cell r="BC566" t="str">
            <v xml:space="preserve">Americas </v>
          </cell>
          <cell r="BD566">
            <v>5502</v>
          </cell>
          <cell r="BE566" t="str">
            <v>Q2 FY2006</v>
          </cell>
        </row>
        <row r="567">
          <cell r="A567">
            <v>541</v>
          </cell>
          <cell r="B567">
            <v>38644</v>
          </cell>
          <cell r="C567">
            <v>38684</v>
          </cell>
          <cell r="G567">
            <v>0</v>
          </cell>
          <cell r="H567">
            <v>0</v>
          </cell>
          <cell r="I567">
            <v>38674</v>
          </cell>
          <cell r="N567">
            <v>58654813</v>
          </cell>
          <cell r="O567">
            <v>5502</v>
          </cell>
          <cell r="P567">
            <v>1</v>
          </cell>
          <cell r="Q567" t="str">
            <v>Milacron (OH)</v>
          </cell>
          <cell r="R567" t="str">
            <v>A12</v>
          </cell>
          <cell r="S567" t="str">
            <v>A</v>
          </cell>
          <cell r="T567" t="str">
            <v>f</v>
          </cell>
          <cell r="U567" t="str">
            <v>D2</v>
          </cell>
          <cell r="W567">
            <v>12</v>
          </cell>
          <cell r="X567">
            <v>2</v>
          </cell>
          <cell r="Y567">
            <v>260401</v>
          </cell>
          <cell r="Z567">
            <v>22</v>
          </cell>
          <cell r="AO567" t="str">
            <v xml:space="preserve"> /</v>
          </cell>
          <cell r="AT567" t="str">
            <v>4W</v>
          </cell>
          <cell r="AX567">
            <v>0</v>
          </cell>
          <cell r="AY567">
            <v>0</v>
          </cell>
          <cell r="AZ567">
            <v>0</v>
          </cell>
          <cell r="BB567" t="str">
            <v xml:space="preserve">Moss </v>
          </cell>
          <cell r="BC567" t="str">
            <v xml:space="preserve">Americas </v>
          </cell>
          <cell r="BD567">
            <v>5502</v>
          </cell>
          <cell r="BE567" t="str">
            <v>Q2 FY2006</v>
          </cell>
        </row>
        <row r="568">
          <cell r="A568">
            <v>542</v>
          </cell>
          <cell r="B568">
            <v>38644</v>
          </cell>
          <cell r="C568">
            <v>38708</v>
          </cell>
          <cell r="G568">
            <v>0</v>
          </cell>
          <cell r="H568">
            <v>0</v>
          </cell>
          <cell r="I568">
            <v>38698</v>
          </cell>
          <cell r="N568">
            <v>58654814</v>
          </cell>
          <cell r="O568">
            <v>5502</v>
          </cell>
          <cell r="P568">
            <v>1</v>
          </cell>
          <cell r="Q568" t="str">
            <v>Milacron (OH)</v>
          </cell>
          <cell r="R568" t="str">
            <v>A12</v>
          </cell>
          <cell r="S568" t="str">
            <v>A</v>
          </cell>
          <cell r="T568" t="str">
            <v>f</v>
          </cell>
          <cell r="U568" t="str">
            <v>D2</v>
          </cell>
          <cell r="W568">
            <v>12</v>
          </cell>
          <cell r="X568">
            <v>2</v>
          </cell>
          <cell r="Y568">
            <v>260402</v>
          </cell>
          <cell r="Z568">
            <v>25</v>
          </cell>
          <cell r="AO568" t="str">
            <v xml:space="preserve"> /</v>
          </cell>
          <cell r="AT568" t="str">
            <v>4W</v>
          </cell>
          <cell r="AX568">
            <v>0</v>
          </cell>
          <cell r="AY568">
            <v>0</v>
          </cell>
          <cell r="AZ568">
            <v>0</v>
          </cell>
          <cell r="BB568" t="str">
            <v xml:space="preserve">Moss </v>
          </cell>
          <cell r="BC568" t="str">
            <v xml:space="preserve">Americas </v>
          </cell>
          <cell r="BD568">
            <v>5502</v>
          </cell>
          <cell r="BE568" t="str">
            <v>Q2 FY2006</v>
          </cell>
        </row>
        <row r="569">
          <cell r="A569">
            <v>543</v>
          </cell>
          <cell r="B569">
            <v>38644</v>
          </cell>
          <cell r="C569">
            <v>38708</v>
          </cell>
          <cell r="G569">
            <v>0</v>
          </cell>
          <cell r="H569">
            <v>0</v>
          </cell>
          <cell r="I569">
            <v>38698</v>
          </cell>
          <cell r="N569">
            <v>58654815</v>
          </cell>
          <cell r="O569">
            <v>5502</v>
          </cell>
          <cell r="P569">
            <v>1</v>
          </cell>
          <cell r="Q569" t="str">
            <v>Milacron (OH)</v>
          </cell>
          <cell r="R569" t="str">
            <v>A12</v>
          </cell>
          <cell r="S569" t="str">
            <v>A</v>
          </cell>
          <cell r="T569" t="str">
            <v>f</v>
          </cell>
          <cell r="U569" t="str">
            <v>D2</v>
          </cell>
          <cell r="W569">
            <v>12</v>
          </cell>
          <cell r="X569">
            <v>2</v>
          </cell>
          <cell r="Y569">
            <v>260403</v>
          </cell>
          <cell r="Z569">
            <v>25</v>
          </cell>
          <cell r="AO569" t="str">
            <v xml:space="preserve"> /</v>
          </cell>
          <cell r="AT569" t="str">
            <v>4W</v>
          </cell>
          <cell r="AX569">
            <v>0</v>
          </cell>
          <cell r="AY569">
            <v>0</v>
          </cell>
          <cell r="AZ569">
            <v>0</v>
          </cell>
          <cell r="BB569" t="str">
            <v xml:space="preserve">Moss </v>
          </cell>
          <cell r="BC569" t="str">
            <v xml:space="preserve">Americas </v>
          </cell>
          <cell r="BD569">
            <v>5502</v>
          </cell>
          <cell r="BE569" t="str">
            <v>Q2 FY2006</v>
          </cell>
        </row>
        <row r="570">
          <cell r="A570">
            <v>544</v>
          </cell>
          <cell r="B570">
            <v>38644</v>
          </cell>
          <cell r="C570">
            <v>38708</v>
          </cell>
          <cell r="G570">
            <v>0</v>
          </cell>
          <cell r="H570">
            <v>0</v>
          </cell>
          <cell r="I570">
            <v>38698</v>
          </cell>
          <cell r="N570">
            <v>58654816</v>
          </cell>
          <cell r="O570">
            <v>5502</v>
          </cell>
          <cell r="P570">
            <v>1</v>
          </cell>
          <cell r="Q570" t="str">
            <v>Milacron (OH)</v>
          </cell>
          <cell r="R570" t="str">
            <v>A12</v>
          </cell>
          <cell r="S570" t="str">
            <v>A</v>
          </cell>
          <cell r="T570" t="str">
            <v>f</v>
          </cell>
          <cell r="U570" t="str">
            <v>D2</v>
          </cell>
          <cell r="W570">
            <v>12</v>
          </cell>
          <cell r="X570">
            <v>2</v>
          </cell>
          <cell r="Y570">
            <v>260404</v>
          </cell>
          <cell r="Z570">
            <v>25</v>
          </cell>
          <cell r="AO570" t="str">
            <v xml:space="preserve"> /</v>
          </cell>
          <cell r="AT570" t="str">
            <v>4W</v>
          </cell>
          <cell r="AX570">
            <v>0</v>
          </cell>
          <cell r="AY570">
            <v>0</v>
          </cell>
          <cell r="AZ570">
            <v>0</v>
          </cell>
          <cell r="BB570" t="str">
            <v xml:space="preserve">Moss </v>
          </cell>
          <cell r="BC570" t="str">
            <v xml:space="preserve">Americas </v>
          </cell>
          <cell r="BD570">
            <v>5502</v>
          </cell>
          <cell r="BE570" t="str">
            <v>Q2 FY2006</v>
          </cell>
        </row>
        <row r="571">
          <cell r="A571">
            <v>545</v>
          </cell>
          <cell r="B571">
            <v>38644</v>
          </cell>
          <cell r="C571">
            <v>38708</v>
          </cell>
          <cell r="G571">
            <v>0</v>
          </cell>
          <cell r="H571">
            <v>0</v>
          </cell>
          <cell r="I571">
            <v>38698</v>
          </cell>
          <cell r="N571">
            <v>58654817</v>
          </cell>
          <cell r="O571">
            <v>5502</v>
          </cell>
          <cell r="P571">
            <v>1</v>
          </cell>
          <cell r="Q571" t="str">
            <v>Milacron (OH)</v>
          </cell>
          <cell r="R571" t="str">
            <v>A12</v>
          </cell>
          <cell r="S571" t="str">
            <v>A</v>
          </cell>
          <cell r="T571" t="str">
            <v>f</v>
          </cell>
          <cell r="U571" t="str">
            <v>D2</v>
          </cell>
          <cell r="W571">
            <v>12</v>
          </cell>
          <cell r="X571">
            <v>2</v>
          </cell>
          <cell r="Y571">
            <v>260405</v>
          </cell>
          <cell r="Z571">
            <v>25</v>
          </cell>
          <cell r="AO571" t="str">
            <v xml:space="preserve"> /</v>
          </cell>
          <cell r="AT571" t="str">
            <v>4W</v>
          </cell>
          <cell r="AX571">
            <v>0</v>
          </cell>
          <cell r="AY571">
            <v>0</v>
          </cell>
          <cell r="AZ571">
            <v>0</v>
          </cell>
          <cell r="BB571" t="str">
            <v xml:space="preserve">Moss </v>
          </cell>
          <cell r="BC571" t="str">
            <v xml:space="preserve">Americas </v>
          </cell>
          <cell r="BD571">
            <v>5502</v>
          </cell>
          <cell r="BE571" t="str">
            <v>Q2 FY2006</v>
          </cell>
        </row>
        <row r="572">
          <cell r="A572">
            <v>546</v>
          </cell>
          <cell r="B572">
            <v>38644</v>
          </cell>
          <cell r="C572">
            <v>38670</v>
          </cell>
          <cell r="G572">
            <v>0</v>
          </cell>
          <cell r="H572">
            <v>0</v>
          </cell>
          <cell r="I572">
            <v>38660</v>
          </cell>
          <cell r="N572">
            <v>58654390</v>
          </cell>
          <cell r="O572">
            <v>8797</v>
          </cell>
          <cell r="P572">
            <v>1</v>
          </cell>
          <cell r="Q572" t="str">
            <v>Milacron (OH)</v>
          </cell>
          <cell r="R572" t="str">
            <v>A24</v>
          </cell>
          <cell r="S572" t="str">
            <v>A</v>
          </cell>
          <cell r="T572" t="str">
            <v>f</v>
          </cell>
          <cell r="U572" t="str">
            <v>D2</v>
          </cell>
          <cell r="W572">
            <v>16</v>
          </cell>
          <cell r="X572">
            <v>6</v>
          </cell>
          <cell r="Y572">
            <v>260406</v>
          </cell>
          <cell r="Z572">
            <v>20</v>
          </cell>
          <cell r="AO572" t="str">
            <v xml:space="preserve"> /</v>
          </cell>
          <cell r="AR572" t="str">
            <v>Y</v>
          </cell>
          <cell r="AT572" t="str">
            <v>4W</v>
          </cell>
          <cell r="AX572">
            <v>0</v>
          </cell>
          <cell r="AY572">
            <v>0</v>
          </cell>
          <cell r="AZ572">
            <v>0</v>
          </cell>
          <cell r="BA572" t="str">
            <v xml:space="preserve">remote mount </v>
          </cell>
          <cell r="BB572" t="str">
            <v xml:space="preserve">Moss </v>
          </cell>
          <cell r="BC572" t="str">
            <v xml:space="preserve">Americas </v>
          </cell>
          <cell r="BD572">
            <v>8797</v>
          </cell>
          <cell r="BE572" t="str">
            <v>Q2 FY2006</v>
          </cell>
        </row>
      </sheetData>
      <sheetData sheetId="2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Navigation"/>
      <sheetName val="IS - Rptd"/>
      <sheetName val="IS"/>
      <sheetName val="BS"/>
      <sheetName val="CF"/>
      <sheetName val="Capex&amp;PPE"/>
      <sheetName val="Domestic Wireline"/>
      <sheetName val="AccLines"/>
      <sheetName val="Old_AccLines"/>
      <sheetName val="Wireless"/>
      <sheetName val="Directories"/>
      <sheetName val="Int'l"/>
      <sheetName val="SOP"/>
      <sheetName val="DCF"/>
      <sheetName val="EVA"/>
      <sheetName val="Disclaimer"/>
      <sheetName val="OLD vs. NEW"/>
      <sheetName val="Pension results"/>
      <sheetName val="VZ_EVA "/>
      <sheetName val="LD"/>
      <sheetName val="Line Summary"/>
      <sheetName val="Wireless CROCE"/>
      <sheetName val="UNE-P ELEMENTS"/>
      <sheetName val="Preview Comp"/>
      <sheetName val="Act vs. Est"/>
      <sheetName val="VZ-VOD"/>
      <sheetName val="Line NPV"/>
      <sheetName val="Wireless NPV"/>
      <sheetName val="ROCE"/>
      <sheetName val="Divs &amp; repurch"/>
      <sheetName val="Liquidity &amp; C.P."/>
      <sheetName val="LiveWire"/>
      <sheetName val="Piranha"/>
      <sheetName val="Employees"/>
      <sheetName val="Act vs. Est (2)"/>
      <sheetName val="PP&amp;E"/>
      <sheetName val="InfoSrvs"/>
      <sheetName val="VZ_EVA new"/>
      <sheetName val="CommGrp"/>
      <sheetName val="Act vs. Est."/>
      <sheetName val="Liquidity"/>
      <sheetName val=" LD2"/>
      <sheetName val="Model Navigation"/>
      <sheetName val="IS-new"/>
      <sheetName val="Enterprise"/>
      <sheetName val="Data"/>
      <sheetName val="sme"/>
      <sheetName val="Consumer"/>
      <sheetName val="Summary"/>
      <sheetName val="SA &amp; DIR"/>
      <sheetName val="metrics"/>
      <sheetName val="IS-old"/>
      <sheetName val="Dom Tel"/>
      <sheetName val="Intl"/>
      <sheetName val="Information"/>
      <sheetName val="Ind Data"/>
      <sheetName val="International ownership"/>
      <sheetName val="weekly"/>
      <sheetName val="Price Communication"/>
      <sheetName val="IS - reported"/>
      <sheetName val="Domestic Telco"/>
      <sheetName val="Implied Sop"/>
      <sheetName val="Info Svcs"/>
      <sheetName val="stats"/>
      <sheetName val="Income Statement"/>
      <sheetName val="Communications Group"/>
      <sheetName val="Cash Flow"/>
      <sheetName val="Information Svcs"/>
      <sheetName val="International"/>
      <sheetName val="Balance Sheet"/>
      <sheetName val="VZ-VOD Scenario Analysis"/>
      <sheetName val="Sum of the parts"/>
      <sheetName val="CAPEX &amp; PP&amp;E Stats"/>
      <sheetName val="Line NPV Analysis &amp; WACC"/>
      <sheetName val="Wireless Sub NPV Analysis "/>
      <sheetName val=" LD Statistics"/>
      <sheetName val="History of Divs &amp; Repurchases"/>
      <sheetName val="Liquidity &amp; C.P. Borrowings"/>
      <sheetName val="Prime Factor List"/>
      <sheetName val="Quantum"/>
      <sheetName val="Financials"/>
      <sheetName val="GQ"/>
      <sheetName val="VZ"/>
      <sheetName val="PiP"/>
      <sheetName val="VZ-MCI"/>
      <sheetName val="International Properties"/>
      <sheetName val="W-line IM feed"/>
      <sheetName val="Guidance"/>
      <sheetName val="Wireline"/>
      <sheetName val="EPS Growth"/>
      <sheetName val="QP_VZ"/>
      <sheetName val="_VZ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/>
      <sheetData sheetId="82"/>
      <sheetData sheetId="83" refreshError="1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S"/>
      <sheetName val="RAZONES"/>
      <sheetName val="G.FABRIC"/>
      <sheetName val="Sheet1"/>
      <sheetName val="Parámetros"/>
      <sheetName val="Ventas"/>
      <sheetName val="Edo Result"/>
      <sheetName val="Capital Trabajo"/>
      <sheetName val="Origen y Aplic"/>
      <sheetName val=" Balance"/>
      <sheetName val="Share Price"/>
      <sheetName val="Order Log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2">
          <cell r="A12" t="str">
            <v xml:space="preserve">Préstamo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 xml:space="preserve">Préstamo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5">
          <cell r="A15" t="str">
            <v>Otros Préstamos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24">
          <cell r="A24" t="str">
            <v>Pago Préstamo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Pago Otros Préstamos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Otros Activos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BCF39-7F1B-4323-8662-FA805929C1B1}">
  <sheetPr>
    <tabColor theme="0" tint="-0.14999847407452621"/>
  </sheetPr>
  <dimension ref="B1:T717"/>
  <sheetViews>
    <sheetView showGridLines="0" tabSelected="1" topLeftCell="A3" zoomScale="90" zoomScaleNormal="90" workbookViewId="0">
      <selection activeCell="E10" sqref="E10"/>
    </sheetView>
  </sheetViews>
  <sheetFormatPr baseColWidth="10" defaultColWidth="9.5703125" defaultRowHeight="14.25" x14ac:dyDescent="0.3"/>
  <cols>
    <col min="1" max="1" width="3.5703125" style="1" customWidth="1"/>
    <col min="2" max="2" width="3" style="1" customWidth="1"/>
    <col min="3" max="3" width="3.5703125" style="1" customWidth="1"/>
    <col min="4" max="4" width="20.28515625" style="1" customWidth="1"/>
    <col min="5" max="5" width="15.7109375" style="14" customWidth="1"/>
    <col min="6" max="10" width="15.7109375" style="15" customWidth="1"/>
    <col min="11" max="11" width="15.7109375" style="1" customWidth="1"/>
    <col min="12" max="12" width="15.7109375" style="15" customWidth="1"/>
    <col min="13" max="20" width="15.7109375" style="1" customWidth="1"/>
    <col min="21" max="16384" width="9.5703125" style="1"/>
  </cols>
  <sheetData>
    <row r="1" spans="2:20" ht="45" customHeight="1" x14ac:dyDescent="0.3">
      <c r="E1" s="1"/>
      <c r="F1" s="1"/>
      <c r="G1" s="1"/>
      <c r="H1" s="1"/>
      <c r="I1" s="1"/>
      <c r="J1" s="1"/>
      <c r="L1" s="1"/>
    </row>
    <row r="2" spans="2:20" x14ac:dyDescent="0.3">
      <c r="B2" s="26">
        <v>0</v>
      </c>
      <c r="C2" s="21"/>
      <c r="D2" s="27" t="s">
        <v>0</v>
      </c>
      <c r="E2" s="27"/>
      <c r="F2" s="27"/>
      <c r="G2" s="27"/>
      <c r="H2" s="1"/>
      <c r="I2" s="25" t="s">
        <v>22</v>
      </c>
      <c r="J2" s="25"/>
      <c r="K2" s="25"/>
      <c r="L2" s="25"/>
      <c r="M2" s="25"/>
      <c r="N2" s="25"/>
      <c r="O2" s="25"/>
      <c r="P2" s="25"/>
    </row>
    <row r="3" spans="2:20" x14ac:dyDescent="0.3">
      <c r="B3" s="21"/>
      <c r="C3" s="21"/>
      <c r="D3" s="21"/>
      <c r="E3" s="21"/>
      <c r="F3" s="21"/>
      <c r="G3" s="21"/>
      <c r="H3" s="1"/>
      <c r="I3" s="1"/>
      <c r="J3" s="1"/>
      <c r="L3" s="1"/>
    </row>
    <row r="4" spans="2:20" ht="16.5" customHeight="1" thickBot="1" x14ac:dyDescent="0.35">
      <c r="B4" s="21"/>
      <c r="C4" s="21"/>
      <c r="D4" s="22" t="s">
        <v>24</v>
      </c>
      <c r="E4" s="8">
        <v>200000</v>
      </c>
      <c r="F4" s="23" t="s">
        <v>12</v>
      </c>
      <c r="G4" s="21"/>
      <c r="H4" s="5"/>
      <c r="I4" s="35" t="s">
        <v>25</v>
      </c>
      <c r="J4" s="35"/>
      <c r="K4" s="35" t="s">
        <v>23</v>
      </c>
      <c r="L4" s="35"/>
      <c r="M4" s="35" t="s">
        <v>27</v>
      </c>
      <c r="N4" s="35"/>
      <c r="O4" s="35" t="s">
        <v>19</v>
      </c>
      <c r="P4" s="35"/>
    </row>
    <row r="5" spans="2:20" x14ac:dyDescent="0.3">
      <c r="B5" s="21"/>
      <c r="C5" s="21"/>
      <c r="D5" s="22" t="s">
        <v>3</v>
      </c>
      <c r="E5" s="8">
        <v>20</v>
      </c>
      <c r="F5" s="23" t="s">
        <v>12</v>
      </c>
      <c r="G5" s="21"/>
      <c r="H5" s="5"/>
      <c r="I5" s="1"/>
      <c r="J5" s="1"/>
      <c r="L5" s="1"/>
    </row>
    <row r="6" spans="2:20" x14ac:dyDescent="0.3">
      <c r="B6" s="21"/>
      <c r="C6" s="21"/>
      <c r="D6" s="22" t="s">
        <v>4</v>
      </c>
      <c r="E6" s="7">
        <f>+E5*12</f>
        <v>240</v>
      </c>
      <c r="F6" s="24" t="s">
        <v>13</v>
      </c>
      <c r="G6" s="21"/>
      <c r="H6" s="1"/>
      <c r="I6" s="36">
        <f>+(E4*E7/12)/(1-(1+E7/12)^(-E6))</f>
        <v>918.00521606791131</v>
      </c>
      <c r="J6" s="36"/>
      <c r="K6" s="36">
        <f>+I6+$E$4*$E$8/12</f>
        <v>976.33854940124468</v>
      </c>
      <c r="L6" s="36"/>
      <c r="M6" s="36">
        <f>+SUM(R19:R700)</f>
        <v>20321.251856292824</v>
      </c>
      <c r="N6" s="36"/>
      <c r="O6" s="36">
        <f>+SUM(S19:S700)</f>
        <v>14000</v>
      </c>
      <c r="P6" s="36"/>
    </row>
    <row r="7" spans="2:20" x14ac:dyDescent="0.3">
      <c r="B7" s="21"/>
      <c r="C7" s="21"/>
      <c r="D7" s="22" t="s">
        <v>1</v>
      </c>
      <c r="E7" s="6">
        <v>9.7999999999999997E-3</v>
      </c>
      <c r="F7" s="23" t="s">
        <v>12</v>
      </c>
      <c r="G7" s="21"/>
      <c r="H7" s="5"/>
      <c r="I7" s="1"/>
      <c r="J7" s="1"/>
      <c r="L7" s="1"/>
      <c r="N7" s="20"/>
    </row>
    <row r="8" spans="2:20" ht="16.5" thickBot="1" x14ac:dyDescent="0.35">
      <c r="B8" s="21"/>
      <c r="C8" s="21"/>
      <c r="D8" s="22" t="s">
        <v>2</v>
      </c>
      <c r="E8" s="6">
        <v>3.5000000000000001E-3</v>
      </c>
      <c r="F8" s="23" t="s">
        <v>12</v>
      </c>
      <c r="G8" s="21"/>
      <c r="H8" s="1"/>
      <c r="I8" s="1"/>
      <c r="J8" s="1"/>
      <c r="K8" s="28" t="s">
        <v>26</v>
      </c>
      <c r="L8" s="28"/>
      <c r="M8" s="28"/>
      <c r="N8" s="28"/>
    </row>
    <row r="9" spans="2:20" ht="15.75" customHeight="1" x14ac:dyDescent="0.3">
      <c r="B9" s="21"/>
      <c r="C9" s="21"/>
      <c r="D9" s="22" t="s">
        <v>5</v>
      </c>
      <c r="E9" s="9">
        <v>44896</v>
      </c>
      <c r="F9" s="23" t="s">
        <v>12</v>
      </c>
      <c r="G9" s="21"/>
      <c r="H9" s="1"/>
      <c r="I9" s="1"/>
      <c r="J9" s="1"/>
      <c r="K9" s="29">
        <f>+M6+O6</f>
        <v>34321.251856292824</v>
      </c>
      <c r="L9" s="30"/>
      <c r="M9" s="30"/>
      <c r="N9" s="31"/>
    </row>
    <row r="10" spans="2:20" ht="15" thickBot="1" x14ac:dyDescent="0.35">
      <c r="B10" s="21"/>
      <c r="C10" s="21"/>
      <c r="D10" s="21"/>
      <c r="E10" s="21"/>
      <c r="F10" s="21"/>
      <c r="G10" s="21"/>
      <c r="H10" s="1"/>
      <c r="I10" s="1"/>
      <c r="J10" s="1"/>
      <c r="K10" s="32"/>
      <c r="L10" s="33"/>
      <c r="M10" s="33"/>
      <c r="N10" s="34"/>
    </row>
    <row r="11" spans="2:20" x14ac:dyDescent="0.3">
      <c r="E11" s="1"/>
      <c r="F11" s="1"/>
      <c r="G11" s="1"/>
      <c r="H11" s="1"/>
      <c r="I11" s="1"/>
      <c r="J11" s="1"/>
      <c r="L11" s="1"/>
    </row>
    <row r="12" spans="2:20" x14ac:dyDescent="0.3">
      <c r="B12" s="2">
        <v>1</v>
      </c>
      <c r="D12" s="3" t="s">
        <v>6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2:20" x14ac:dyDescent="0.3">
      <c r="E13" s="1"/>
      <c r="F13" s="1"/>
      <c r="G13" s="1"/>
      <c r="H13" s="1"/>
      <c r="I13" s="1"/>
      <c r="J13" s="1"/>
      <c r="L13" s="1"/>
    </row>
    <row r="14" spans="2:20" x14ac:dyDescent="0.3">
      <c r="D14" s="14"/>
      <c r="F14" s="1"/>
      <c r="G14" s="1"/>
      <c r="H14" s="16"/>
      <c r="I14" s="16"/>
      <c r="J14" s="16"/>
      <c r="K14" s="10"/>
      <c r="L14" s="16"/>
      <c r="M14" s="10"/>
    </row>
    <row r="15" spans="2:20" x14ac:dyDescent="0.3"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2:20" ht="21.75" customHeight="1" x14ac:dyDescent="0.3">
      <c r="D16" s="5"/>
      <c r="E16" s="37" t="s">
        <v>15</v>
      </c>
      <c r="F16" s="38"/>
      <c r="G16" s="38"/>
      <c r="H16" s="38"/>
      <c r="I16" s="38"/>
      <c r="J16" s="38"/>
      <c r="K16" s="38"/>
      <c r="L16" s="38"/>
      <c r="M16" s="39"/>
      <c r="N16" s="5"/>
      <c r="O16" s="37" t="s">
        <v>16</v>
      </c>
      <c r="P16" s="38"/>
      <c r="Q16" s="38"/>
      <c r="R16" s="38"/>
      <c r="S16" s="38"/>
      <c r="T16" s="39"/>
    </row>
    <row r="17" spans="4:20" x14ac:dyDescent="0.3"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4:20" ht="54.75" customHeight="1" x14ac:dyDescent="0.3">
      <c r="E18" s="17" t="s">
        <v>7</v>
      </c>
      <c r="F18" s="17" t="s">
        <v>8</v>
      </c>
      <c r="G18" s="18" t="s">
        <v>9</v>
      </c>
      <c r="H18" s="18" t="s">
        <v>21</v>
      </c>
      <c r="I18" s="19" t="s">
        <v>14</v>
      </c>
      <c r="J18" s="17" t="s">
        <v>10</v>
      </c>
      <c r="K18" s="17" t="s">
        <v>11</v>
      </c>
      <c r="L18" s="17" t="s">
        <v>19</v>
      </c>
      <c r="M18" s="17" t="s">
        <v>20</v>
      </c>
      <c r="N18" s="5"/>
      <c r="O18" s="17" t="s">
        <v>8</v>
      </c>
      <c r="P18" s="18" t="s">
        <v>17</v>
      </c>
      <c r="Q18" s="19" t="s">
        <v>14</v>
      </c>
      <c r="R18" s="17" t="s">
        <v>18</v>
      </c>
      <c r="S18" s="17" t="s">
        <v>19</v>
      </c>
      <c r="T18" s="17" t="s">
        <v>11</v>
      </c>
    </row>
    <row r="19" spans="4:20" x14ac:dyDescent="0.3">
      <c r="D19" s="5"/>
      <c r="E19" s="11">
        <v>1</v>
      </c>
      <c r="F19" s="12">
        <f>+IF(G19=0,0,YEAR(G19))</f>
        <v>2022</v>
      </c>
      <c r="G19" s="13">
        <f>+E9</f>
        <v>44896</v>
      </c>
      <c r="H19" s="11">
        <f t="shared" ref="H19:H82" si="0">+IF(G19&gt;0,$I$6,0)</f>
        <v>918.00521606791131</v>
      </c>
      <c r="I19" s="11">
        <f>+IFERROR(H19-J19,0)</f>
        <v>754.67188273457805</v>
      </c>
      <c r="J19" s="11">
        <f>-IFERROR(IPMT($E$7/12,E19,$E$6,$E$4),0)</f>
        <v>163.33333333333331</v>
      </c>
      <c r="K19" s="11">
        <f>+ROUND(IF(K18&lt;=0,0,$E$4-SUM($I$19:I19)),2)</f>
        <v>199245.33</v>
      </c>
      <c r="L19" s="11">
        <f t="shared" ref="L19:L82" si="1">+IF(E19=0,0,$E$8*$E$4/12)</f>
        <v>58.333333333333336</v>
      </c>
      <c r="M19" s="11">
        <f>+L19+H19</f>
        <v>976.33854940124468</v>
      </c>
      <c r="N19" s="5"/>
      <c r="O19" s="12">
        <f>+YEAR(E9)</f>
        <v>2022</v>
      </c>
      <c r="P19" s="11">
        <f t="shared" ref="P19:P82" si="2">+IF(SUMIF($F$19:$F$700,$O19,$H$19:$H$700)=0,0,SUMIF($F$19:$F$700,$O19,$H$19:$H$700))</f>
        <v>918.00521606791131</v>
      </c>
      <c r="Q19" s="11">
        <f>+IFERROR(P19-R19,0)</f>
        <v>754.67188273457805</v>
      </c>
      <c r="R19" s="11">
        <f t="shared" ref="R19:R82" si="3">+IF(SUMIF($F$19:$F$700,$O19,$J$19:$J$700)=0,0,SUMIF($F$19:$F$700,$O19,$J$19:$J$700))</f>
        <v>163.33333333333331</v>
      </c>
      <c r="S19" s="11">
        <f t="shared" ref="S19:S82" si="4">+IF(SUMIF($F$19:$F$700,$O19,$L$19:$L$700)=0,0,SUMIF($F$19:$F$700,$O19,$L$19:$L$700))</f>
        <v>58.333333333333336</v>
      </c>
      <c r="T19" s="11">
        <f>+ROUND(IF(T18&lt;=0,0,$E$4-SUM($Q$19:Q19)),2)</f>
        <v>199245.33</v>
      </c>
    </row>
    <row r="20" spans="4:20" x14ac:dyDescent="0.3">
      <c r="D20" s="5"/>
      <c r="E20" s="11">
        <f>+IF(COUNTA($E$19:E19)&gt;=$E$6,0,E19+1)</f>
        <v>2</v>
      </c>
      <c r="F20" s="12">
        <f t="shared" ref="F20:F83" si="5">+IF(G20=0,0,YEAR(G20))</f>
        <v>2023</v>
      </c>
      <c r="G20" s="13">
        <f>+IF(COUNTA($G$19:G19)&gt;$E$6-1,0,EOMONTH(G19,0)+1)</f>
        <v>44927</v>
      </c>
      <c r="H20" s="11">
        <f t="shared" si="0"/>
        <v>918.00521606791131</v>
      </c>
      <c r="I20" s="11">
        <f t="shared" ref="I20:I83" si="6">+IFERROR(H20-J20,0)</f>
        <v>755.28819810547793</v>
      </c>
      <c r="J20" s="11">
        <f t="shared" ref="J20:J83" si="7">-IFERROR(IPMT($E$7/12,E20,$E$6,$E$4),0)</f>
        <v>162.71701796243343</v>
      </c>
      <c r="K20" s="11">
        <f>+ROUND(IF(K19&lt;=0,0,$E$4-SUM($I$19:I20)),2)</f>
        <v>198490.04</v>
      </c>
      <c r="L20" s="11">
        <f t="shared" si="1"/>
        <v>58.333333333333336</v>
      </c>
      <c r="M20" s="11">
        <f t="shared" ref="M20:M83" si="8">+L20+H20</f>
        <v>976.33854940124468</v>
      </c>
      <c r="N20" s="5"/>
      <c r="O20" s="12">
        <f>+IF($O$19+COUNTA($O$19:O19)&gt;YEAR($E$9)+$E$5,0,O19+1)</f>
        <v>2023</v>
      </c>
      <c r="P20" s="11">
        <f t="shared" si="2"/>
        <v>11016.062592814937</v>
      </c>
      <c r="Q20" s="11">
        <f t="shared" ref="Q20:Q83" si="9">+IFERROR(P20-R20,0)</f>
        <v>9104.2794368038267</v>
      </c>
      <c r="R20" s="11">
        <f t="shared" si="3"/>
        <v>1911.7831560111092</v>
      </c>
      <c r="S20" s="11">
        <f t="shared" si="4"/>
        <v>700.00000000000011</v>
      </c>
      <c r="T20" s="11">
        <f>+ROUND(IF(T19&lt;=0,0,$E$4-SUM($Q$19:Q20)),2)</f>
        <v>190141.05</v>
      </c>
    </row>
    <row r="21" spans="4:20" x14ac:dyDescent="0.3">
      <c r="D21" s="5"/>
      <c r="E21" s="11">
        <f>+IF(COUNTA($E$19:E20)&gt;=$E$6,0,E20+1)</f>
        <v>3</v>
      </c>
      <c r="F21" s="12">
        <f t="shared" si="5"/>
        <v>2023</v>
      </c>
      <c r="G21" s="13">
        <f>+IF(COUNTA($G$19:G20)&gt;$E$6-1,0,EOMONTH(G20,0)+1)</f>
        <v>44958</v>
      </c>
      <c r="H21" s="11">
        <f t="shared" si="0"/>
        <v>918.00521606791131</v>
      </c>
      <c r="I21" s="11">
        <f t="shared" si="6"/>
        <v>755.90501680059731</v>
      </c>
      <c r="J21" s="11">
        <f t="shared" si="7"/>
        <v>162.100199267314</v>
      </c>
      <c r="K21" s="11">
        <f>+ROUND(IF(K20&lt;=0,0,$E$4-SUM($I$19:I21)),2)</f>
        <v>197734.13</v>
      </c>
      <c r="L21" s="11">
        <f t="shared" si="1"/>
        <v>58.333333333333336</v>
      </c>
      <c r="M21" s="11">
        <f t="shared" si="8"/>
        <v>976.33854940124468</v>
      </c>
      <c r="N21" s="5"/>
      <c r="O21" s="12">
        <f>+IF($O$19+COUNTA($O$19:O20)&gt;YEAR($E$9)+$E$5,0,O20+1)</f>
        <v>2024</v>
      </c>
      <c r="P21" s="11">
        <f t="shared" si="2"/>
        <v>11016.062592814937</v>
      </c>
      <c r="Q21" s="11">
        <f t="shared" si="9"/>
        <v>9193.9032234434744</v>
      </c>
      <c r="R21" s="11">
        <f t="shared" si="3"/>
        <v>1822.1593693714624</v>
      </c>
      <c r="S21" s="11">
        <f t="shared" si="4"/>
        <v>700.00000000000011</v>
      </c>
      <c r="T21" s="11">
        <f>+ROUND(IF(T20&lt;=0,0,$E$4-SUM($Q$19:Q21)),2)</f>
        <v>180947.15</v>
      </c>
    </row>
    <row r="22" spans="4:20" x14ac:dyDescent="0.3">
      <c r="D22" s="5"/>
      <c r="E22" s="11">
        <f>+IF(COUNTA($E$19:E21)&gt;=$E$6,0,E21+1)</f>
        <v>4</v>
      </c>
      <c r="F22" s="12">
        <f t="shared" si="5"/>
        <v>2023</v>
      </c>
      <c r="G22" s="13">
        <f>+IF(COUNTA($G$19:G21)&gt;$E$6-1,0,EOMONTH(G21,0)+1)</f>
        <v>44986</v>
      </c>
      <c r="H22" s="11">
        <f t="shared" si="0"/>
        <v>918.00521606791131</v>
      </c>
      <c r="I22" s="11">
        <f t="shared" si="6"/>
        <v>756.52233923098447</v>
      </c>
      <c r="J22" s="11">
        <f t="shared" si="7"/>
        <v>161.48287683692683</v>
      </c>
      <c r="K22" s="11">
        <f>+ROUND(IF(K21&lt;=0,0,$E$4-SUM($I$19:I22)),2)</f>
        <v>196977.61</v>
      </c>
      <c r="L22" s="11">
        <f t="shared" si="1"/>
        <v>58.333333333333336</v>
      </c>
      <c r="M22" s="11">
        <f t="shared" si="8"/>
        <v>976.33854940124468</v>
      </c>
      <c r="N22" s="5"/>
      <c r="O22" s="12">
        <f>+IF($O$19+COUNTA($O$19:O21)&gt;YEAR($E$9)+$E$5,0,O21+1)</f>
        <v>2025</v>
      </c>
      <c r="P22" s="11">
        <f t="shared" si="2"/>
        <v>11016.062592814937</v>
      </c>
      <c r="Q22" s="11">
        <f t="shared" si="9"/>
        <v>9284.4092790410741</v>
      </c>
      <c r="R22" s="11">
        <f t="shared" si="3"/>
        <v>1731.653313773862</v>
      </c>
      <c r="S22" s="11">
        <f t="shared" si="4"/>
        <v>700.00000000000011</v>
      </c>
      <c r="T22" s="11">
        <f>+ROUND(IF(T21&lt;=0,0,$E$4-SUM($Q$19:Q22)),2)</f>
        <v>171662.74</v>
      </c>
    </row>
    <row r="23" spans="4:20" x14ac:dyDescent="0.3">
      <c r="D23" s="5"/>
      <c r="E23" s="11">
        <f>+IF(COUNTA($E$19:E22)&gt;=$E$6,0,E22+1)</f>
        <v>5</v>
      </c>
      <c r="F23" s="12">
        <f t="shared" si="5"/>
        <v>2023</v>
      </c>
      <c r="G23" s="13">
        <f>+IF(COUNTA($G$19:G22)&gt;$E$6-1,0,EOMONTH(G22,0)+1)</f>
        <v>45017</v>
      </c>
      <c r="H23" s="11">
        <f t="shared" si="0"/>
        <v>918.00521606791131</v>
      </c>
      <c r="I23" s="11">
        <f t="shared" si="6"/>
        <v>757.14016580802308</v>
      </c>
      <c r="J23" s="11">
        <f t="shared" si="7"/>
        <v>160.86505025988825</v>
      </c>
      <c r="K23" s="11">
        <f>+ROUND(IF(K22&lt;=0,0,$E$4-SUM($I$19:I23)),2)</f>
        <v>196220.47</v>
      </c>
      <c r="L23" s="11">
        <f t="shared" si="1"/>
        <v>58.333333333333336</v>
      </c>
      <c r="M23" s="11">
        <f t="shared" si="8"/>
        <v>976.33854940124468</v>
      </c>
      <c r="N23" s="5"/>
      <c r="O23" s="12">
        <f>+IF($O$19+COUNTA($O$19:O22)&gt;YEAR($E$9)+$E$5,0,O22+1)</f>
        <v>2026</v>
      </c>
      <c r="P23" s="11">
        <f t="shared" si="2"/>
        <v>11016.062592814937</v>
      </c>
      <c r="Q23" s="11">
        <f t="shared" si="9"/>
        <v>9375.8062887743399</v>
      </c>
      <c r="R23" s="11">
        <f t="shared" si="3"/>
        <v>1640.2563040405958</v>
      </c>
      <c r="S23" s="11">
        <f t="shared" si="4"/>
        <v>700.00000000000011</v>
      </c>
      <c r="T23" s="11">
        <f>+ROUND(IF(T22&lt;=0,0,$E$4-SUM($Q$19:Q23)),2)</f>
        <v>162286.93</v>
      </c>
    </row>
    <row r="24" spans="4:20" x14ac:dyDescent="0.3">
      <c r="D24" s="5"/>
      <c r="E24" s="11">
        <f>+IF(COUNTA($E$19:E23)&gt;=$E$6,0,E23+1)</f>
        <v>6</v>
      </c>
      <c r="F24" s="12">
        <f t="shared" si="5"/>
        <v>2023</v>
      </c>
      <c r="G24" s="13">
        <f>+IF(COUNTA($G$19:G23)&gt;$E$6-1,0,EOMONTH(G23,0)+1)</f>
        <v>45047</v>
      </c>
      <c r="H24" s="11">
        <f t="shared" si="0"/>
        <v>918.00521606791131</v>
      </c>
      <c r="I24" s="11">
        <f t="shared" si="6"/>
        <v>757.75849694343287</v>
      </c>
      <c r="J24" s="11">
        <f t="shared" si="7"/>
        <v>160.24671912447837</v>
      </c>
      <c r="K24" s="11">
        <f>+ROUND(IF(K23&lt;=0,0,$E$4-SUM($I$19:I24)),2)</f>
        <v>195462.71</v>
      </c>
      <c r="L24" s="11">
        <f t="shared" si="1"/>
        <v>58.333333333333336</v>
      </c>
      <c r="M24" s="11">
        <f t="shared" si="8"/>
        <v>976.33854940124468</v>
      </c>
      <c r="N24" s="5"/>
      <c r="O24" s="12">
        <f>+IF($O$19+COUNTA($O$19:O23)&gt;YEAR($E$9)+$E$5,0,O23+1)</f>
        <v>2027</v>
      </c>
      <c r="P24" s="11">
        <f t="shared" si="2"/>
        <v>11016.062592814937</v>
      </c>
      <c r="Q24" s="11">
        <f t="shared" si="9"/>
        <v>9468.1030233190759</v>
      </c>
      <c r="R24" s="11">
        <f t="shared" si="3"/>
        <v>1547.9595694958612</v>
      </c>
      <c r="S24" s="11">
        <f t="shared" si="4"/>
        <v>700.00000000000011</v>
      </c>
      <c r="T24" s="11">
        <f>+ROUND(IF(T23&lt;=0,0,$E$4-SUM($Q$19:Q24)),2)</f>
        <v>152818.82999999999</v>
      </c>
    </row>
    <row r="25" spans="4:20" x14ac:dyDescent="0.3">
      <c r="D25" s="5"/>
      <c r="E25" s="11">
        <f>+IF(COUNTA($E$19:E24)&gt;=$E$6,0,E24+1)</f>
        <v>7</v>
      </c>
      <c r="F25" s="12">
        <f t="shared" si="5"/>
        <v>2023</v>
      </c>
      <c r="G25" s="13">
        <f>+IF(COUNTA($G$19:G24)&gt;$E$6-1,0,EOMONTH(G24,0)+1)</f>
        <v>45078</v>
      </c>
      <c r="H25" s="11">
        <f t="shared" si="0"/>
        <v>918.00521606791131</v>
      </c>
      <c r="I25" s="11">
        <f t="shared" si="6"/>
        <v>758.37733304927008</v>
      </c>
      <c r="J25" s="11">
        <f t="shared" si="7"/>
        <v>159.62788301864126</v>
      </c>
      <c r="K25" s="11">
        <f>+ROUND(IF(K24&lt;=0,0,$E$4-SUM($I$19:I25)),2)</f>
        <v>194704.34</v>
      </c>
      <c r="L25" s="11">
        <f t="shared" si="1"/>
        <v>58.333333333333336</v>
      </c>
      <c r="M25" s="11">
        <f t="shared" si="8"/>
        <v>976.33854940124468</v>
      </c>
      <c r="N25" s="5"/>
      <c r="O25" s="12">
        <f>+IF($O$19+COUNTA($O$19:O24)&gt;YEAR($E$9)+$E$5,0,O24+1)</f>
        <v>2028</v>
      </c>
      <c r="P25" s="11">
        <f t="shared" si="2"/>
        <v>11016.062592814937</v>
      </c>
      <c r="Q25" s="11">
        <f t="shared" si="9"/>
        <v>9561.3083396908278</v>
      </c>
      <c r="R25" s="11">
        <f t="shared" si="3"/>
        <v>1454.7542531241088</v>
      </c>
      <c r="S25" s="11">
        <f t="shared" si="4"/>
        <v>700.00000000000011</v>
      </c>
      <c r="T25" s="11">
        <f>+ROUND(IF(T24&lt;=0,0,$E$4-SUM($Q$19:Q25)),2)</f>
        <v>143257.51999999999</v>
      </c>
    </row>
    <row r="26" spans="4:20" x14ac:dyDescent="0.3">
      <c r="D26" s="5"/>
      <c r="E26" s="11">
        <f>+IF(COUNTA($E$19:E25)&gt;=$E$6,0,E25+1)</f>
        <v>8</v>
      </c>
      <c r="F26" s="12">
        <f t="shared" si="5"/>
        <v>2023</v>
      </c>
      <c r="G26" s="13">
        <f>+IF(COUNTA($G$19:G25)&gt;$E$6-1,0,EOMONTH(G25,0)+1)</f>
        <v>45108</v>
      </c>
      <c r="H26" s="11">
        <f t="shared" si="0"/>
        <v>918.00521606791131</v>
      </c>
      <c r="I26" s="11">
        <f t="shared" si="6"/>
        <v>758.99667453792699</v>
      </c>
      <c r="J26" s="11">
        <f t="shared" si="7"/>
        <v>159.00854152998437</v>
      </c>
      <c r="K26" s="11">
        <f>+ROUND(IF(K25&lt;=0,0,$E$4-SUM($I$19:I26)),2)</f>
        <v>193945.34</v>
      </c>
      <c r="L26" s="11">
        <f t="shared" si="1"/>
        <v>58.333333333333336</v>
      </c>
      <c r="M26" s="11">
        <f t="shared" si="8"/>
        <v>976.33854940124468</v>
      </c>
      <c r="N26" s="5"/>
      <c r="O26" s="12">
        <f>+IF($O$19+COUNTA($O$19:O25)&gt;YEAR($E$9)+$E$5,0,O25+1)</f>
        <v>2029</v>
      </c>
      <c r="P26" s="11">
        <f t="shared" si="2"/>
        <v>11016.062592814937</v>
      </c>
      <c r="Q26" s="11">
        <f t="shared" si="9"/>
        <v>9655.4311820948351</v>
      </c>
      <c r="R26" s="11">
        <f t="shared" si="3"/>
        <v>1360.6314107201017</v>
      </c>
      <c r="S26" s="11">
        <f t="shared" si="4"/>
        <v>700.00000000000011</v>
      </c>
      <c r="T26" s="11">
        <f>+ROUND(IF(T25&lt;=0,0,$E$4-SUM($Q$19:Q26)),2)</f>
        <v>133602.09</v>
      </c>
    </row>
    <row r="27" spans="4:20" x14ac:dyDescent="0.3">
      <c r="D27" s="5"/>
      <c r="E27" s="11">
        <f>+IF(COUNTA($E$19:E26)&gt;=$E$6,0,E26+1)</f>
        <v>9</v>
      </c>
      <c r="F27" s="12">
        <f t="shared" si="5"/>
        <v>2023</v>
      </c>
      <c r="G27" s="13">
        <f>+IF(COUNTA($G$19:G26)&gt;$E$6-1,0,EOMONTH(G26,0)+1)</f>
        <v>45139</v>
      </c>
      <c r="H27" s="11">
        <f t="shared" si="0"/>
        <v>918.00521606791131</v>
      </c>
      <c r="I27" s="11">
        <f t="shared" si="6"/>
        <v>759.61652182213288</v>
      </c>
      <c r="J27" s="11">
        <f t="shared" si="7"/>
        <v>158.38869424577845</v>
      </c>
      <c r="K27" s="11">
        <f>+ROUND(IF(K26&lt;=0,0,$E$4-SUM($I$19:I27)),2)</f>
        <v>193185.72</v>
      </c>
      <c r="L27" s="11">
        <f t="shared" si="1"/>
        <v>58.333333333333336</v>
      </c>
      <c r="M27" s="11">
        <f t="shared" si="8"/>
        <v>976.33854940124468</v>
      </c>
      <c r="N27" s="5"/>
      <c r="O27" s="12">
        <f>+IF($O$19+COUNTA($O$19:O26)&gt;YEAR($E$9)+$E$5,0,O26+1)</f>
        <v>2030</v>
      </c>
      <c r="P27" s="11">
        <f t="shared" si="2"/>
        <v>11016.062592814937</v>
      </c>
      <c r="Q27" s="11">
        <f t="shared" si="9"/>
        <v>9750.4805827843265</v>
      </c>
      <c r="R27" s="11">
        <f t="shared" si="3"/>
        <v>1265.5820100306107</v>
      </c>
      <c r="S27" s="11">
        <f t="shared" si="4"/>
        <v>700.00000000000011</v>
      </c>
      <c r="T27" s="11">
        <f>+ROUND(IF(T26&lt;=0,0,$E$4-SUM($Q$19:Q27)),2)</f>
        <v>123851.61</v>
      </c>
    </row>
    <row r="28" spans="4:20" x14ac:dyDescent="0.3">
      <c r="D28" s="5"/>
      <c r="E28" s="11">
        <f>+IF(COUNTA($E$19:E27)&gt;=$E$6,0,E27+1)</f>
        <v>10</v>
      </c>
      <c r="F28" s="12">
        <f t="shared" si="5"/>
        <v>2023</v>
      </c>
      <c r="G28" s="13">
        <f>+IF(COUNTA($G$19:G27)&gt;$E$6-1,0,EOMONTH(G27,0)+1)</f>
        <v>45170</v>
      </c>
      <c r="H28" s="11">
        <f t="shared" si="0"/>
        <v>918.00521606791131</v>
      </c>
      <c r="I28" s="11">
        <f t="shared" si="6"/>
        <v>760.2368753149542</v>
      </c>
      <c r="J28" s="11">
        <f t="shared" si="7"/>
        <v>157.76834075295704</v>
      </c>
      <c r="K28" s="11">
        <f>+ROUND(IF(K27&lt;=0,0,$E$4-SUM($I$19:I28)),2)</f>
        <v>192425.49</v>
      </c>
      <c r="L28" s="11">
        <f t="shared" si="1"/>
        <v>58.333333333333336</v>
      </c>
      <c r="M28" s="11">
        <f t="shared" si="8"/>
        <v>976.33854940124468</v>
      </c>
      <c r="N28" s="5"/>
      <c r="O28" s="12">
        <f>+IF($O$19+COUNTA($O$19:O27)&gt;YEAR($E$9)+$E$5,0,O27+1)</f>
        <v>2031</v>
      </c>
      <c r="P28" s="11">
        <f t="shared" si="2"/>
        <v>11016.062592814937</v>
      </c>
      <c r="Q28" s="11">
        <f t="shared" si="9"/>
        <v>9846.4656629272813</v>
      </c>
      <c r="R28" s="11">
        <f t="shared" si="3"/>
        <v>1169.5969298876546</v>
      </c>
      <c r="S28" s="11">
        <f t="shared" si="4"/>
        <v>700.00000000000011</v>
      </c>
      <c r="T28" s="11">
        <f>+ROUND(IF(T27&lt;=0,0,$E$4-SUM($Q$19:Q28)),2)</f>
        <v>114005.14</v>
      </c>
    </row>
    <row r="29" spans="4:20" x14ac:dyDescent="0.3">
      <c r="D29" s="5"/>
      <c r="E29" s="11">
        <f>+IF(COUNTA($E$19:E28)&gt;=$E$6,0,E28+1)</f>
        <v>11</v>
      </c>
      <c r="F29" s="12">
        <f t="shared" si="5"/>
        <v>2023</v>
      </c>
      <c r="G29" s="13">
        <f>+IF(COUNTA($G$19:G28)&gt;$E$6-1,0,EOMONTH(G28,0)+1)</f>
        <v>45200</v>
      </c>
      <c r="H29" s="11">
        <f t="shared" si="0"/>
        <v>918.00521606791131</v>
      </c>
      <c r="I29" s="11">
        <f t="shared" si="6"/>
        <v>760.85773542979473</v>
      </c>
      <c r="J29" s="11">
        <f t="shared" si="7"/>
        <v>157.14748063811652</v>
      </c>
      <c r="K29" s="11">
        <f>+ROUND(IF(K28&lt;=0,0,$E$4-SUM($I$19:I29)),2)</f>
        <v>191664.63</v>
      </c>
      <c r="L29" s="11">
        <f t="shared" si="1"/>
        <v>58.333333333333336</v>
      </c>
      <c r="M29" s="11">
        <f t="shared" si="8"/>
        <v>976.33854940124468</v>
      </c>
      <c r="N29" s="5"/>
      <c r="O29" s="12">
        <f>+IF($O$19+COUNTA($O$19:O28)&gt;YEAR($E$9)+$E$5,0,O28+1)</f>
        <v>2032</v>
      </c>
      <c r="P29" s="11">
        <f t="shared" si="2"/>
        <v>11016.062592814937</v>
      </c>
      <c r="Q29" s="11">
        <f t="shared" si="9"/>
        <v>9943.3956334817231</v>
      </c>
      <c r="R29" s="11">
        <f t="shared" si="3"/>
        <v>1072.6669593332131</v>
      </c>
      <c r="S29" s="11">
        <f t="shared" si="4"/>
        <v>700.00000000000011</v>
      </c>
      <c r="T29" s="11">
        <f>+ROUND(IF(T28&lt;=0,0,$E$4-SUM($Q$19:Q29)),2)</f>
        <v>104061.75</v>
      </c>
    </row>
    <row r="30" spans="4:20" x14ac:dyDescent="0.3">
      <c r="D30" s="5"/>
      <c r="E30" s="11">
        <f>+IF(COUNTA($E$19:E29)&gt;=$E$6,0,E29+1)</f>
        <v>12</v>
      </c>
      <c r="F30" s="12">
        <f t="shared" si="5"/>
        <v>2023</v>
      </c>
      <c r="G30" s="13">
        <f>+IF(COUNTA($G$19:G29)&gt;$E$6-1,0,EOMONTH(G29,0)+1)</f>
        <v>45231</v>
      </c>
      <c r="H30" s="11">
        <f t="shared" si="0"/>
        <v>918.00521606791131</v>
      </c>
      <c r="I30" s="11">
        <f t="shared" si="6"/>
        <v>761.47910258039576</v>
      </c>
      <c r="J30" s="11">
        <f t="shared" si="7"/>
        <v>156.52611348751557</v>
      </c>
      <c r="K30" s="11">
        <f>+ROUND(IF(K29&lt;=0,0,$E$4-SUM($I$19:I30)),2)</f>
        <v>190903.15</v>
      </c>
      <c r="L30" s="11">
        <f t="shared" si="1"/>
        <v>58.333333333333336</v>
      </c>
      <c r="M30" s="11">
        <f t="shared" si="8"/>
        <v>976.33854940124468</v>
      </c>
      <c r="N30" s="5"/>
      <c r="O30" s="12">
        <f>+IF($O$19+COUNTA($O$19:O29)&gt;YEAR($E$9)+$E$5,0,O29+1)</f>
        <v>2033</v>
      </c>
      <c r="P30" s="11">
        <f t="shared" si="2"/>
        <v>11016.062592814937</v>
      </c>
      <c r="Q30" s="11">
        <f t="shared" si="9"/>
        <v>10041.279796079616</v>
      </c>
      <c r="R30" s="11">
        <f t="shared" si="3"/>
        <v>974.78279673531972</v>
      </c>
      <c r="S30" s="11">
        <f t="shared" si="4"/>
        <v>700.00000000000011</v>
      </c>
      <c r="T30" s="11">
        <f>+ROUND(IF(T29&lt;=0,0,$E$4-SUM($Q$19:Q30)),2)</f>
        <v>94020.47</v>
      </c>
    </row>
    <row r="31" spans="4:20" x14ac:dyDescent="0.3">
      <c r="D31" s="5"/>
      <c r="E31" s="11">
        <f>+IF(COUNTA($E$19:E30)&gt;=$E$6,0,E30+1)</f>
        <v>13</v>
      </c>
      <c r="F31" s="12">
        <f t="shared" si="5"/>
        <v>2023</v>
      </c>
      <c r="G31" s="13">
        <f>+IF(COUNTA($G$19:G30)&gt;$E$6-1,0,EOMONTH(G30,0)+1)</f>
        <v>45261</v>
      </c>
      <c r="H31" s="11">
        <f t="shared" si="0"/>
        <v>918.00521606791131</v>
      </c>
      <c r="I31" s="11">
        <f t="shared" si="6"/>
        <v>762.10097718083648</v>
      </c>
      <c r="J31" s="11">
        <f t="shared" si="7"/>
        <v>155.90423888707488</v>
      </c>
      <c r="K31" s="11">
        <f>+ROUND(IF(K30&lt;=0,0,$E$4-SUM($I$19:I31)),2)</f>
        <v>190141.05</v>
      </c>
      <c r="L31" s="11">
        <f t="shared" si="1"/>
        <v>58.333333333333336</v>
      </c>
      <c r="M31" s="11">
        <f t="shared" si="8"/>
        <v>976.33854940124468</v>
      </c>
      <c r="N31" s="5"/>
      <c r="O31" s="12">
        <f>+IF($O$19+COUNTA($O$19:O30)&gt;YEAR($E$9)+$E$5,0,O30+1)</f>
        <v>2034</v>
      </c>
      <c r="P31" s="11">
        <f t="shared" si="2"/>
        <v>11016.062592814937</v>
      </c>
      <c r="Q31" s="11">
        <f t="shared" si="9"/>
        <v>10140.12754391948</v>
      </c>
      <c r="R31" s="11">
        <f t="shared" si="3"/>
        <v>875.93504889545659</v>
      </c>
      <c r="S31" s="11">
        <f t="shared" si="4"/>
        <v>700.00000000000011</v>
      </c>
      <c r="T31" s="11">
        <f>+ROUND(IF(T30&lt;=0,0,$E$4-SUM($Q$19:Q31)),2)</f>
        <v>83880.34</v>
      </c>
    </row>
    <row r="32" spans="4:20" x14ac:dyDescent="0.3">
      <c r="D32" s="5"/>
      <c r="E32" s="11">
        <f>+IF(COUNTA($E$19:E31)&gt;=$E$6,0,E31+1)</f>
        <v>14</v>
      </c>
      <c r="F32" s="12">
        <f t="shared" si="5"/>
        <v>2024</v>
      </c>
      <c r="G32" s="13">
        <f>+IF(COUNTA($G$19:G31)&gt;$E$6-1,0,EOMONTH(G31,0)+1)</f>
        <v>45292</v>
      </c>
      <c r="H32" s="11">
        <f t="shared" si="0"/>
        <v>918.00521606791131</v>
      </c>
      <c r="I32" s="11">
        <f t="shared" si="6"/>
        <v>762.72335964553406</v>
      </c>
      <c r="J32" s="11">
        <f t="shared" si="7"/>
        <v>155.28185642237722</v>
      </c>
      <c r="K32" s="11">
        <f>+ROUND(IF(K31&lt;=0,0,$E$4-SUM($I$19:I32)),2)</f>
        <v>189378.33</v>
      </c>
      <c r="L32" s="11">
        <f t="shared" si="1"/>
        <v>58.333333333333336</v>
      </c>
      <c r="M32" s="11">
        <f t="shared" si="8"/>
        <v>976.33854940124468</v>
      </c>
      <c r="N32" s="5"/>
      <c r="O32" s="12">
        <f>+IF($O$19+COUNTA($O$19:O31)&gt;YEAR($E$9)+$E$5,0,O31+1)</f>
        <v>2035</v>
      </c>
      <c r="P32" s="11">
        <f t="shared" si="2"/>
        <v>11016.062592814937</v>
      </c>
      <c r="Q32" s="11">
        <f t="shared" si="9"/>
        <v>10239.948362667777</v>
      </c>
      <c r="R32" s="11">
        <f t="shared" si="3"/>
        <v>776.11423014715911</v>
      </c>
      <c r="S32" s="11">
        <f t="shared" si="4"/>
        <v>700.00000000000011</v>
      </c>
      <c r="T32" s="11">
        <f>+ROUND(IF(T31&lt;=0,0,$E$4-SUM($Q$19:Q32)),2)</f>
        <v>73640.39</v>
      </c>
    </row>
    <row r="33" spans="4:20" x14ac:dyDescent="0.3">
      <c r="D33" s="5"/>
      <c r="E33" s="11">
        <f>+IF(COUNTA($E$19:E32)&gt;=$E$6,0,E32+1)</f>
        <v>15</v>
      </c>
      <c r="F33" s="12">
        <f t="shared" si="5"/>
        <v>2024</v>
      </c>
      <c r="G33" s="13">
        <f>+IF(COUNTA($G$19:G32)&gt;$E$6-1,0,EOMONTH(G32,0)+1)</f>
        <v>45323</v>
      </c>
      <c r="H33" s="11">
        <f t="shared" si="0"/>
        <v>918.00521606791131</v>
      </c>
      <c r="I33" s="11">
        <f t="shared" si="6"/>
        <v>763.34625038924457</v>
      </c>
      <c r="J33" s="11">
        <f t="shared" si="7"/>
        <v>154.65896567866676</v>
      </c>
      <c r="K33" s="11">
        <f>+ROUND(IF(K32&lt;=0,0,$E$4-SUM($I$19:I33)),2)</f>
        <v>188614.98</v>
      </c>
      <c r="L33" s="11">
        <f t="shared" si="1"/>
        <v>58.333333333333336</v>
      </c>
      <c r="M33" s="11">
        <f t="shared" si="8"/>
        <v>976.33854940124468</v>
      </c>
      <c r="N33" s="5"/>
      <c r="O33" s="12">
        <f>+IF($O$19+COUNTA($O$19:O32)&gt;YEAR($E$9)+$E$5,0,O32+1)</f>
        <v>2036</v>
      </c>
      <c r="P33" s="11">
        <f t="shared" si="2"/>
        <v>11016.062592814937</v>
      </c>
      <c r="Q33" s="11">
        <f t="shared" si="9"/>
        <v>10340.751831369187</v>
      </c>
      <c r="R33" s="11">
        <f t="shared" si="3"/>
        <v>675.3107614457499</v>
      </c>
      <c r="S33" s="11">
        <f t="shared" si="4"/>
        <v>700.00000000000011</v>
      </c>
      <c r="T33" s="11">
        <f>+ROUND(IF(T32&lt;=0,0,$E$4-SUM($Q$19:Q33)),2)</f>
        <v>63299.64</v>
      </c>
    </row>
    <row r="34" spans="4:20" x14ac:dyDescent="0.3">
      <c r="D34" s="5"/>
      <c r="E34" s="11">
        <f>+IF(COUNTA($E$19:E33)&gt;=$E$6,0,E33+1)</f>
        <v>16</v>
      </c>
      <c r="F34" s="12">
        <f t="shared" si="5"/>
        <v>2024</v>
      </c>
      <c r="G34" s="13">
        <f>+IF(COUNTA($G$19:G33)&gt;$E$6-1,0,EOMONTH(G33,0)+1)</f>
        <v>45352</v>
      </c>
      <c r="H34" s="11">
        <f t="shared" si="0"/>
        <v>918.00521606791131</v>
      </c>
      <c r="I34" s="11">
        <f t="shared" si="6"/>
        <v>763.96964982706243</v>
      </c>
      <c r="J34" s="11">
        <f t="shared" si="7"/>
        <v>154.03556624084885</v>
      </c>
      <c r="K34" s="11">
        <f>+ROUND(IF(K33&lt;=0,0,$E$4-SUM($I$19:I34)),2)</f>
        <v>187851.01</v>
      </c>
      <c r="L34" s="11">
        <f t="shared" si="1"/>
        <v>58.333333333333336</v>
      </c>
      <c r="M34" s="11">
        <f t="shared" si="8"/>
        <v>976.33854940124468</v>
      </c>
      <c r="N34" s="5"/>
      <c r="O34" s="12">
        <f>+IF($O$19+COUNTA($O$19:O33)&gt;YEAR($E$9)+$E$5,0,O33+1)</f>
        <v>2037</v>
      </c>
      <c r="P34" s="11">
        <f t="shared" si="2"/>
        <v>11016.062592814937</v>
      </c>
      <c r="Q34" s="11">
        <f t="shared" si="9"/>
        <v>10442.547623365826</v>
      </c>
      <c r="R34" s="11">
        <f t="shared" si="3"/>
        <v>573.51496944910957</v>
      </c>
      <c r="S34" s="11">
        <f t="shared" si="4"/>
        <v>700.00000000000011</v>
      </c>
      <c r="T34" s="11">
        <f>+ROUND(IF(T33&lt;=0,0,$E$4-SUM($Q$19:Q34)),2)</f>
        <v>52857.09</v>
      </c>
    </row>
    <row r="35" spans="4:20" x14ac:dyDescent="0.3">
      <c r="D35" s="5"/>
      <c r="E35" s="11">
        <f>+IF(COUNTA($E$19:E34)&gt;=$E$6,0,E34+1)</f>
        <v>17</v>
      </c>
      <c r="F35" s="12">
        <f t="shared" si="5"/>
        <v>2024</v>
      </c>
      <c r="G35" s="13">
        <f>+IF(COUNTA($G$19:G34)&gt;$E$6-1,0,EOMONTH(G34,0)+1)</f>
        <v>45383</v>
      </c>
      <c r="H35" s="11">
        <f t="shared" si="0"/>
        <v>918.00521606791131</v>
      </c>
      <c r="I35" s="11">
        <f t="shared" si="6"/>
        <v>764.59355837442126</v>
      </c>
      <c r="J35" s="11">
        <f t="shared" si="7"/>
        <v>153.4116576934901</v>
      </c>
      <c r="K35" s="11">
        <f>+ROUND(IF(K34&lt;=0,0,$E$4-SUM($I$19:I35)),2)</f>
        <v>187086.42</v>
      </c>
      <c r="L35" s="11">
        <f t="shared" si="1"/>
        <v>58.333333333333336</v>
      </c>
      <c r="M35" s="11">
        <f t="shared" si="8"/>
        <v>976.33854940124468</v>
      </c>
      <c r="N35" s="5"/>
      <c r="O35" s="12">
        <f>+IF($O$19+COUNTA($O$19:O34)&gt;YEAR($E$9)+$E$5,0,O34+1)</f>
        <v>2038</v>
      </c>
      <c r="P35" s="11">
        <f t="shared" si="2"/>
        <v>11016.062592814937</v>
      </c>
      <c r="Q35" s="11">
        <f t="shared" si="9"/>
        <v>10545.345507225535</v>
      </c>
      <c r="R35" s="11">
        <f t="shared" si="3"/>
        <v>470.71708558940117</v>
      </c>
      <c r="S35" s="11">
        <f t="shared" si="4"/>
        <v>700.00000000000011</v>
      </c>
      <c r="T35" s="11">
        <f>+ROUND(IF(T34&lt;=0,0,$E$4-SUM($Q$19:Q35)),2)</f>
        <v>42311.74</v>
      </c>
    </row>
    <row r="36" spans="4:20" x14ac:dyDescent="0.3">
      <c r="D36" s="5"/>
      <c r="E36" s="11">
        <f>+IF(COUNTA($E$19:E35)&gt;=$E$6,0,E35+1)</f>
        <v>18</v>
      </c>
      <c r="F36" s="12">
        <f t="shared" si="5"/>
        <v>2024</v>
      </c>
      <c r="G36" s="13">
        <f>+IF(COUNTA($G$19:G35)&gt;$E$6-1,0,EOMONTH(G35,0)+1)</f>
        <v>45413</v>
      </c>
      <c r="H36" s="11">
        <f t="shared" si="0"/>
        <v>918.00521606791131</v>
      </c>
      <c r="I36" s="11">
        <f t="shared" si="6"/>
        <v>765.21797644709363</v>
      </c>
      <c r="J36" s="11">
        <f t="shared" si="7"/>
        <v>152.7872396208177</v>
      </c>
      <c r="K36" s="11">
        <f>+ROUND(IF(K35&lt;=0,0,$E$4-SUM($I$19:I36)),2)</f>
        <v>186321.2</v>
      </c>
      <c r="L36" s="11">
        <f t="shared" si="1"/>
        <v>58.333333333333336</v>
      </c>
      <c r="M36" s="11">
        <f t="shared" si="8"/>
        <v>976.33854940124468</v>
      </c>
      <c r="N36" s="5"/>
      <c r="O36" s="12">
        <f>+IF($O$19+COUNTA($O$19:O35)&gt;YEAR($E$9)+$E$5,0,O35+1)</f>
        <v>2039</v>
      </c>
      <c r="P36" s="11">
        <f t="shared" si="2"/>
        <v>11016.062592814937</v>
      </c>
      <c r="Q36" s="11">
        <f t="shared" si="9"/>
        <v>10649.155347679283</v>
      </c>
      <c r="R36" s="11">
        <f t="shared" si="3"/>
        <v>366.9072451356534</v>
      </c>
      <c r="S36" s="11">
        <f t="shared" si="4"/>
        <v>700.00000000000011</v>
      </c>
      <c r="T36" s="11">
        <f>+ROUND(IF(T35&lt;=0,0,$E$4-SUM($Q$19:Q36)),2)</f>
        <v>31662.59</v>
      </c>
    </row>
    <row r="37" spans="4:20" x14ac:dyDescent="0.3">
      <c r="D37" s="5"/>
      <c r="E37" s="11">
        <f>+IF(COUNTA($E$19:E36)&gt;=$E$6,0,E36+1)</f>
        <v>19</v>
      </c>
      <c r="F37" s="12">
        <f t="shared" si="5"/>
        <v>2024</v>
      </c>
      <c r="G37" s="13">
        <f>+IF(COUNTA($G$19:G36)&gt;$E$6-1,0,EOMONTH(G36,0)+1)</f>
        <v>45444</v>
      </c>
      <c r="H37" s="11">
        <f t="shared" si="0"/>
        <v>918.00521606791131</v>
      </c>
      <c r="I37" s="11">
        <f t="shared" si="6"/>
        <v>765.84290446119201</v>
      </c>
      <c r="J37" s="11">
        <f t="shared" si="7"/>
        <v>152.16231160671927</v>
      </c>
      <c r="K37" s="11">
        <f>+ROUND(IF(K36&lt;=0,0,$E$4-SUM($I$19:I37)),2)</f>
        <v>185555.35</v>
      </c>
      <c r="L37" s="11">
        <f t="shared" si="1"/>
        <v>58.333333333333336</v>
      </c>
      <c r="M37" s="11">
        <f t="shared" si="8"/>
        <v>976.33854940124468</v>
      </c>
      <c r="N37" s="5"/>
      <c r="O37" s="12">
        <f>+IF($O$19+COUNTA($O$19:O36)&gt;YEAR($E$9)+$E$5,0,O36+1)</f>
        <v>2040</v>
      </c>
      <c r="P37" s="11">
        <f t="shared" si="2"/>
        <v>11016.062592814937</v>
      </c>
      <c r="Q37" s="11">
        <f t="shared" si="9"/>
        <v>10753.987106567818</v>
      </c>
      <c r="R37" s="11">
        <f t="shared" si="3"/>
        <v>262.07548624711853</v>
      </c>
      <c r="S37" s="11">
        <f t="shared" si="4"/>
        <v>700.00000000000011</v>
      </c>
      <c r="T37" s="11">
        <f>+ROUND(IF(T36&lt;=0,0,$E$4-SUM($Q$19:Q37)),2)</f>
        <v>20908.599999999999</v>
      </c>
    </row>
    <row r="38" spans="4:20" x14ac:dyDescent="0.3">
      <c r="E38" s="11">
        <f>+IF(COUNTA($E$19:E37)&gt;=$E$6,0,E37+1)</f>
        <v>20</v>
      </c>
      <c r="F38" s="12">
        <f t="shared" si="5"/>
        <v>2024</v>
      </c>
      <c r="G38" s="13">
        <f>+IF(COUNTA($G$19:G37)&gt;$E$6-1,0,EOMONTH(G37,0)+1)</f>
        <v>45474</v>
      </c>
      <c r="H38" s="11">
        <f t="shared" si="0"/>
        <v>918.00521606791131</v>
      </c>
      <c r="I38" s="11">
        <f t="shared" si="6"/>
        <v>766.46834283316866</v>
      </c>
      <c r="J38" s="11">
        <f t="shared" si="7"/>
        <v>151.53687323474264</v>
      </c>
      <c r="K38" s="11">
        <f>+ROUND(IF(K37&lt;=0,0,$E$4-SUM($I$19:I38)),2)</f>
        <v>184788.89</v>
      </c>
      <c r="L38" s="11">
        <f t="shared" si="1"/>
        <v>58.333333333333336</v>
      </c>
      <c r="M38" s="11">
        <f t="shared" si="8"/>
        <v>976.33854940124468</v>
      </c>
      <c r="N38" s="5"/>
      <c r="O38" s="12">
        <f>+IF($O$19+COUNTA($O$19:O37)&gt;YEAR($E$9)+$E$5,0,O37+1)</f>
        <v>2041</v>
      </c>
      <c r="P38" s="11">
        <f t="shared" si="2"/>
        <v>11016.062592814937</v>
      </c>
      <c r="Q38" s="11">
        <f t="shared" si="9"/>
        <v>10859.850843797627</v>
      </c>
      <c r="R38" s="11">
        <f t="shared" si="3"/>
        <v>156.21174901731004</v>
      </c>
      <c r="S38" s="11">
        <f t="shared" si="4"/>
        <v>700.00000000000011</v>
      </c>
      <c r="T38" s="11">
        <f>+ROUND(IF(T37&lt;=0,0,$E$4-SUM($Q$19:Q38)),2)</f>
        <v>10048.75</v>
      </c>
    </row>
    <row r="39" spans="4:20" x14ac:dyDescent="0.3">
      <c r="E39" s="11">
        <f>+IF(COUNTA($E$19:E38)&gt;=$E$6,0,E38+1)</f>
        <v>21</v>
      </c>
      <c r="F39" s="12">
        <f t="shared" si="5"/>
        <v>2024</v>
      </c>
      <c r="G39" s="13">
        <f>+IF(COUNTA($G$19:G38)&gt;$E$6-1,0,EOMONTH(G38,0)+1)</f>
        <v>45505</v>
      </c>
      <c r="H39" s="11">
        <f t="shared" si="0"/>
        <v>918.00521606791131</v>
      </c>
      <c r="I39" s="11">
        <f t="shared" si="6"/>
        <v>767.09429197981569</v>
      </c>
      <c r="J39" s="11">
        <f t="shared" si="7"/>
        <v>150.91092408809558</v>
      </c>
      <c r="K39" s="11">
        <f>+ROUND(IF(K38&lt;=0,0,$E$4-SUM($I$19:I39)),2)</f>
        <v>184021.79</v>
      </c>
      <c r="L39" s="11">
        <f t="shared" si="1"/>
        <v>58.333333333333336</v>
      </c>
      <c r="M39" s="11">
        <f t="shared" si="8"/>
        <v>976.33854940124468</v>
      </c>
      <c r="N39" s="5"/>
      <c r="O39" s="12">
        <f>+IF($O$19+COUNTA($O$19:O38)&gt;YEAR($E$9)+$E$5,0,O38+1)</f>
        <v>2042</v>
      </c>
      <c r="P39" s="11">
        <f t="shared" si="2"/>
        <v>10098.057376747025</v>
      </c>
      <c r="Q39" s="11">
        <f t="shared" si="9"/>
        <v>10048.751502238396</v>
      </c>
      <c r="R39" s="11">
        <f t="shared" si="3"/>
        <v>49.305874508629579</v>
      </c>
      <c r="S39" s="11">
        <f t="shared" si="4"/>
        <v>641.66666666666674</v>
      </c>
      <c r="T39" s="11">
        <f>+ROUND(IF(T38&lt;=0,0,$E$4-SUM($Q$19:Q39)),2)</f>
        <v>0</v>
      </c>
    </row>
    <row r="40" spans="4:20" x14ac:dyDescent="0.3">
      <c r="E40" s="11">
        <f>+IF(COUNTA($E$19:E39)&gt;=$E$6,0,E39+1)</f>
        <v>22</v>
      </c>
      <c r="F40" s="12">
        <f t="shared" si="5"/>
        <v>2024</v>
      </c>
      <c r="G40" s="13">
        <f>+IF(COUNTA($G$19:G39)&gt;$E$6-1,0,EOMONTH(G39,0)+1)</f>
        <v>45536</v>
      </c>
      <c r="H40" s="11">
        <f t="shared" si="0"/>
        <v>918.00521606791131</v>
      </c>
      <c r="I40" s="11">
        <f t="shared" si="6"/>
        <v>767.72075231826591</v>
      </c>
      <c r="J40" s="11">
        <f t="shared" si="7"/>
        <v>150.28446374964543</v>
      </c>
      <c r="K40" s="11">
        <f>+ROUND(IF(K39&lt;=0,0,$E$4-SUM($I$19:I40)),2)</f>
        <v>183254.07</v>
      </c>
      <c r="L40" s="11">
        <f t="shared" si="1"/>
        <v>58.333333333333336</v>
      </c>
      <c r="M40" s="11">
        <f t="shared" si="8"/>
        <v>976.33854940124468</v>
      </c>
      <c r="N40" s="5"/>
      <c r="O40" s="12">
        <f>+IF($O$19+COUNTA($O$19:O39)&gt;YEAR($E$9)+$E$5,0,O39+1)</f>
        <v>0</v>
      </c>
      <c r="P40" s="11">
        <f t="shared" si="2"/>
        <v>0</v>
      </c>
      <c r="Q40" s="11">
        <f t="shared" si="9"/>
        <v>0</v>
      </c>
      <c r="R40" s="11">
        <f t="shared" si="3"/>
        <v>0</v>
      </c>
      <c r="S40" s="11">
        <f t="shared" si="4"/>
        <v>0</v>
      </c>
      <c r="T40" s="11">
        <f>+ROUND(IF(T39&lt;=0,0,$E$4-SUM($Q$19:Q40)),2)</f>
        <v>0</v>
      </c>
    </row>
    <row r="41" spans="4:20" x14ac:dyDescent="0.3">
      <c r="E41" s="11">
        <f>+IF(COUNTA($E$19:E40)&gt;=$E$6,0,E40+1)</f>
        <v>23</v>
      </c>
      <c r="F41" s="12">
        <f t="shared" si="5"/>
        <v>2024</v>
      </c>
      <c r="G41" s="13">
        <f>+IF(COUNTA($G$19:G40)&gt;$E$6-1,0,EOMONTH(G40,0)+1)</f>
        <v>45566</v>
      </c>
      <c r="H41" s="11">
        <f t="shared" si="0"/>
        <v>918.00521606791131</v>
      </c>
      <c r="I41" s="11">
        <f t="shared" si="6"/>
        <v>768.3477242659925</v>
      </c>
      <c r="J41" s="11">
        <f t="shared" si="7"/>
        <v>149.65749180191884</v>
      </c>
      <c r="K41" s="11">
        <f>+ROUND(IF(K40&lt;=0,0,$E$4-SUM($I$19:I41)),2)</f>
        <v>182485.72</v>
      </c>
      <c r="L41" s="11">
        <f t="shared" si="1"/>
        <v>58.333333333333336</v>
      </c>
      <c r="M41" s="11">
        <f t="shared" si="8"/>
        <v>976.33854940124468</v>
      </c>
      <c r="N41" s="5"/>
      <c r="O41" s="12">
        <f>+IF($O$19+COUNTA($O$19:O40)&gt;YEAR($E$9)+$E$5,0,O40+1)</f>
        <v>0</v>
      </c>
      <c r="P41" s="11">
        <f t="shared" si="2"/>
        <v>0</v>
      </c>
      <c r="Q41" s="11">
        <f t="shared" si="9"/>
        <v>0</v>
      </c>
      <c r="R41" s="11">
        <f t="shared" si="3"/>
        <v>0</v>
      </c>
      <c r="S41" s="11">
        <f t="shared" si="4"/>
        <v>0</v>
      </c>
      <c r="T41" s="11">
        <f>+ROUND(IF(T40&lt;=0,0,$E$4-SUM($Q$19:Q41)),2)</f>
        <v>0</v>
      </c>
    </row>
    <row r="42" spans="4:20" x14ac:dyDescent="0.3">
      <c r="E42" s="11">
        <f>+IF(COUNTA($E$19:E41)&gt;=$E$6,0,E41+1)</f>
        <v>24</v>
      </c>
      <c r="F42" s="12">
        <f t="shared" si="5"/>
        <v>2024</v>
      </c>
      <c r="G42" s="13">
        <f>+IF(COUNTA($G$19:G41)&gt;$E$6-1,0,EOMONTH(G41,0)+1)</f>
        <v>45597</v>
      </c>
      <c r="H42" s="11">
        <f t="shared" si="0"/>
        <v>918.00521606791131</v>
      </c>
      <c r="I42" s="11">
        <f t="shared" si="6"/>
        <v>768.97520824080971</v>
      </c>
      <c r="J42" s="11">
        <f t="shared" si="7"/>
        <v>149.03000782710163</v>
      </c>
      <c r="K42" s="11">
        <f>+ROUND(IF(K41&lt;=0,0,$E$4-SUM($I$19:I42)),2)</f>
        <v>181716.75</v>
      </c>
      <c r="L42" s="11">
        <f t="shared" si="1"/>
        <v>58.333333333333336</v>
      </c>
      <c r="M42" s="11">
        <f t="shared" si="8"/>
        <v>976.33854940124468</v>
      </c>
      <c r="N42" s="5"/>
      <c r="O42" s="12">
        <f>+IF($O$19+COUNTA($O$19:O41)&gt;YEAR($E$9)+$E$5,0,O41+1)</f>
        <v>0</v>
      </c>
      <c r="P42" s="11">
        <f t="shared" si="2"/>
        <v>0</v>
      </c>
      <c r="Q42" s="11">
        <f t="shared" si="9"/>
        <v>0</v>
      </c>
      <c r="R42" s="11">
        <f t="shared" si="3"/>
        <v>0</v>
      </c>
      <c r="S42" s="11">
        <f t="shared" si="4"/>
        <v>0</v>
      </c>
      <c r="T42" s="11">
        <f>+ROUND(IF(T41&lt;=0,0,$E$4-SUM($Q$19:Q42)),2)</f>
        <v>0</v>
      </c>
    </row>
    <row r="43" spans="4:20" x14ac:dyDescent="0.3">
      <c r="E43" s="11">
        <f>+IF(COUNTA($E$19:E42)&gt;=$E$6,0,E42+1)</f>
        <v>25</v>
      </c>
      <c r="F43" s="12">
        <f t="shared" si="5"/>
        <v>2024</v>
      </c>
      <c r="G43" s="13">
        <f>+IF(COUNTA($G$19:G42)&gt;$E$6-1,0,EOMONTH(G42,0)+1)</f>
        <v>45627</v>
      </c>
      <c r="H43" s="11">
        <f t="shared" si="0"/>
        <v>918.00521606791131</v>
      </c>
      <c r="I43" s="11">
        <f t="shared" si="6"/>
        <v>769.60320466087296</v>
      </c>
      <c r="J43" s="11">
        <f t="shared" si="7"/>
        <v>148.40201140703834</v>
      </c>
      <c r="K43" s="11">
        <f>+ROUND(IF(K42&lt;=0,0,$E$4-SUM($I$19:I43)),2)</f>
        <v>180947.15</v>
      </c>
      <c r="L43" s="11">
        <f t="shared" si="1"/>
        <v>58.333333333333336</v>
      </c>
      <c r="M43" s="11">
        <f t="shared" si="8"/>
        <v>976.33854940124468</v>
      </c>
      <c r="N43" s="5"/>
      <c r="O43" s="12">
        <f>+IF($O$19+COUNTA($O$19:O42)&gt;YEAR($E$9)+$E$5,0,O42+1)</f>
        <v>0</v>
      </c>
      <c r="P43" s="11">
        <f t="shared" si="2"/>
        <v>0</v>
      </c>
      <c r="Q43" s="11">
        <f t="shared" si="9"/>
        <v>0</v>
      </c>
      <c r="R43" s="11">
        <f t="shared" si="3"/>
        <v>0</v>
      </c>
      <c r="S43" s="11">
        <f t="shared" si="4"/>
        <v>0</v>
      </c>
      <c r="T43" s="11">
        <f>+ROUND(IF(T42&lt;=0,0,$E$4-SUM($Q$19:Q43)),2)</f>
        <v>0</v>
      </c>
    </row>
    <row r="44" spans="4:20" x14ac:dyDescent="0.3">
      <c r="E44" s="11">
        <f>+IF(COUNTA($E$19:E43)&gt;=$E$6,0,E43+1)</f>
        <v>26</v>
      </c>
      <c r="F44" s="12">
        <f t="shared" si="5"/>
        <v>2025</v>
      </c>
      <c r="G44" s="13">
        <f>+IF(COUNTA($G$19:G43)&gt;$E$6-1,0,EOMONTH(G43,0)+1)</f>
        <v>45658</v>
      </c>
      <c r="H44" s="11">
        <f t="shared" si="0"/>
        <v>918.00521606791131</v>
      </c>
      <c r="I44" s="11">
        <f t="shared" si="6"/>
        <v>770.23171394467931</v>
      </c>
      <c r="J44" s="11">
        <f t="shared" si="7"/>
        <v>147.77350212323196</v>
      </c>
      <c r="K44" s="11">
        <f>+ROUND(IF(K43&lt;=0,0,$E$4-SUM($I$19:I44)),2)</f>
        <v>180176.91</v>
      </c>
      <c r="L44" s="11">
        <f t="shared" si="1"/>
        <v>58.333333333333336</v>
      </c>
      <c r="M44" s="11">
        <f t="shared" si="8"/>
        <v>976.33854940124468</v>
      </c>
      <c r="N44" s="5"/>
      <c r="O44" s="12">
        <f>+IF($O$19+COUNTA($O$19:O43)&gt;YEAR($E$9)+$E$5,0,O43+1)</f>
        <v>0</v>
      </c>
      <c r="P44" s="11">
        <f t="shared" si="2"/>
        <v>0</v>
      </c>
      <c r="Q44" s="11">
        <f t="shared" si="9"/>
        <v>0</v>
      </c>
      <c r="R44" s="11">
        <f t="shared" si="3"/>
        <v>0</v>
      </c>
      <c r="S44" s="11">
        <f t="shared" si="4"/>
        <v>0</v>
      </c>
      <c r="T44" s="11">
        <f>+ROUND(IF(T43&lt;=0,0,$E$4-SUM($Q$19:Q44)),2)</f>
        <v>0</v>
      </c>
    </row>
    <row r="45" spans="4:20" x14ac:dyDescent="0.3">
      <c r="E45" s="11">
        <f>+IF(COUNTA($E$19:E44)&gt;=$E$6,0,E44+1)</f>
        <v>27</v>
      </c>
      <c r="F45" s="12">
        <f t="shared" si="5"/>
        <v>2025</v>
      </c>
      <c r="G45" s="13">
        <f>+IF(COUNTA($G$19:G44)&gt;$E$6-1,0,EOMONTH(G44,0)+1)</f>
        <v>45689</v>
      </c>
      <c r="H45" s="11">
        <f t="shared" si="0"/>
        <v>918.00521606791131</v>
      </c>
      <c r="I45" s="11">
        <f t="shared" si="6"/>
        <v>770.86073651106744</v>
      </c>
      <c r="J45" s="11">
        <f t="shared" si="7"/>
        <v>147.14447955684383</v>
      </c>
      <c r="K45" s="11">
        <f>+ROUND(IF(K44&lt;=0,0,$E$4-SUM($I$19:I45)),2)</f>
        <v>179406.05</v>
      </c>
      <c r="L45" s="11">
        <f t="shared" si="1"/>
        <v>58.333333333333336</v>
      </c>
      <c r="M45" s="11">
        <f t="shared" si="8"/>
        <v>976.33854940124468</v>
      </c>
      <c r="N45" s="5"/>
      <c r="O45" s="12">
        <f>+IF($O$19+COUNTA($O$19:O44)&gt;YEAR($E$9)+$E$5,0,O44+1)</f>
        <v>0</v>
      </c>
      <c r="P45" s="11">
        <f t="shared" si="2"/>
        <v>0</v>
      </c>
      <c r="Q45" s="11">
        <f t="shared" si="9"/>
        <v>0</v>
      </c>
      <c r="R45" s="11">
        <f t="shared" si="3"/>
        <v>0</v>
      </c>
      <c r="S45" s="11">
        <f t="shared" si="4"/>
        <v>0</v>
      </c>
      <c r="T45" s="11">
        <f>+ROUND(IF(T44&lt;=0,0,$E$4-SUM($Q$19:Q45)),2)</f>
        <v>0</v>
      </c>
    </row>
    <row r="46" spans="4:20" x14ac:dyDescent="0.3">
      <c r="E46" s="11">
        <f>+IF(COUNTA($E$19:E45)&gt;=$E$6,0,E45+1)</f>
        <v>28</v>
      </c>
      <c r="F46" s="12">
        <f t="shared" si="5"/>
        <v>2025</v>
      </c>
      <c r="G46" s="13">
        <f>+IF(COUNTA($G$19:G45)&gt;$E$6-1,0,EOMONTH(G45,0)+1)</f>
        <v>45717</v>
      </c>
      <c r="H46" s="11">
        <f t="shared" si="0"/>
        <v>918.00521606791131</v>
      </c>
      <c r="I46" s="11">
        <f t="shared" si="6"/>
        <v>771.49027277921823</v>
      </c>
      <c r="J46" s="11">
        <f t="shared" si="7"/>
        <v>146.51494328869313</v>
      </c>
      <c r="K46" s="11">
        <f>+ROUND(IF(K45&lt;=0,0,$E$4-SUM($I$19:I46)),2)</f>
        <v>178634.56</v>
      </c>
      <c r="L46" s="11">
        <f t="shared" si="1"/>
        <v>58.333333333333336</v>
      </c>
      <c r="M46" s="11">
        <f t="shared" si="8"/>
        <v>976.33854940124468</v>
      </c>
      <c r="N46" s="5"/>
      <c r="O46" s="12">
        <f>+IF($O$19+COUNTA($O$19:O45)&gt;YEAR($E$9)+$E$5,0,O45+1)</f>
        <v>0</v>
      </c>
      <c r="P46" s="11">
        <f t="shared" si="2"/>
        <v>0</v>
      </c>
      <c r="Q46" s="11">
        <f t="shared" si="9"/>
        <v>0</v>
      </c>
      <c r="R46" s="11">
        <f t="shared" si="3"/>
        <v>0</v>
      </c>
      <c r="S46" s="11">
        <f t="shared" si="4"/>
        <v>0</v>
      </c>
      <c r="T46" s="11">
        <f>+ROUND(IF(T45&lt;=0,0,$E$4-SUM($Q$19:Q46)),2)</f>
        <v>0</v>
      </c>
    </row>
    <row r="47" spans="4:20" x14ac:dyDescent="0.3">
      <c r="E47" s="11">
        <f>+IF(COUNTA($E$19:E46)&gt;=$E$6,0,E46+1)</f>
        <v>29</v>
      </c>
      <c r="F47" s="12">
        <f t="shared" si="5"/>
        <v>2025</v>
      </c>
      <c r="G47" s="13">
        <f>+IF(COUNTA($G$19:G46)&gt;$E$6-1,0,EOMONTH(G46,0)+1)</f>
        <v>45748</v>
      </c>
      <c r="H47" s="11">
        <f t="shared" si="0"/>
        <v>918.00521606791131</v>
      </c>
      <c r="I47" s="11">
        <f t="shared" si="6"/>
        <v>772.12032316865452</v>
      </c>
      <c r="J47" s="11">
        <f t="shared" si="7"/>
        <v>145.88489289925681</v>
      </c>
      <c r="K47" s="11">
        <f>+ROUND(IF(K46&lt;=0,0,$E$4-SUM($I$19:I47)),2)</f>
        <v>177862.44</v>
      </c>
      <c r="L47" s="11">
        <f t="shared" si="1"/>
        <v>58.333333333333336</v>
      </c>
      <c r="M47" s="11">
        <f t="shared" si="8"/>
        <v>976.33854940124468</v>
      </c>
      <c r="N47" s="5"/>
      <c r="O47" s="12">
        <f>+IF($O$19+COUNTA($O$19:O46)&gt;YEAR($E$9)+$E$5,0,O46+1)</f>
        <v>0</v>
      </c>
      <c r="P47" s="11">
        <f t="shared" si="2"/>
        <v>0</v>
      </c>
      <c r="Q47" s="11">
        <f t="shared" si="9"/>
        <v>0</v>
      </c>
      <c r="R47" s="11">
        <f t="shared" si="3"/>
        <v>0</v>
      </c>
      <c r="S47" s="11">
        <f t="shared" si="4"/>
        <v>0</v>
      </c>
      <c r="T47" s="11">
        <f>+ROUND(IF(T46&lt;=0,0,$E$4-SUM($Q$19:Q47)),2)</f>
        <v>0</v>
      </c>
    </row>
    <row r="48" spans="4:20" x14ac:dyDescent="0.3">
      <c r="E48" s="11">
        <f>+IF(COUNTA($E$19:E47)&gt;=$E$6,0,E47+1)</f>
        <v>30</v>
      </c>
      <c r="F48" s="12">
        <f t="shared" si="5"/>
        <v>2025</v>
      </c>
      <c r="G48" s="13">
        <f>+IF(COUNTA($G$19:G47)&gt;$E$6-1,0,EOMONTH(G47,0)+1)</f>
        <v>45778</v>
      </c>
      <c r="H48" s="11">
        <f t="shared" si="0"/>
        <v>918.00521606791131</v>
      </c>
      <c r="I48" s="11">
        <f t="shared" si="6"/>
        <v>772.75088809924216</v>
      </c>
      <c r="J48" s="11">
        <f t="shared" si="7"/>
        <v>145.25432796866912</v>
      </c>
      <c r="K48" s="11">
        <f>+ROUND(IF(K47&lt;=0,0,$E$4-SUM($I$19:I48)),2)</f>
        <v>177089.69</v>
      </c>
      <c r="L48" s="11">
        <f t="shared" si="1"/>
        <v>58.333333333333336</v>
      </c>
      <c r="M48" s="11">
        <f t="shared" si="8"/>
        <v>976.33854940124468</v>
      </c>
      <c r="N48" s="5"/>
      <c r="O48" s="12">
        <f>+IF($O$19+COUNTA($O$19:O47)&gt;YEAR($E$9)+$E$5,0,O47+1)</f>
        <v>0</v>
      </c>
      <c r="P48" s="11">
        <f t="shared" si="2"/>
        <v>0</v>
      </c>
      <c r="Q48" s="11">
        <f t="shared" si="9"/>
        <v>0</v>
      </c>
      <c r="R48" s="11">
        <f t="shared" si="3"/>
        <v>0</v>
      </c>
      <c r="S48" s="11">
        <f t="shared" si="4"/>
        <v>0</v>
      </c>
      <c r="T48" s="11">
        <f>+ROUND(IF(T47&lt;=0,0,$E$4-SUM($Q$19:Q48)),2)</f>
        <v>0</v>
      </c>
    </row>
    <row r="49" spans="5:20" x14ac:dyDescent="0.3">
      <c r="E49" s="11">
        <f>+IF(COUNTA($E$19:E48)&gt;=$E$6,0,E48+1)</f>
        <v>31</v>
      </c>
      <c r="F49" s="12">
        <f t="shared" si="5"/>
        <v>2025</v>
      </c>
      <c r="G49" s="13">
        <f>+IF(COUNTA($G$19:G48)&gt;$E$6-1,0,EOMONTH(G48,0)+1)</f>
        <v>45809</v>
      </c>
      <c r="H49" s="11">
        <f t="shared" si="0"/>
        <v>918.00521606791131</v>
      </c>
      <c r="I49" s="11">
        <f t="shared" si="6"/>
        <v>773.38196799118987</v>
      </c>
      <c r="J49" s="11">
        <f t="shared" si="7"/>
        <v>144.62324807672141</v>
      </c>
      <c r="K49" s="11">
        <f>+ROUND(IF(K48&lt;=0,0,$E$4-SUM($I$19:I49)),2)</f>
        <v>176316.31</v>
      </c>
      <c r="L49" s="11">
        <f t="shared" si="1"/>
        <v>58.333333333333336</v>
      </c>
      <c r="M49" s="11">
        <f t="shared" si="8"/>
        <v>976.33854940124468</v>
      </c>
      <c r="N49" s="5"/>
      <c r="O49" s="12">
        <f>+IF($O$19+COUNTA($O$19:O48)&gt;YEAR($E$9)+$E$5,0,O48+1)</f>
        <v>0</v>
      </c>
      <c r="P49" s="11">
        <f t="shared" si="2"/>
        <v>0</v>
      </c>
      <c r="Q49" s="11">
        <f t="shared" si="9"/>
        <v>0</v>
      </c>
      <c r="R49" s="11">
        <f t="shared" si="3"/>
        <v>0</v>
      </c>
      <c r="S49" s="11">
        <f t="shared" si="4"/>
        <v>0</v>
      </c>
      <c r="T49" s="11">
        <f>+ROUND(IF(T48&lt;=0,0,$E$4-SUM($Q$19:Q49)),2)</f>
        <v>0</v>
      </c>
    </row>
    <row r="50" spans="5:20" x14ac:dyDescent="0.3">
      <c r="E50" s="11">
        <f>+IF(COUNTA($E$19:E49)&gt;=$E$6,0,E49+1)</f>
        <v>32</v>
      </c>
      <c r="F50" s="12">
        <f t="shared" si="5"/>
        <v>2025</v>
      </c>
      <c r="G50" s="13">
        <f>+IF(COUNTA($G$19:G49)&gt;$E$6-1,0,EOMONTH(G49,0)+1)</f>
        <v>45839</v>
      </c>
      <c r="H50" s="11">
        <f t="shared" si="0"/>
        <v>918.00521606791131</v>
      </c>
      <c r="I50" s="11">
        <f t="shared" si="6"/>
        <v>774.01356326504936</v>
      </c>
      <c r="J50" s="11">
        <f t="shared" si="7"/>
        <v>143.99165280286192</v>
      </c>
      <c r="K50" s="11">
        <f>+ROUND(IF(K49&lt;=0,0,$E$4-SUM($I$19:I50)),2)</f>
        <v>175542.3</v>
      </c>
      <c r="L50" s="11">
        <f t="shared" si="1"/>
        <v>58.333333333333336</v>
      </c>
      <c r="M50" s="11">
        <f t="shared" si="8"/>
        <v>976.33854940124468</v>
      </c>
      <c r="N50" s="5"/>
      <c r="O50" s="12">
        <f>+IF($O$19+COUNTA($O$19:O49)&gt;YEAR($E$9)+$E$5,0,O49+1)</f>
        <v>0</v>
      </c>
      <c r="P50" s="11">
        <f t="shared" si="2"/>
        <v>0</v>
      </c>
      <c r="Q50" s="11">
        <f t="shared" si="9"/>
        <v>0</v>
      </c>
      <c r="R50" s="11">
        <f t="shared" si="3"/>
        <v>0</v>
      </c>
      <c r="S50" s="11">
        <f t="shared" si="4"/>
        <v>0</v>
      </c>
      <c r="T50" s="11">
        <f>+ROUND(IF(T49&lt;=0,0,$E$4-SUM($Q$19:Q50)),2)</f>
        <v>0</v>
      </c>
    </row>
    <row r="51" spans="5:20" x14ac:dyDescent="0.3">
      <c r="E51" s="11">
        <f>+IF(COUNTA($E$19:E50)&gt;=$E$6,0,E50+1)</f>
        <v>33</v>
      </c>
      <c r="F51" s="12">
        <f t="shared" si="5"/>
        <v>2025</v>
      </c>
      <c r="G51" s="13">
        <f>+IF(COUNTA($G$19:G50)&gt;$E$6-1,0,EOMONTH(G50,0)+1)</f>
        <v>45870</v>
      </c>
      <c r="H51" s="11">
        <f t="shared" si="0"/>
        <v>918.00521606791131</v>
      </c>
      <c r="I51" s="11">
        <f t="shared" si="6"/>
        <v>774.64567434171579</v>
      </c>
      <c r="J51" s="11">
        <f t="shared" si="7"/>
        <v>143.35954172619552</v>
      </c>
      <c r="K51" s="11">
        <f>+ROUND(IF(K50&lt;=0,0,$E$4-SUM($I$19:I51)),2)</f>
        <v>174767.65</v>
      </c>
      <c r="L51" s="11">
        <f t="shared" si="1"/>
        <v>58.333333333333336</v>
      </c>
      <c r="M51" s="11">
        <f t="shared" si="8"/>
        <v>976.33854940124468</v>
      </c>
      <c r="N51" s="5"/>
      <c r="O51" s="12">
        <f>+IF($O$19+COUNTA($O$19:O50)&gt;YEAR($E$9)+$E$5,0,O50+1)</f>
        <v>0</v>
      </c>
      <c r="P51" s="11">
        <f t="shared" si="2"/>
        <v>0</v>
      </c>
      <c r="Q51" s="11">
        <f t="shared" si="9"/>
        <v>0</v>
      </c>
      <c r="R51" s="11">
        <f t="shared" si="3"/>
        <v>0</v>
      </c>
      <c r="S51" s="11">
        <f t="shared" si="4"/>
        <v>0</v>
      </c>
      <c r="T51" s="11">
        <f>+ROUND(IF(T50&lt;=0,0,$E$4-SUM($Q$19:Q51)),2)</f>
        <v>0</v>
      </c>
    </row>
    <row r="52" spans="5:20" x14ac:dyDescent="0.3">
      <c r="E52" s="11">
        <f>+IF(COUNTA($E$19:E51)&gt;=$E$6,0,E51+1)</f>
        <v>34</v>
      </c>
      <c r="F52" s="12">
        <f t="shared" si="5"/>
        <v>2025</v>
      </c>
      <c r="G52" s="13">
        <f>+IF(COUNTA($G$19:G51)&gt;$E$6-1,0,EOMONTH(G51,0)+1)</f>
        <v>45901</v>
      </c>
      <c r="H52" s="11">
        <f t="shared" si="0"/>
        <v>918.00521606791131</v>
      </c>
      <c r="I52" s="11">
        <f t="shared" si="6"/>
        <v>775.27830164242812</v>
      </c>
      <c r="J52" s="11">
        <f t="shared" si="7"/>
        <v>142.72691442548316</v>
      </c>
      <c r="K52" s="11">
        <f>+ROUND(IF(K51&lt;=0,0,$E$4-SUM($I$19:I52)),2)</f>
        <v>173992.37</v>
      </c>
      <c r="L52" s="11">
        <f t="shared" si="1"/>
        <v>58.333333333333336</v>
      </c>
      <c r="M52" s="11">
        <f t="shared" si="8"/>
        <v>976.33854940124468</v>
      </c>
      <c r="N52" s="5"/>
      <c r="O52" s="12">
        <f>+IF($O$19+COUNTA($O$19:O51)&gt;YEAR($E$9)+$E$5,0,O51+1)</f>
        <v>0</v>
      </c>
      <c r="P52" s="11">
        <f t="shared" si="2"/>
        <v>0</v>
      </c>
      <c r="Q52" s="11">
        <f t="shared" si="9"/>
        <v>0</v>
      </c>
      <c r="R52" s="11">
        <f t="shared" si="3"/>
        <v>0</v>
      </c>
      <c r="S52" s="11">
        <f t="shared" si="4"/>
        <v>0</v>
      </c>
      <c r="T52" s="11">
        <f>+ROUND(IF(T51&lt;=0,0,$E$4-SUM($Q$19:Q52)),2)</f>
        <v>0</v>
      </c>
    </row>
    <row r="53" spans="5:20" x14ac:dyDescent="0.3">
      <c r="E53" s="11">
        <f>+IF(COUNTA($E$19:E52)&gt;=$E$6,0,E52+1)</f>
        <v>35</v>
      </c>
      <c r="F53" s="12">
        <f t="shared" si="5"/>
        <v>2025</v>
      </c>
      <c r="G53" s="13">
        <f>+IF(COUNTA($G$19:G52)&gt;$E$6-1,0,EOMONTH(G52,0)+1)</f>
        <v>45931</v>
      </c>
      <c r="H53" s="11">
        <f t="shared" si="0"/>
        <v>918.00521606791131</v>
      </c>
      <c r="I53" s="11">
        <f t="shared" si="6"/>
        <v>775.91144558876942</v>
      </c>
      <c r="J53" s="11">
        <f t="shared" si="7"/>
        <v>142.09377047914185</v>
      </c>
      <c r="K53" s="11">
        <f>+ROUND(IF(K52&lt;=0,0,$E$4-SUM($I$19:I53)),2)</f>
        <v>173216.46</v>
      </c>
      <c r="L53" s="11">
        <f t="shared" si="1"/>
        <v>58.333333333333336</v>
      </c>
      <c r="M53" s="11">
        <f t="shared" si="8"/>
        <v>976.33854940124468</v>
      </c>
      <c r="N53" s="5"/>
      <c r="O53" s="12">
        <f>+IF($O$19+COUNTA($O$19:O52)&gt;YEAR($E$9)+$E$5,0,O52+1)</f>
        <v>0</v>
      </c>
      <c r="P53" s="11">
        <f t="shared" si="2"/>
        <v>0</v>
      </c>
      <c r="Q53" s="11">
        <f t="shared" si="9"/>
        <v>0</v>
      </c>
      <c r="R53" s="11">
        <f t="shared" si="3"/>
        <v>0</v>
      </c>
      <c r="S53" s="11">
        <f t="shared" si="4"/>
        <v>0</v>
      </c>
      <c r="T53" s="11">
        <f>+ROUND(IF(T52&lt;=0,0,$E$4-SUM($Q$19:Q53)),2)</f>
        <v>0</v>
      </c>
    </row>
    <row r="54" spans="5:20" x14ac:dyDescent="0.3">
      <c r="E54" s="11">
        <f>+IF(COUNTA($E$19:E53)&gt;=$E$6,0,E53+1)</f>
        <v>36</v>
      </c>
      <c r="F54" s="12">
        <f t="shared" si="5"/>
        <v>2025</v>
      </c>
      <c r="G54" s="13">
        <f>+IF(COUNTA($G$19:G53)&gt;$E$6-1,0,EOMONTH(G53,0)+1)</f>
        <v>45962</v>
      </c>
      <c r="H54" s="11">
        <f t="shared" si="0"/>
        <v>918.00521606791131</v>
      </c>
      <c r="I54" s="11">
        <f t="shared" si="6"/>
        <v>776.54510660266692</v>
      </c>
      <c r="J54" s="11">
        <f t="shared" si="7"/>
        <v>141.46010946524436</v>
      </c>
      <c r="K54" s="11">
        <f>+ROUND(IF(K53&lt;=0,0,$E$4-SUM($I$19:I54)),2)</f>
        <v>172439.92</v>
      </c>
      <c r="L54" s="11">
        <f t="shared" si="1"/>
        <v>58.333333333333336</v>
      </c>
      <c r="M54" s="11">
        <f t="shared" si="8"/>
        <v>976.33854940124468</v>
      </c>
      <c r="N54" s="5"/>
      <c r="O54" s="12">
        <f>+IF($O$19+COUNTA($O$19:O53)&gt;YEAR($E$9)+$E$5,0,O53+1)</f>
        <v>0</v>
      </c>
      <c r="P54" s="11">
        <f t="shared" si="2"/>
        <v>0</v>
      </c>
      <c r="Q54" s="11">
        <f t="shared" si="9"/>
        <v>0</v>
      </c>
      <c r="R54" s="11">
        <f t="shared" si="3"/>
        <v>0</v>
      </c>
      <c r="S54" s="11">
        <f t="shared" si="4"/>
        <v>0</v>
      </c>
      <c r="T54" s="11">
        <f>+ROUND(IF(T53&lt;=0,0,$E$4-SUM($Q$19:Q54)),2)</f>
        <v>0</v>
      </c>
    </row>
    <row r="55" spans="5:20" x14ac:dyDescent="0.3">
      <c r="E55" s="11">
        <f>+IF(COUNTA($E$19:E54)&gt;=$E$6,0,E54+1)</f>
        <v>37</v>
      </c>
      <c r="F55" s="12">
        <f t="shared" si="5"/>
        <v>2025</v>
      </c>
      <c r="G55" s="13">
        <f>+IF(COUNTA($G$19:G54)&gt;$E$6-1,0,EOMONTH(G54,0)+1)</f>
        <v>45992</v>
      </c>
      <c r="H55" s="11">
        <f t="shared" si="0"/>
        <v>918.00521606791131</v>
      </c>
      <c r="I55" s="11">
        <f t="shared" si="6"/>
        <v>777.1792851063924</v>
      </c>
      <c r="J55" s="11">
        <f t="shared" si="7"/>
        <v>140.82593096151885</v>
      </c>
      <c r="K55" s="11">
        <f>+ROUND(IF(K54&lt;=0,0,$E$4-SUM($I$19:I55)),2)</f>
        <v>171662.74</v>
      </c>
      <c r="L55" s="11">
        <f t="shared" si="1"/>
        <v>58.333333333333336</v>
      </c>
      <c r="M55" s="11">
        <f t="shared" si="8"/>
        <v>976.33854940124468</v>
      </c>
      <c r="N55" s="5"/>
      <c r="O55" s="12">
        <f>+IF($O$19+COUNTA($O$19:O54)&gt;YEAR($E$9)+$E$5,0,O54+1)</f>
        <v>0</v>
      </c>
      <c r="P55" s="11">
        <f t="shared" si="2"/>
        <v>0</v>
      </c>
      <c r="Q55" s="11">
        <f t="shared" si="9"/>
        <v>0</v>
      </c>
      <c r="R55" s="11">
        <f t="shared" si="3"/>
        <v>0</v>
      </c>
      <c r="S55" s="11">
        <f t="shared" si="4"/>
        <v>0</v>
      </c>
      <c r="T55" s="11">
        <f>+ROUND(IF(T54&lt;=0,0,$E$4-SUM($Q$19:Q55)),2)</f>
        <v>0</v>
      </c>
    </row>
    <row r="56" spans="5:20" x14ac:dyDescent="0.3">
      <c r="E56" s="11">
        <f>+IF(COUNTA($E$19:E55)&gt;=$E$6,0,E55+1)</f>
        <v>38</v>
      </c>
      <c r="F56" s="12">
        <f t="shared" si="5"/>
        <v>2026</v>
      </c>
      <c r="G56" s="13">
        <f>+IF(COUNTA($G$19:G55)&gt;$E$6-1,0,EOMONTH(G55,0)+1)</f>
        <v>46023</v>
      </c>
      <c r="H56" s="11">
        <f t="shared" si="0"/>
        <v>918.00521606791131</v>
      </c>
      <c r="I56" s="11">
        <f t="shared" si="6"/>
        <v>777.8139815225627</v>
      </c>
      <c r="J56" s="11">
        <f t="shared" si="7"/>
        <v>140.19123454534866</v>
      </c>
      <c r="K56" s="11">
        <f>+ROUND(IF(K55&lt;=0,0,$E$4-SUM($I$19:I56)),2)</f>
        <v>170884.92</v>
      </c>
      <c r="L56" s="11">
        <f t="shared" si="1"/>
        <v>58.333333333333336</v>
      </c>
      <c r="M56" s="11">
        <f t="shared" si="8"/>
        <v>976.33854940124468</v>
      </c>
      <c r="N56" s="5"/>
      <c r="O56" s="12">
        <f>+IF($O$19+COUNTA($O$19:O55)&gt;YEAR($E$9)+$E$5,0,O55+1)</f>
        <v>0</v>
      </c>
      <c r="P56" s="11">
        <f t="shared" si="2"/>
        <v>0</v>
      </c>
      <c r="Q56" s="11">
        <f t="shared" si="9"/>
        <v>0</v>
      </c>
      <c r="R56" s="11">
        <f t="shared" si="3"/>
        <v>0</v>
      </c>
      <c r="S56" s="11">
        <f t="shared" si="4"/>
        <v>0</v>
      </c>
      <c r="T56" s="11">
        <f>+ROUND(IF(T55&lt;=0,0,$E$4-SUM($Q$19:Q56)),2)</f>
        <v>0</v>
      </c>
    </row>
    <row r="57" spans="5:20" x14ac:dyDescent="0.3">
      <c r="E57" s="11">
        <f>+IF(COUNTA($E$19:E56)&gt;=$E$6,0,E56+1)</f>
        <v>39</v>
      </c>
      <c r="F57" s="12">
        <f t="shared" si="5"/>
        <v>2026</v>
      </c>
      <c r="G57" s="13">
        <f>+IF(COUNTA($G$19:G56)&gt;$E$6-1,0,EOMONTH(G56,0)+1)</f>
        <v>46054</v>
      </c>
      <c r="H57" s="11">
        <f t="shared" si="0"/>
        <v>918.00521606791131</v>
      </c>
      <c r="I57" s="11">
        <f t="shared" si="6"/>
        <v>778.44919627413935</v>
      </c>
      <c r="J57" s="11">
        <f t="shared" si="7"/>
        <v>139.55601979377192</v>
      </c>
      <c r="K57" s="11">
        <f>+ROUND(IF(K56&lt;=0,0,$E$4-SUM($I$19:I57)),2)</f>
        <v>170106.47</v>
      </c>
      <c r="L57" s="11">
        <f t="shared" si="1"/>
        <v>58.333333333333336</v>
      </c>
      <c r="M57" s="11">
        <f t="shared" si="8"/>
        <v>976.33854940124468</v>
      </c>
      <c r="N57" s="5"/>
      <c r="O57" s="12">
        <f>+IF($O$19+COUNTA($O$19:O56)&gt;YEAR($E$9)+$E$5,0,O56+1)</f>
        <v>0</v>
      </c>
      <c r="P57" s="11">
        <f t="shared" si="2"/>
        <v>0</v>
      </c>
      <c r="Q57" s="11">
        <f t="shared" si="9"/>
        <v>0</v>
      </c>
      <c r="R57" s="11">
        <f t="shared" si="3"/>
        <v>0</v>
      </c>
      <c r="S57" s="11">
        <f t="shared" si="4"/>
        <v>0</v>
      </c>
      <c r="T57" s="11">
        <f>+ROUND(IF(T56&lt;=0,0,$E$4-SUM($Q$19:Q57)),2)</f>
        <v>0</v>
      </c>
    </row>
    <row r="58" spans="5:20" x14ac:dyDescent="0.3">
      <c r="E58" s="11">
        <f>+IF(COUNTA($E$19:E57)&gt;=$E$6,0,E57+1)</f>
        <v>40</v>
      </c>
      <c r="F58" s="12">
        <f t="shared" si="5"/>
        <v>2026</v>
      </c>
      <c r="G58" s="13">
        <f>+IF(COUNTA($G$19:G57)&gt;$E$6-1,0,EOMONTH(G57,0)+1)</f>
        <v>46082</v>
      </c>
      <c r="H58" s="11">
        <f t="shared" si="0"/>
        <v>918.00521606791131</v>
      </c>
      <c r="I58" s="11">
        <f t="shared" si="6"/>
        <v>779.08492978442996</v>
      </c>
      <c r="J58" s="11">
        <f t="shared" si="7"/>
        <v>138.9202862834814</v>
      </c>
      <c r="K58" s="11">
        <f>+ROUND(IF(K57&lt;=0,0,$E$4-SUM($I$19:I58)),2)</f>
        <v>169327.39</v>
      </c>
      <c r="L58" s="11">
        <f t="shared" si="1"/>
        <v>58.333333333333336</v>
      </c>
      <c r="M58" s="11">
        <f t="shared" si="8"/>
        <v>976.33854940124468</v>
      </c>
      <c r="N58" s="5"/>
      <c r="O58" s="12">
        <f>+IF($O$19+COUNTA($O$19:O57)&gt;YEAR($E$9)+$E$5,0,O57+1)</f>
        <v>0</v>
      </c>
      <c r="P58" s="11">
        <f t="shared" si="2"/>
        <v>0</v>
      </c>
      <c r="Q58" s="11">
        <f t="shared" si="9"/>
        <v>0</v>
      </c>
      <c r="R58" s="11">
        <f t="shared" si="3"/>
        <v>0</v>
      </c>
      <c r="S58" s="11">
        <f t="shared" si="4"/>
        <v>0</v>
      </c>
      <c r="T58" s="11">
        <f>+ROUND(IF(T57&lt;=0,0,$E$4-SUM($Q$19:Q58)),2)</f>
        <v>0</v>
      </c>
    </row>
    <row r="59" spans="5:20" x14ac:dyDescent="0.3">
      <c r="E59" s="11">
        <f>+IF(COUNTA($E$19:E58)&gt;=$E$6,0,E58+1)</f>
        <v>41</v>
      </c>
      <c r="F59" s="12">
        <f t="shared" si="5"/>
        <v>2026</v>
      </c>
      <c r="G59" s="13">
        <f>+IF(COUNTA($G$19:G58)&gt;$E$6-1,0,EOMONTH(G58,0)+1)</f>
        <v>46113</v>
      </c>
      <c r="H59" s="11">
        <f t="shared" si="0"/>
        <v>918.00521606791131</v>
      </c>
      <c r="I59" s="11">
        <f t="shared" si="6"/>
        <v>779.72118247708715</v>
      </c>
      <c r="J59" s="11">
        <f t="shared" si="7"/>
        <v>138.28403359082412</v>
      </c>
      <c r="K59" s="11">
        <f>+ROUND(IF(K58&lt;=0,0,$E$4-SUM($I$19:I59)),2)</f>
        <v>168547.67</v>
      </c>
      <c r="L59" s="11">
        <f t="shared" si="1"/>
        <v>58.333333333333336</v>
      </c>
      <c r="M59" s="11">
        <f t="shared" si="8"/>
        <v>976.33854940124468</v>
      </c>
      <c r="N59" s="5"/>
      <c r="O59" s="12">
        <f>+IF($O$19+COUNTA($O$19:O58)&gt;YEAR($E$9)+$E$5,0,O58+1)</f>
        <v>0</v>
      </c>
      <c r="P59" s="11">
        <f t="shared" si="2"/>
        <v>0</v>
      </c>
      <c r="Q59" s="11">
        <f t="shared" si="9"/>
        <v>0</v>
      </c>
      <c r="R59" s="11">
        <f t="shared" si="3"/>
        <v>0</v>
      </c>
      <c r="S59" s="11">
        <f t="shared" si="4"/>
        <v>0</v>
      </c>
      <c r="T59" s="11">
        <f>+ROUND(IF(T58&lt;=0,0,$E$4-SUM($Q$19:Q59)),2)</f>
        <v>0</v>
      </c>
    </row>
    <row r="60" spans="5:20" x14ac:dyDescent="0.3">
      <c r="E60" s="11">
        <f>+IF(COUNTA($E$19:E59)&gt;=$E$6,0,E59+1)</f>
        <v>42</v>
      </c>
      <c r="F60" s="12">
        <f t="shared" si="5"/>
        <v>2026</v>
      </c>
      <c r="G60" s="13">
        <f>+IF(COUNTA($G$19:G59)&gt;$E$6-1,0,EOMONTH(G59,0)+1)</f>
        <v>46143</v>
      </c>
      <c r="H60" s="11">
        <f t="shared" si="0"/>
        <v>918.00521606791131</v>
      </c>
      <c r="I60" s="11">
        <f t="shared" si="6"/>
        <v>780.35795477611009</v>
      </c>
      <c r="J60" s="11">
        <f t="shared" si="7"/>
        <v>137.64726129180121</v>
      </c>
      <c r="K60" s="11">
        <f>+ROUND(IF(K59&lt;=0,0,$E$4-SUM($I$19:I60)),2)</f>
        <v>167767.31</v>
      </c>
      <c r="L60" s="11">
        <f t="shared" si="1"/>
        <v>58.333333333333336</v>
      </c>
      <c r="M60" s="11">
        <f t="shared" si="8"/>
        <v>976.33854940124468</v>
      </c>
      <c r="N60" s="5"/>
      <c r="O60" s="12">
        <f>+IF($O$19+COUNTA($O$19:O59)&gt;YEAR($E$9)+$E$5,0,O59+1)</f>
        <v>0</v>
      </c>
      <c r="P60" s="11">
        <f t="shared" si="2"/>
        <v>0</v>
      </c>
      <c r="Q60" s="11">
        <f t="shared" si="9"/>
        <v>0</v>
      </c>
      <c r="R60" s="11">
        <f t="shared" si="3"/>
        <v>0</v>
      </c>
      <c r="S60" s="11">
        <f t="shared" si="4"/>
        <v>0</v>
      </c>
      <c r="T60" s="11">
        <f>+ROUND(IF(T59&lt;=0,0,$E$4-SUM($Q$19:Q60)),2)</f>
        <v>0</v>
      </c>
    </row>
    <row r="61" spans="5:20" x14ac:dyDescent="0.3">
      <c r="E61" s="11">
        <f>+IF(COUNTA($E$19:E60)&gt;=$E$6,0,E60+1)</f>
        <v>43</v>
      </c>
      <c r="F61" s="12">
        <f t="shared" si="5"/>
        <v>2026</v>
      </c>
      <c r="G61" s="13">
        <f>+IF(COUNTA($G$19:G60)&gt;$E$6-1,0,EOMONTH(G60,0)+1)</f>
        <v>46174</v>
      </c>
      <c r="H61" s="11">
        <f t="shared" si="0"/>
        <v>918.00521606791131</v>
      </c>
      <c r="I61" s="11">
        <f t="shared" si="6"/>
        <v>780.99524710584387</v>
      </c>
      <c r="J61" s="11">
        <f t="shared" si="7"/>
        <v>137.0099689620674</v>
      </c>
      <c r="K61" s="11">
        <f>+ROUND(IF(K60&lt;=0,0,$E$4-SUM($I$19:I61)),2)</f>
        <v>166986.31</v>
      </c>
      <c r="L61" s="11">
        <f t="shared" si="1"/>
        <v>58.333333333333336</v>
      </c>
      <c r="M61" s="11">
        <f t="shared" si="8"/>
        <v>976.33854940124468</v>
      </c>
      <c r="N61" s="5"/>
      <c r="O61" s="12">
        <f>+IF($O$19+COUNTA($O$19:O60)&gt;YEAR($E$9)+$E$5,0,O60+1)</f>
        <v>0</v>
      </c>
      <c r="P61" s="11">
        <f t="shared" si="2"/>
        <v>0</v>
      </c>
      <c r="Q61" s="11">
        <f t="shared" si="9"/>
        <v>0</v>
      </c>
      <c r="R61" s="11">
        <f t="shared" si="3"/>
        <v>0</v>
      </c>
      <c r="S61" s="11">
        <f t="shared" si="4"/>
        <v>0</v>
      </c>
      <c r="T61" s="11">
        <f>+ROUND(IF(T60&lt;=0,0,$E$4-SUM($Q$19:Q61)),2)</f>
        <v>0</v>
      </c>
    </row>
    <row r="62" spans="5:20" x14ac:dyDescent="0.3">
      <c r="E62" s="11">
        <f>+IF(COUNTA($E$19:E61)&gt;=$E$6,0,E61+1)</f>
        <v>44</v>
      </c>
      <c r="F62" s="12">
        <f t="shared" si="5"/>
        <v>2026</v>
      </c>
      <c r="G62" s="13">
        <f>+IF(COUNTA($G$19:G61)&gt;$E$6-1,0,EOMONTH(G61,0)+1)</f>
        <v>46204</v>
      </c>
      <c r="H62" s="11">
        <f t="shared" si="0"/>
        <v>918.00521606791131</v>
      </c>
      <c r="I62" s="11">
        <f t="shared" si="6"/>
        <v>781.63305989098035</v>
      </c>
      <c r="J62" s="11">
        <f t="shared" si="7"/>
        <v>136.37215617693096</v>
      </c>
      <c r="K62" s="11">
        <f>+ROUND(IF(K61&lt;=0,0,$E$4-SUM($I$19:I62)),2)</f>
        <v>166204.68</v>
      </c>
      <c r="L62" s="11">
        <f t="shared" si="1"/>
        <v>58.333333333333336</v>
      </c>
      <c r="M62" s="11">
        <f t="shared" si="8"/>
        <v>976.33854940124468</v>
      </c>
      <c r="N62" s="5"/>
      <c r="O62" s="12">
        <f>+IF($O$19+COUNTA($O$19:O61)&gt;YEAR($E$9)+$E$5,0,O61+1)</f>
        <v>0</v>
      </c>
      <c r="P62" s="11">
        <f t="shared" si="2"/>
        <v>0</v>
      </c>
      <c r="Q62" s="11">
        <f t="shared" si="9"/>
        <v>0</v>
      </c>
      <c r="R62" s="11">
        <f t="shared" si="3"/>
        <v>0</v>
      </c>
      <c r="S62" s="11">
        <f t="shared" si="4"/>
        <v>0</v>
      </c>
      <c r="T62" s="11">
        <f>+ROUND(IF(T61&lt;=0,0,$E$4-SUM($Q$19:Q62)),2)</f>
        <v>0</v>
      </c>
    </row>
    <row r="63" spans="5:20" x14ac:dyDescent="0.3">
      <c r="E63" s="11">
        <f>+IF(COUNTA($E$19:E62)&gt;=$E$6,0,E62+1)</f>
        <v>45</v>
      </c>
      <c r="F63" s="12">
        <f t="shared" si="5"/>
        <v>2026</v>
      </c>
      <c r="G63" s="13">
        <f>+IF(COUNTA($G$19:G62)&gt;$E$6-1,0,EOMONTH(G62,0)+1)</f>
        <v>46235</v>
      </c>
      <c r="H63" s="11">
        <f t="shared" si="0"/>
        <v>918.00521606791131</v>
      </c>
      <c r="I63" s="11">
        <f t="shared" si="6"/>
        <v>782.27139355655788</v>
      </c>
      <c r="J63" s="11">
        <f t="shared" si="7"/>
        <v>135.7338225113534</v>
      </c>
      <c r="K63" s="11">
        <f>+ROUND(IF(K62&lt;=0,0,$E$4-SUM($I$19:I63)),2)</f>
        <v>165422.41</v>
      </c>
      <c r="L63" s="11">
        <f t="shared" si="1"/>
        <v>58.333333333333336</v>
      </c>
      <c r="M63" s="11">
        <f t="shared" si="8"/>
        <v>976.33854940124468</v>
      </c>
      <c r="N63" s="5"/>
      <c r="O63" s="12">
        <f>+IF($O$19+COUNTA($O$19:O62)&gt;YEAR($E$9)+$E$5,0,O62+1)</f>
        <v>0</v>
      </c>
      <c r="P63" s="11">
        <f t="shared" si="2"/>
        <v>0</v>
      </c>
      <c r="Q63" s="11">
        <f t="shared" si="9"/>
        <v>0</v>
      </c>
      <c r="R63" s="11">
        <f t="shared" si="3"/>
        <v>0</v>
      </c>
      <c r="S63" s="11">
        <f t="shared" si="4"/>
        <v>0</v>
      </c>
      <c r="T63" s="11">
        <f>+ROUND(IF(T62&lt;=0,0,$E$4-SUM($Q$19:Q63)),2)</f>
        <v>0</v>
      </c>
    </row>
    <row r="64" spans="5:20" x14ac:dyDescent="0.3">
      <c r="E64" s="11">
        <f>+IF(COUNTA($E$19:E63)&gt;=$E$6,0,E63+1)</f>
        <v>46</v>
      </c>
      <c r="F64" s="12">
        <f t="shared" si="5"/>
        <v>2026</v>
      </c>
      <c r="G64" s="13">
        <f>+IF(COUNTA($G$19:G63)&gt;$E$6-1,0,EOMONTH(G63,0)+1)</f>
        <v>46266</v>
      </c>
      <c r="H64" s="11">
        <f t="shared" si="0"/>
        <v>918.00521606791131</v>
      </c>
      <c r="I64" s="11">
        <f t="shared" si="6"/>
        <v>782.91024852796249</v>
      </c>
      <c r="J64" s="11">
        <f t="shared" si="7"/>
        <v>135.09496753994887</v>
      </c>
      <c r="K64" s="11">
        <f>+ROUND(IF(K63&lt;=0,0,$E$4-SUM($I$19:I64)),2)</f>
        <v>164639.5</v>
      </c>
      <c r="L64" s="11">
        <f t="shared" si="1"/>
        <v>58.333333333333336</v>
      </c>
      <c r="M64" s="11">
        <f t="shared" si="8"/>
        <v>976.33854940124468</v>
      </c>
      <c r="N64" s="5"/>
      <c r="O64" s="12">
        <f>+IF($O$19+COUNTA($O$19:O63)&gt;YEAR($E$9)+$E$5,0,O63+1)</f>
        <v>0</v>
      </c>
      <c r="P64" s="11">
        <f t="shared" si="2"/>
        <v>0</v>
      </c>
      <c r="Q64" s="11">
        <f t="shared" si="9"/>
        <v>0</v>
      </c>
      <c r="R64" s="11">
        <f t="shared" si="3"/>
        <v>0</v>
      </c>
      <c r="S64" s="11">
        <f t="shared" si="4"/>
        <v>0</v>
      </c>
      <c r="T64" s="11">
        <f>+ROUND(IF(T63&lt;=0,0,$E$4-SUM($Q$19:Q64)),2)</f>
        <v>0</v>
      </c>
    </row>
    <row r="65" spans="5:20" x14ac:dyDescent="0.3">
      <c r="E65" s="11">
        <f>+IF(COUNTA($E$19:E64)&gt;=$E$6,0,E64+1)</f>
        <v>47</v>
      </c>
      <c r="F65" s="12">
        <f t="shared" si="5"/>
        <v>2026</v>
      </c>
      <c r="G65" s="13">
        <f>+IF(COUNTA($G$19:G64)&gt;$E$6-1,0,EOMONTH(G64,0)+1)</f>
        <v>46296</v>
      </c>
      <c r="H65" s="11">
        <f t="shared" si="0"/>
        <v>918.00521606791131</v>
      </c>
      <c r="I65" s="11">
        <f t="shared" si="6"/>
        <v>783.54962523092695</v>
      </c>
      <c r="J65" s="11">
        <f t="shared" si="7"/>
        <v>134.45559083698438</v>
      </c>
      <c r="K65" s="11">
        <f>+ROUND(IF(K64&lt;=0,0,$E$4-SUM($I$19:I65)),2)</f>
        <v>163855.95000000001</v>
      </c>
      <c r="L65" s="11">
        <f t="shared" si="1"/>
        <v>58.333333333333336</v>
      </c>
      <c r="M65" s="11">
        <f t="shared" si="8"/>
        <v>976.33854940124468</v>
      </c>
      <c r="N65" s="5"/>
      <c r="O65" s="12">
        <f>+IF($O$19+COUNTA($O$19:O64)&gt;YEAR($E$9)+$E$5,0,O64+1)</f>
        <v>0</v>
      </c>
      <c r="P65" s="11">
        <f t="shared" si="2"/>
        <v>0</v>
      </c>
      <c r="Q65" s="11">
        <f t="shared" si="9"/>
        <v>0</v>
      </c>
      <c r="R65" s="11">
        <f t="shared" si="3"/>
        <v>0</v>
      </c>
      <c r="S65" s="11">
        <f t="shared" si="4"/>
        <v>0</v>
      </c>
      <c r="T65" s="11">
        <f>+ROUND(IF(T64&lt;=0,0,$E$4-SUM($Q$19:Q65)),2)</f>
        <v>0</v>
      </c>
    </row>
    <row r="66" spans="5:20" x14ac:dyDescent="0.3">
      <c r="E66" s="11">
        <f>+IF(COUNTA($E$19:E65)&gt;=$E$6,0,E65+1)</f>
        <v>48</v>
      </c>
      <c r="F66" s="12">
        <f t="shared" si="5"/>
        <v>2026</v>
      </c>
      <c r="G66" s="13">
        <f>+IF(COUNTA($G$19:G65)&gt;$E$6-1,0,EOMONTH(G65,0)+1)</f>
        <v>46327</v>
      </c>
      <c r="H66" s="11">
        <f t="shared" si="0"/>
        <v>918.00521606791131</v>
      </c>
      <c r="I66" s="11">
        <f t="shared" si="6"/>
        <v>784.18952409153212</v>
      </c>
      <c r="J66" s="11">
        <f t="shared" si="7"/>
        <v>133.81569197637916</v>
      </c>
      <c r="K66" s="11">
        <f>+ROUND(IF(K65&lt;=0,0,$E$4-SUM($I$19:I66)),2)</f>
        <v>163071.76</v>
      </c>
      <c r="L66" s="11">
        <f t="shared" si="1"/>
        <v>58.333333333333336</v>
      </c>
      <c r="M66" s="11">
        <f t="shared" si="8"/>
        <v>976.33854940124468</v>
      </c>
      <c r="N66" s="5"/>
      <c r="O66" s="12">
        <f>+IF($O$19+COUNTA($O$19:O65)&gt;YEAR($E$9)+$E$5,0,O65+1)</f>
        <v>0</v>
      </c>
      <c r="P66" s="11">
        <f t="shared" si="2"/>
        <v>0</v>
      </c>
      <c r="Q66" s="11">
        <f t="shared" si="9"/>
        <v>0</v>
      </c>
      <c r="R66" s="11">
        <f t="shared" si="3"/>
        <v>0</v>
      </c>
      <c r="S66" s="11">
        <f t="shared" si="4"/>
        <v>0</v>
      </c>
      <c r="T66" s="11">
        <f>+ROUND(IF(T65&lt;=0,0,$E$4-SUM($Q$19:Q66)),2)</f>
        <v>0</v>
      </c>
    </row>
    <row r="67" spans="5:20" x14ac:dyDescent="0.3">
      <c r="E67" s="11">
        <f>+IF(COUNTA($E$19:E66)&gt;=$E$6,0,E66+1)</f>
        <v>49</v>
      </c>
      <c r="F67" s="12">
        <f t="shared" si="5"/>
        <v>2026</v>
      </c>
      <c r="G67" s="13">
        <f>+IF(COUNTA($G$19:G66)&gt;$E$6-1,0,EOMONTH(G66,0)+1)</f>
        <v>46357</v>
      </c>
      <c r="H67" s="11">
        <f t="shared" si="0"/>
        <v>918.00521606791131</v>
      </c>
      <c r="I67" s="11">
        <f t="shared" si="6"/>
        <v>784.82994553620688</v>
      </c>
      <c r="J67" s="11">
        <f t="shared" si="7"/>
        <v>133.17527053170443</v>
      </c>
      <c r="K67" s="11">
        <f>+ROUND(IF(K66&lt;=0,0,$E$4-SUM($I$19:I67)),2)</f>
        <v>162286.93</v>
      </c>
      <c r="L67" s="11">
        <f t="shared" si="1"/>
        <v>58.333333333333336</v>
      </c>
      <c r="M67" s="11">
        <f t="shared" si="8"/>
        <v>976.33854940124468</v>
      </c>
      <c r="N67" s="5"/>
      <c r="O67" s="12">
        <f>+IF($O$19+COUNTA($O$19:O66)&gt;YEAR($E$9)+$E$5,0,O66+1)</f>
        <v>0</v>
      </c>
      <c r="P67" s="11">
        <f t="shared" si="2"/>
        <v>0</v>
      </c>
      <c r="Q67" s="11">
        <f t="shared" si="9"/>
        <v>0</v>
      </c>
      <c r="R67" s="11">
        <f t="shared" si="3"/>
        <v>0</v>
      </c>
      <c r="S67" s="11">
        <f t="shared" si="4"/>
        <v>0</v>
      </c>
      <c r="T67" s="11">
        <f>+ROUND(IF(T66&lt;=0,0,$E$4-SUM($Q$19:Q67)),2)</f>
        <v>0</v>
      </c>
    </row>
    <row r="68" spans="5:20" x14ac:dyDescent="0.3">
      <c r="E68" s="11">
        <f>+IF(COUNTA($E$19:E67)&gt;=$E$6,0,E67+1)</f>
        <v>50</v>
      </c>
      <c r="F68" s="12">
        <f t="shared" si="5"/>
        <v>2027</v>
      </c>
      <c r="G68" s="13">
        <f>+IF(COUNTA($G$19:G67)&gt;$E$6-1,0,EOMONTH(G67,0)+1)</f>
        <v>46388</v>
      </c>
      <c r="H68" s="11">
        <f t="shared" si="0"/>
        <v>918.00521606791131</v>
      </c>
      <c r="I68" s="11">
        <f t="shared" si="6"/>
        <v>785.47088999172809</v>
      </c>
      <c r="J68" s="11">
        <f t="shared" si="7"/>
        <v>132.53432607618319</v>
      </c>
      <c r="K68" s="11">
        <f>+ROUND(IF(K67&lt;=0,0,$E$4-SUM($I$19:I68)),2)</f>
        <v>161501.46</v>
      </c>
      <c r="L68" s="11">
        <f t="shared" si="1"/>
        <v>58.333333333333336</v>
      </c>
      <c r="M68" s="11">
        <f t="shared" si="8"/>
        <v>976.33854940124468</v>
      </c>
      <c r="N68" s="5"/>
      <c r="O68" s="12">
        <f>+IF($O$19+COUNTA($O$19:O67)&gt;YEAR($E$9)+$E$5,0,O67+1)</f>
        <v>0</v>
      </c>
      <c r="P68" s="11">
        <f t="shared" si="2"/>
        <v>0</v>
      </c>
      <c r="Q68" s="11">
        <f t="shared" si="9"/>
        <v>0</v>
      </c>
      <c r="R68" s="11">
        <f t="shared" si="3"/>
        <v>0</v>
      </c>
      <c r="S68" s="11">
        <f t="shared" si="4"/>
        <v>0</v>
      </c>
      <c r="T68" s="11">
        <f>+ROUND(IF(T67&lt;=0,0,$E$4-SUM($Q$19:Q68)),2)</f>
        <v>0</v>
      </c>
    </row>
    <row r="69" spans="5:20" x14ac:dyDescent="0.3">
      <c r="E69" s="11">
        <f>+IF(COUNTA($E$19:E68)&gt;=$E$6,0,E68+1)</f>
        <v>51</v>
      </c>
      <c r="F69" s="12">
        <f t="shared" si="5"/>
        <v>2027</v>
      </c>
      <c r="G69" s="13">
        <f>+IF(COUNTA($G$19:G68)&gt;$E$6-1,0,EOMONTH(G68,0)+1)</f>
        <v>46419</v>
      </c>
      <c r="H69" s="11">
        <f t="shared" si="0"/>
        <v>918.00521606791131</v>
      </c>
      <c r="I69" s="11">
        <f t="shared" si="6"/>
        <v>786.1123578852214</v>
      </c>
      <c r="J69" s="11">
        <f t="shared" si="7"/>
        <v>131.89285818268996</v>
      </c>
      <c r="K69" s="11">
        <f>+ROUND(IF(K68&lt;=0,0,$E$4-SUM($I$19:I69)),2)</f>
        <v>160715.35</v>
      </c>
      <c r="L69" s="11">
        <f t="shared" si="1"/>
        <v>58.333333333333336</v>
      </c>
      <c r="M69" s="11">
        <f t="shared" si="8"/>
        <v>976.33854940124468</v>
      </c>
      <c r="N69" s="5"/>
      <c r="O69" s="12">
        <f>+IF($O$19+COUNTA($O$19:O68)&gt;YEAR($E$9)+$E$5,0,O68+1)</f>
        <v>0</v>
      </c>
      <c r="P69" s="11">
        <f t="shared" si="2"/>
        <v>0</v>
      </c>
      <c r="Q69" s="11">
        <f t="shared" si="9"/>
        <v>0</v>
      </c>
      <c r="R69" s="11">
        <f t="shared" si="3"/>
        <v>0</v>
      </c>
      <c r="S69" s="11">
        <f t="shared" si="4"/>
        <v>0</v>
      </c>
      <c r="T69" s="11">
        <f>+ROUND(IF(T68&lt;=0,0,$E$4-SUM($Q$19:Q69)),2)</f>
        <v>0</v>
      </c>
    </row>
    <row r="70" spans="5:20" x14ac:dyDescent="0.3">
      <c r="E70" s="11">
        <f>+IF(COUNTA($E$19:E69)&gt;=$E$6,0,E69+1)</f>
        <v>52</v>
      </c>
      <c r="F70" s="12">
        <f t="shared" si="5"/>
        <v>2027</v>
      </c>
      <c r="G70" s="13">
        <f>+IF(COUNTA($G$19:G69)&gt;$E$6-1,0,EOMONTH(G69,0)+1)</f>
        <v>46447</v>
      </c>
      <c r="H70" s="11">
        <f t="shared" si="0"/>
        <v>918.00521606791131</v>
      </c>
      <c r="I70" s="11">
        <f t="shared" si="6"/>
        <v>786.75434964416092</v>
      </c>
      <c r="J70" s="11">
        <f t="shared" si="7"/>
        <v>131.25086642375038</v>
      </c>
      <c r="K70" s="11">
        <f>+ROUND(IF(K69&lt;=0,0,$E$4-SUM($I$19:I70)),2)</f>
        <v>159928.59</v>
      </c>
      <c r="L70" s="11">
        <f t="shared" si="1"/>
        <v>58.333333333333336</v>
      </c>
      <c r="M70" s="11">
        <f t="shared" si="8"/>
        <v>976.33854940124468</v>
      </c>
      <c r="N70" s="5"/>
      <c r="O70" s="12">
        <f>+IF($O$19+COUNTA($O$19:O69)&gt;YEAR($E$9)+$E$5,0,O69+1)</f>
        <v>0</v>
      </c>
      <c r="P70" s="11">
        <f t="shared" si="2"/>
        <v>0</v>
      </c>
      <c r="Q70" s="11">
        <f t="shared" si="9"/>
        <v>0</v>
      </c>
      <c r="R70" s="11">
        <f t="shared" si="3"/>
        <v>0</v>
      </c>
      <c r="S70" s="11">
        <f t="shared" si="4"/>
        <v>0</v>
      </c>
      <c r="T70" s="11">
        <f>+ROUND(IF(T69&lt;=0,0,$E$4-SUM($Q$19:Q70)),2)</f>
        <v>0</v>
      </c>
    </row>
    <row r="71" spans="5:20" x14ac:dyDescent="0.3">
      <c r="E71" s="11">
        <f>+IF(COUNTA($E$19:E70)&gt;=$E$6,0,E70+1)</f>
        <v>53</v>
      </c>
      <c r="F71" s="12">
        <f t="shared" si="5"/>
        <v>2027</v>
      </c>
      <c r="G71" s="13">
        <f>+IF(COUNTA($G$19:G70)&gt;$E$6-1,0,EOMONTH(G70,0)+1)</f>
        <v>46478</v>
      </c>
      <c r="H71" s="11">
        <f t="shared" si="0"/>
        <v>918.00521606791131</v>
      </c>
      <c r="I71" s="11">
        <f t="shared" si="6"/>
        <v>787.39686569637024</v>
      </c>
      <c r="J71" s="11">
        <f t="shared" si="7"/>
        <v>130.60835037154104</v>
      </c>
      <c r="K71" s="11">
        <f>+ROUND(IF(K70&lt;=0,0,$E$4-SUM($I$19:I71)),2)</f>
        <v>159141.20000000001</v>
      </c>
      <c r="L71" s="11">
        <f t="shared" si="1"/>
        <v>58.333333333333336</v>
      </c>
      <c r="M71" s="11">
        <f t="shared" si="8"/>
        <v>976.33854940124468</v>
      </c>
      <c r="N71" s="5"/>
      <c r="O71" s="12">
        <f>+IF($O$19+COUNTA($O$19:O70)&gt;YEAR($E$9)+$E$5,0,O70+1)</f>
        <v>0</v>
      </c>
      <c r="P71" s="11">
        <f t="shared" si="2"/>
        <v>0</v>
      </c>
      <c r="Q71" s="11">
        <f t="shared" si="9"/>
        <v>0</v>
      </c>
      <c r="R71" s="11">
        <f t="shared" si="3"/>
        <v>0</v>
      </c>
      <c r="S71" s="11">
        <f t="shared" si="4"/>
        <v>0</v>
      </c>
      <c r="T71" s="11">
        <f>+ROUND(IF(T70&lt;=0,0,$E$4-SUM($Q$19:Q71)),2)</f>
        <v>0</v>
      </c>
    </row>
    <row r="72" spans="5:20" x14ac:dyDescent="0.3">
      <c r="E72" s="11">
        <f>+IF(COUNTA($E$19:E71)&gt;=$E$6,0,E71+1)</f>
        <v>54</v>
      </c>
      <c r="F72" s="12">
        <f t="shared" si="5"/>
        <v>2027</v>
      </c>
      <c r="G72" s="13">
        <f>+IF(COUNTA($G$19:G71)&gt;$E$6-1,0,EOMONTH(G71,0)+1)</f>
        <v>46508</v>
      </c>
      <c r="H72" s="11">
        <f t="shared" si="0"/>
        <v>918.00521606791131</v>
      </c>
      <c r="I72" s="11">
        <f t="shared" si="6"/>
        <v>788.03990647002229</v>
      </c>
      <c r="J72" s="11">
        <f t="shared" si="7"/>
        <v>129.96530959788899</v>
      </c>
      <c r="K72" s="11">
        <f>+ROUND(IF(K71&lt;=0,0,$E$4-SUM($I$19:I72)),2)</f>
        <v>158353.16</v>
      </c>
      <c r="L72" s="11">
        <f t="shared" si="1"/>
        <v>58.333333333333336</v>
      </c>
      <c r="M72" s="11">
        <f t="shared" si="8"/>
        <v>976.33854940124468</v>
      </c>
      <c r="N72" s="5"/>
      <c r="O72" s="12">
        <f>+IF($O$19+COUNTA($O$19:O71)&gt;YEAR($E$9)+$E$5,0,O71+1)</f>
        <v>0</v>
      </c>
      <c r="P72" s="11">
        <f t="shared" si="2"/>
        <v>0</v>
      </c>
      <c r="Q72" s="11">
        <f t="shared" si="9"/>
        <v>0</v>
      </c>
      <c r="R72" s="11">
        <f t="shared" si="3"/>
        <v>0</v>
      </c>
      <c r="S72" s="11">
        <f t="shared" si="4"/>
        <v>0</v>
      </c>
      <c r="T72" s="11">
        <f>+ROUND(IF(T71&lt;=0,0,$E$4-SUM($Q$19:Q72)),2)</f>
        <v>0</v>
      </c>
    </row>
    <row r="73" spans="5:20" x14ac:dyDescent="0.3">
      <c r="E73" s="11">
        <f>+IF(COUNTA($E$19:E72)&gt;=$E$6,0,E72+1)</f>
        <v>55</v>
      </c>
      <c r="F73" s="12">
        <f t="shared" si="5"/>
        <v>2027</v>
      </c>
      <c r="G73" s="13">
        <f>+IF(COUNTA($G$19:G72)&gt;$E$6-1,0,EOMONTH(G72,0)+1)</f>
        <v>46539</v>
      </c>
      <c r="H73" s="11">
        <f t="shared" si="0"/>
        <v>918.00521606791131</v>
      </c>
      <c r="I73" s="11">
        <f t="shared" si="6"/>
        <v>788.68347239363948</v>
      </c>
      <c r="J73" s="11">
        <f t="shared" si="7"/>
        <v>129.32174367427183</v>
      </c>
      <c r="K73" s="11">
        <f>+ROUND(IF(K72&lt;=0,0,$E$4-SUM($I$19:I73)),2)</f>
        <v>157564.47</v>
      </c>
      <c r="L73" s="11">
        <f t="shared" si="1"/>
        <v>58.333333333333336</v>
      </c>
      <c r="M73" s="11">
        <f t="shared" si="8"/>
        <v>976.33854940124468</v>
      </c>
      <c r="N73" s="5"/>
      <c r="O73" s="12">
        <f>+IF($O$19+COUNTA($O$19:O72)&gt;YEAR($E$9)+$E$5,0,O72+1)</f>
        <v>0</v>
      </c>
      <c r="P73" s="11">
        <f t="shared" si="2"/>
        <v>0</v>
      </c>
      <c r="Q73" s="11">
        <f t="shared" si="9"/>
        <v>0</v>
      </c>
      <c r="R73" s="11">
        <f t="shared" si="3"/>
        <v>0</v>
      </c>
      <c r="S73" s="11">
        <f t="shared" si="4"/>
        <v>0</v>
      </c>
      <c r="T73" s="11">
        <f>+ROUND(IF(T72&lt;=0,0,$E$4-SUM($Q$19:Q73)),2)</f>
        <v>0</v>
      </c>
    </row>
    <row r="74" spans="5:20" x14ac:dyDescent="0.3">
      <c r="E74" s="11">
        <f>+IF(COUNTA($E$19:E73)&gt;=$E$6,0,E73+1)</f>
        <v>56</v>
      </c>
      <c r="F74" s="12">
        <f t="shared" si="5"/>
        <v>2027</v>
      </c>
      <c r="G74" s="13">
        <f>+IF(COUNTA($G$19:G73)&gt;$E$6-1,0,EOMONTH(G73,0)+1)</f>
        <v>46569</v>
      </c>
      <c r="H74" s="11">
        <f t="shared" si="0"/>
        <v>918.00521606791131</v>
      </c>
      <c r="I74" s="11">
        <f t="shared" si="6"/>
        <v>789.32756389609426</v>
      </c>
      <c r="J74" s="11">
        <f t="shared" si="7"/>
        <v>128.67765217181704</v>
      </c>
      <c r="K74" s="11">
        <f>+ROUND(IF(K73&lt;=0,0,$E$4-SUM($I$19:I74)),2)</f>
        <v>156775.14000000001</v>
      </c>
      <c r="L74" s="11">
        <f t="shared" si="1"/>
        <v>58.333333333333336</v>
      </c>
      <c r="M74" s="11">
        <f t="shared" si="8"/>
        <v>976.33854940124468</v>
      </c>
      <c r="N74" s="5"/>
      <c r="O74" s="12">
        <f>+IF($O$19+COUNTA($O$19:O73)&gt;YEAR($E$9)+$E$5,0,O73+1)</f>
        <v>0</v>
      </c>
      <c r="P74" s="11">
        <f t="shared" si="2"/>
        <v>0</v>
      </c>
      <c r="Q74" s="11">
        <f t="shared" si="9"/>
        <v>0</v>
      </c>
      <c r="R74" s="11">
        <f t="shared" si="3"/>
        <v>0</v>
      </c>
      <c r="S74" s="11">
        <f t="shared" si="4"/>
        <v>0</v>
      </c>
      <c r="T74" s="11">
        <f>+ROUND(IF(T73&lt;=0,0,$E$4-SUM($Q$19:Q74)),2)</f>
        <v>0</v>
      </c>
    </row>
    <row r="75" spans="5:20" x14ac:dyDescent="0.3">
      <c r="E75" s="11">
        <f>+IF(COUNTA($E$19:E74)&gt;=$E$6,0,E74+1)</f>
        <v>57</v>
      </c>
      <c r="F75" s="12">
        <f t="shared" si="5"/>
        <v>2027</v>
      </c>
      <c r="G75" s="13">
        <f>+IF(COUNTA($G$19:G74)&gt;$E$6-1,0,EOMONTH(G74,0)+1)</f>
        <v>46600</v>
      </c>
      <c r="H75" s="11">
        <f t="shared" si="0"/>
        <v>918.00521606791131</v>
      </c>
      <c r="I75" s="11">
        <f t="shared" si="6"/>
        <v>789.97218140660937</v>
      </c>
      <c r="J75" s="11">
        <f t="shared" si="7"/>
        <v>128.03303466130194</v>
      </c>
      <c r="K75" s="11">
        <f>+ROUND(IF(K74&lt;=0,0,$E$4-SUM($I$19:I75)),2)</f>
        <v>155985.17000000001</v>
      </c>
      <c r="L75" s="11">
        <f t="shared" si="1"/>
        <v>58.333333333333336</v>
      </c>
      <c r="M75" s="11">
        <f t="shared" si="8"/>
        <v>976.33854940124468</v>
      </c>
      <c r="N75" s="5"/>
      <c r="O75" s="12">
        <f>+IF($O$19+COUNTA($O$19:O74)&gt;YEAR($E$9)+$E$5,0,O74+1)</f>
        <v>0</v>
      </c>
      <c r="P75" s="11">
        <f t="shared" si="2"/>
        <v>0</v>
      </c>
      <c r="Q75" s="11">
        <f t="shared" si="9"/>
        <v>0</v>
      </c>
      <c r="R75" s="11">
        <f t="shared" si="3"/>
        <v>0</v>
      </c>
      <c r="S75" s="11">
        <f t="shared" si="4"/>
        <v>0</v>
      </c>
      <c r="T75" s="11">
        <f>+ROUND(IF(T74&lt;=0,0,$E$4-SUM($Q$19:Q75)),2)</f>
        <v>0</v>
      </c>
    </row>
    <row r="76" spans="5:20" x14ac:dyDescent="0.3">
      <c r="E76" s="11">
        <f>+IF(COUNTA($E$19:E75)&gt;=$E$6,0,E75+1)</f>
        <v>58</v>
      </c>
      <c r="F76" s="12">
        <f t="shared" si="5"/>
        <v>2027</v>
      </c>
      <c r="G76" s="13">
        <f>+IF(COUNTA($G$19:G75)&gt;$E$6-1,0,EOMONTH(G75,0)+1)</f>
        <v>46631</v>
      </c>
      <c r="H76" s="11">
        <f t="shared" si="0"/>
        <v>918.00521606791131</v>
      </c>
      <c r="I76" s="11">
        <f t="shared" si="6"/>
        <v>790.61732535475812</v>
      </c>
      <c r="J76" s="11">
        <f t="shared" si="7"/>
        <v>127.38789071315321</v>
      </c>
      <c r="K76" s="11">
        <f>+ROUND(IF(K75&lt;=0,0,$E$4-SUM($I$19:I76)),2)</f>
        <v>155194.54999999999</v>
      </c>
      <c r="L76" s="11">
        <f t="shared" si="1"/>
        <v>58.333333333333336</v>
      </c>
      <c r="M76" s="11">
        <f t="shared" si="8"/>
        <v>976.33854940124468</v>
      </c>
      <c r="N76" s="5"/>
      <c r="O76" s="12">
        <f>+IF($O$19+COUNTA($O$19:O75)&gt;YEAR($E$9)+$E$5,0,O75+1)</f>
        <v>0</v>
      </c>
      <c r="P76" s="11">
        <f t="shared" si="2"/>
        <v>0</v>
      </c>
      <c r="Q76" s="11">
        <f t="shared" si="9"/>
        <v>0</v>
      </c>
      <c r="R76" s="11">
        <f t="shared" si="3"/>
        <v>0</v>
      </c>
      <c r="S76" s="11">
        <f t="shared" si="4"/>
        <v>0</v>
      </c>
      <c r="T76" s="11">
        <f>+ROUND(IF(T75&lt;=0,0,$E$4-SUM($Q$19:Q76)),2)</f>
        <v>0</v>
      </c>
    </row>
    <row r="77" spans="5:20" x14ac:dyDescent="0.3">
      <c r="E77" s="11">
        <f>+IF(COUNTA($E$19:E76)&gt;=$E$6,0,E76+1)</f>
        <v>59</v>
      </c>
      <c r="F77" s="12">
        <f t="shared" si="5"/>
        <v>2027</v>
      </c>
      <c r="G77" s="13">
        <f>+IF(COUNTA($G$19:G76)&gt;$E$6-1,0,EOMONTH(G76,0)+1)</f>
        <v>46661</v>
      </c>
      <c r="H77" s="11">
        <f t="shared" si="0"/>
        <v>918.00521606791131</v>
      </c>
      <c r="I77" s="11">
        <f t="shared" si="6"/>
        <v>791.26299617046448</v>
      </c>
      <c r="J77" s="11">
        <f t="shared" si="7"/>
        <v>126.74221989744684</v>
      </c>
      <c r="K77" s="11">
        <f>+ROUND(IF(K76&lt;=0,0,$E$4-SUM($I$19:I77)),2)</f>
        <v>154403.29</v>
      </c>
      <c r="L77" s="11">
        <f t="shared" si="1"/>
        <v>58.333333333333336</v>
      </c>
      <c r="M77" s="11">
        <f t="shared" si="8"/>
        <v>976.33854940124468</v>
      </c>
      <c r="N77" s="5"/>
      <c r="O77" s="12">
        <f>+IF($O$19+COUNTA($O$19:O76)&gt;YEAR($E$9)+$E$5,0,O76+1)</f>
        <v>0</v>
      </c>
      <c r="P77" s="11">
        <f t="shared" si="2"/>
        <v>0</v>
      </c>
      <c r="Q77" s="11">
        <f t="shared" si="9"/>
        <v>0</v>
      </c>
      <c r="R77" s="11">
        <f t="shared" si="3"/>
        <v>0</v>
      </c>
      <c r="S77" s="11">
        <f t="shared" si="4"/>
        <v>0</v>
      </c>
      <c r="T77" s="11">
        <f>+ROUND(IF(T76&lt;=0,0,$E$4-SUM($Q$19:Q77)),2)</f>
        <v>0</v>
      </c>
    </row>
    <row r="78" spans="5:20" x14ac:dyDescent="0.3">
      <c r="E78" s="11">
        <f>+IF(COUNTA($E$19:E77)&gt;=$E$6,0,E77+1)</f>
        <v>60</v>
      </c>
      <c r="F78" s="12">
        <f t="shared" si="5"/>
        <v>2027</v>
      </c>
      <c r="G78" s="13">
        <f>+IF(COUNTA($G$19:G77)&gt;$E$6-1,0,EOMONTH(G77,0)+1)</f>
        <v>46692</v>
      </c>
      <c r="H78" s="11">
        <f t="shared" si="0"/>
        <v>918.00521606791131</v>
      </c>
      <c r="I78" s="11">
        <f t="shared" si="6"/>
        <v>791.90919428400366</v>
      </c>
      <c r="J78" s="11">
        <f t="shared" si="7"/>
        <v>126.09602178390764</v>
      </c>
      <c r="K78" s="11">
        <f>+ROUND(IF(K77&lt;=0,0,$E$4-SUM($I$19:I78)),2)</f>
        <v>153611.38</v>
      </c>
      <c r="L78" s="11">
        <f t="shared" si="1"/>
        <v>58.333333333333336</v>
      </c>
      <c r="M78" s="11">
        <f t="shared" si="8"/>
        <v>976.33854940124468</v>
      </c>
      <c r="N78" s="5"/>
      <c r="O78" s="12">
        <f>+IF($O$19+COUNTA($O$19:O77)&gt;YEAR($E$9)+$E$5,0,O77+1)</f>
        <v>0</v>
      </c>
      <c r="P78" s="11">
        <f t="shared" si="2"/>
        <v>0</v>
      </c>
      <c r="Q78" s="11">
        <f t="shared" si="9"/>
        <v>0</v>
      </c>
      <c r="R78" s="11">
        <f t="shared" si="3"/>
        <v>0</v>
      </c>
      <c r="S78" s="11">
        <f t="shared" si="4"/>
        <v>0</v>
      </c>
      <c r="T78" s="11">
        <f>+ROUND(IF(T77&lt;=0,0,$E$4-SUM($Q$19:Q78)),2)</f>
        <v>0</v>
      </c>
    </row>
    <row r="79" spans="5:20" x14ac:dyDescent="0.3">
      <c r="E79" s="11">
        <f>+IF(COUNTA($E$19:E78)&gt;=$E$6,0,E78+1)</f>
        <v>61</v>
      </c>
      <c r="F79" s="12">
        <f t="shared" si="5"/>
        <v>2027</v>
      </c>
      <c r="G79" s="13">
        <f>+IF(COUNTA($G$19:G78)&gt;$E$6-1,0,EOMONTH(G78,0)+1)</f>
        <v>46722</v>
      </c>
      <c r="H79" s="11">
        <f t="shared" si="0"/>
        <v>918.00521606791131</v>
      </c>
      <c r="I79" s="11">
        <f t="shared" si="6"/>
        <v>792.55592012600221</v>
      </c>
      <c r="J79" s="11">
        <f t="shared" si="7"/>
        <v>125.44929594190907</v>
      </c>
      <c r="K79" s="11">
        <f>+ROUND(IF(K78&lt;=0,0,$E$4-SUM($I$19:I79)),2)</f>
        <v>152818.82999999999</v>
      </c>
      <c r="L79" s="11">
        <f t="shared" si="1"/>
        <v>58.333333333333336</v>
      </c>
      <c r="M79" s="11">
        <f t="shared" si="8"/>
        <v>976.33854940124468</v>
      </c>
      <c r="N79" s="5"/>
      <c r="O79" s="12">
        <f>+IF($O$19+COUNTA($O$19:O78)&gt;YEAR($E$9)+$E$5,0,O78+1)</f>
        <v>0</v>
      </c>
      <c r="P79" s="11">
        <f t="shared" si="2"/>
        <v>0</v>
      </c>
      <c r="Q79" s="11">
        <f t="shared" si="9"/>
        <v>0</v>
      </c>
      <c r="R79" s="11">
        <f t="shared" si="3"/>
        <v>0</v>
      </c>
      <c r="S79" s="11">
        <f t="shared" si="4"/>
        <v>0</v>
      </c>
      <c r="T79" s="11">
        <f>+ROUND(IF(T78&lt;=0,0,$E$4-SUM($Q$19:Q79)),2)</f>
        <v>0</v>
      </c>
    </row>
    <row r="80" spans="5:20" x14ac:dyDescent="0.3">
      <c r="E80" s="11">
        <f>+IF(COUNTA($E$19:E79)&gt;=$E$6,0,E79+1)</f>
        <v>62</v>
      </c>
      <c r="F80" s="12">
        <f t="shared" si="5"/>
        <v>2028</v>
      </c>
      <c r="G80" s="13">
        <f>+IF(COUNTA($G$19:G79)&gt;$E$6-1,0,EOMONTH(G79,0)+1)</f>
        <v>46753</v>
      </c>
      <c r="H80" s="11">
        <f t="shared" si="0"/>
        <v>918.00521606791131</v>
      </c>
      <c r="I80" s="11">
        <f t="shared" si="6"/>
        <v>793.20317412743839</v>
      </c>
      <c r="J80" s="11">
        <f t="shared" si="7"/>
        <v>124.80204194047286</v>
      </c>
      <c r="K80" s="11">
        <f>+ROUND(IF(K79&lt;=0,0,$E$4-SUM($I$19:I80)),2)</f>
        <v>152025.62</v>
      </c>
      <c r="L80" s="11">
        <f t="shared" si="1"/>
        <v>58.333333333333336</v>
      </c>
      <c r="M80" s="11">
        <f t="shared" si="8"/>
        <v>976.33854940124468</v>
      </c>
      <c r="N80" s="5"/>
      <c r="O80" s="12">
        <f>+IF($O$19+COUNTA($O$19:O79)&gt;YEAR($E$9)+$E$5,0,O79+1)</f>
        <v>0</v>
      </c>
      <c r="P80" s="11">
        <f t="shared" si="2"/>
        <v>0</v>
      </c>
      <c r="Q80" s="11">
        <f t="shared" si="9"/>
        <v>0</v>
      </c>
      <c r="R80" s="11">
        <f t="shared" si="3"/>
        <v>0</v>
      </c>
      <c r="S80" s="11">
        <f t="shared" si="4"/>
        <v>0</v>
      </c>
      <c r="T80" s="11">
        <f>+ROUND(IF(T79&lt;=0,0,$E$4-SUM($Q$19:Q80)),2)</f>
        <v>0</v>
      </c>
    </row>
    <row r="81" spans="5:20" x14ac:dyDescent="0.3">
      <c r="E81" s="11">
        <f>+IF(COUNTA($E$19:E80)&gt;=$E$6,0,E80+1)</f>
        <v>63</v>
      </c>
      <c r="F81" s="12">
        <f t="shared" si="5"/>
        <v>2028</v>
      </c>
      <c r="G81" s="13">
        <f>+IF(COUNTA($G$19:G80)&gt;$E$6-1,0,EOMONTH(G80,0)+1)</f>
        <v>46784</v>
      </c>
      <c r="H81" s="11">
        <f t="shared" si="0"/>
        <v>918.00521606791131</v>
      </c>
      <c r="I81" s="11">
        <f t="shared" si="6"/>
        <v>793.85095671964245</v>
      </c>
      <c r="J81" s="11">
        <f t="shared" si="7"/>
        <v>124.15425934826881</v>
      </c>
      <c r="K81" s="11">
        <f>+ROUND(IF(K80&lt;=0,0,$E$4-SUM($I$19:I81)),2)</f>
        <v>151231.76999999999</v>
      </c>
      <c r="L81" s="11">
        <f t="shared" si="1"/>
        <v>58.333333333333336</v>
      </c>
      <c r="M81" s="11">
        <f t="shared" si="8"/>
        <v>976.33854940124468</v>
      </c>
      <c r="N81" s="5"/>
      <c r="O81" s="12">
        <f>+IF($O$19+COUNTA($O$19:O80)&gt;YEAR($E$9)+$E$5,0,O80+1)</f>
        <v>0</v>
      </c>
      <c r="P81" s="11">
        <f t="shared" si="2"/>
        <v>0</v>
      </c>
      <c r="Q81" s="11">
        <f t="shared" si="9"/>
        <v>0</v>
      </c>
      <c r="R81" s="11">
        <f t="shared" si="3"/>
        <v>0</v>
      </c>
      <c r="S81" s="11">
        <f t="shared" si="4"/>
        <v>0</v>
      </c>
      <c r="T81" s="11">
        <f>+ROUND(IF(T80&lt;=0,0,$E$4-SUM($Q$19:Q81)),2)</f>
        <v>0</v>
      </c>
    </row>
    <row r="82" spans="5:20" x14ac:dyDescent="0.3">
      <c r="E82" s="11">
        <f>+IF(COUNTA($E$19:E81)&gt;=$E$6,0,E81+1)</f>
        <v>64</v>
      </c>
      <c r="F82" s="12">
        <f t="shared" si="5"/>
        <v>2028</v>
      </c>
      <c r="G82" s="13">
        <f>+IF(COUNTA($G$19:G81)&gt;$E$6-1,0,EOMONTH(G81,0)+1)</f>
        <v>46813</v>
      </c>
      <c r="H82" s="11">
        <f t="shared" si="0"/>
        <v>918.00521606791131</v>
      </c>
      <c r="I82" s="11">
        <f t="shared" si="6"/>
        <v>794.49926833429686</v>
      </c>
      <c r="J82" s="11">
        <f t="shared" si="7"/>
        <v>123.50594773361445</v>
      </c>
      <c r="K82" s="11">
        <f>+ROUND(IF(K81&lt;=0,0,$E$4-SUM($I$19:I82)),2)</f>
        <v>150437.26999999999</v>
      </c>
      <c r="L82" s="11">
        <f t="shared" si="1"/>
        <v>58.333333333333336</v>
      </c>
      <c r="M82" s="11">
        <f t="shared" si="8"/>
        <v>976.33854940124468</v>
      </c>
      <c r="N82" s="5"/>
      <c r="O82" s="12">
        <f>+IF($O$19+COUNTA($O$19:O81)&gt;YEAR($E$9)+$E$5,0,O81+1)</f>
        <v>0</v>
      </c>
      <c r="P82" s="11">
        <f t="shared" si="2"/>
        <v>0</v>
      </c>
      <c r="Q82" s="11">
        <f t="shared" si="9"/>
        <v>0</v>
      </c>
      <c r="R82" s="11">
        <f t="shared" si="3"/>
        <v>0</v>
      </c>
      <c r="S82" s="11">
        <f t="shared" si="4"/>
        <v>0</v>
      </c>
      <c r="T82" s="11">
        <f>+ROUND(IF(T81&lt;=0,0,$E$4-SUM($Q$19:Q82)),2)</f>
        <v>0</v>
      </c>
    </row>
    <row r="83" spans="5:20" x14ac:dyDescent="0.3">
      <c r="E83" s="11">
        <f>+IF(COUNTA($E$19:E82)&gt;=$E$6,0,E82+1)</f>
        <v>65</v>
      </c>
      <c r="F83" s="12">
        <f t="shared" si="5"/>
        <v>2028</v>
      </c>
      <c r="G83" s="13">
        <f>+IF(COUNTA($G$19:G82)&gt;$E$6-1,0,EOMONTH(G82,0)+1)</f>
        <v>46844</v>
      </c>
      <c r="H83" s="11">
        <f t="shared" ref="H83:H146" si="10">+IF(G83&gt;0,$I$6,0)</f>
        <v>918.00521606791131</v>
      </c>
      <c r="I83" s="11">
        <f t="shared" si="6"/>
        <v>795.14810940343648</v>
      </c>
      <c r="J83" s="11">
        <f t="shared" si="7"/>
        <v>122.85710666447481</v>
      </c>
      <c r="K83" s="11">
        <f>+ROUND(IF(K82&lt;=0,0,$E$4-SUM($I$19:I83)),2)</f>
        <v>149642.13</v>
      </c>
      <c r="L83" s="11">
        <f t="shared" ref="L83:L146" si="11">+IF(E83=0,0,$E$8*$E$4/12)</f>
        <v>58.333333333333336</v>
      </c>
      <c r="M83" s="11">
        <f t="shared" si="8"/>
        <v>976.33854940124468</v>
      </c>
      <c r="N83" s="5"/>
      <c r="O83" s="12">
        <f>+IF($O$19+COUNTA($O$19:O82)&gt;YEAR($E$9)+$E$5,0,O82+1)</f>
        <v>0</v>
      </c>
      <c r="P83" s="11">
        <f t="shared" ref="P83:P146" si="12">+IF(SUMIF($F$19:$F$700,$O83,$H$19:$H$700)=0,0,SUMIF($F$19:$F$700,$O83,$H$19:$H$700))</f>
        <v>0</v>
      </c>
      <c r="Q83" s="11">
        <f t="shared" si="9"/>
        <v>0</v>
      </c>
      <c r="R83" s="11">
        <f t="shared" ref="R83:R146" si="13">+IF(SUMIF($F$19:$F$700,$O83,$J$19:$J$700)=0,0,SUMIF($F$19:$F$700,$O83,$J$19:$J$700))</f>
        <v>0</v>
      </c>
      <c r="S83" s="11">
        <f t="shared" ref="S83:S146" si="14">+IF(SUMIF($F$19:$F$700,$O83,$L$19:$L$700)=0,0,SUMIF($F$19:$F$700,$O83,$L$19:$L$700))</f>
        <v>0</v>
      </c>
      <c r="T83" s="11">
        <f>+ROUND(IF(T82&lt;=0,0,$E$4-SUM($Q$19:Q83)),2)</f>
        <v>0</v>
      </c>
    </row>
    <row r="84" spans="5:20" x14ac:dyDescent="0.3">
      <c r="E84" s="11">
        <f>+IF(COUNTA($E$19:E83)&gt;=$E$6,0,E83+1)</f>
        <v>66</v>
      </c>
      <c r="F84" s="12">
        <f t="shared" ref="F84:F147" si="15">+IF(G84=0,0,YEAR(G84))</f>
        <v>2028</v>
      </c>
      <c r="G84" s="13">
        <f>+IF(COUNTA($G$19:G83)&gt;$E$6-1,0,EOMONTH(G83,0)+1)</f>
        <v>46874</v>
      </c>
      <c r="H84" s="11">
        <f t="shared" si="10"/>
        <v>918.00521606791131</v>
      </c>
      <c r="I84" s="11">
        <f t="shared" ref="I84:I147" si="16">+IFERROR(H84-J84,0)</f>
        <v>795.79748035944931</v>
      </c>
      <c r="J84" s="11">
        <f t="shared" ref="J84:J147" si="17">-IFERROR(IPMT($E$7/12,E84,$E$6,$E$4),0)</f>
        <v>122.207735708462</v>
      </c>
      <c r="K84" s="11">
        <f>+ROUND(IF(K83&lt;=0,0,$E$4-SUM($I$19:I84)),2)</f>
        <v>148846.32999999999</v>
      </c>
      <c r="L84" s="11">
        <f t="shared" si="11"/>
        <v>58.333333333333336</v>
      </c>
      <c r="M84" s="11">
        <f t="shared" ref="M84:M147" si="18">+L84+H84</f>
        <v>976.33854940124468</v>
      </c>
      <c r="N84" s="5"/>
      <c r="O84" s="12">
        <f>+IF($O$19+COUNTA($O$19:O83)&gt;YEAR($E$9)+$E$5,0,O83+1)</f>
        <v>0</v>
      </c>
      <c r="P84" s="11">
        <f t="shared" si="12"/>
        <v>0</v>
      </c>
      <c r="Q84" s="11">
        <f t="shared" ref="Q84:Q147" si="19">+IFERROR(P84-R84,0)</f>
        <v>0</v>
      </c>
      <c r="R84" s="11">
        <f t="shared" si="13"/>
        <v>0</v>
      </c>
      <c r="S84" s="11">
        <f t="shared" si="14"/>
        <v>0</v>
      </c>
      <c r="T84" s="11">
        <f>+ROUND(IF(T83&lt;=0,0,$E$4-SUM($Q$19:Q84)),2)</f>
        <v>0</v>
      </c>
    </row>
    <row r="85" spans="5:20" x14ac:dyDescent="0.3">
      <c r="E85" s="11">
        <f>+IF(COUNTA($E$19:E84)&gt;=$E$6,0,E84+1)</f>
        <v>67</v>
      </c>
      <c r="F85" s="12">
        <f t="shared" si="15"/>
        <v>2028</v>
      </c>
      <c r="G85" s="13">
        <f>+IF(COUNTA($G$19:G84)&gt;$E$6-1,0,EOMONTH(G84,0)+1)</f>
        <v>46905</v>
      </c>
      <c r="H85" s="11">
        <f t="shared" si="10"/>
        <v>918.00521606791131</v>
      </c>
      <c r="I85" s="11">
        <f t="shared" si="16"/>
        <v>796.44738163507611</v>
      </c>
      <c r="J85" s="11">
        <f t="shared" si="17"/>
        <v>121.55783443283515</v>
      </c>
      <c r="K85" s="11">
        <f>+ROUND(IF(K84&lt;=0,0,$E$4-SUM($I$19:I85)),2)</f>
        <v>148049.88</v>
      </c>
      <c r="L85" s="11">
        <f t="shared" si="11"/>
        <v>58.333333333333336</v>
      </c>
      <c r="M85" s="11">
        <f t="shared" si="18"/>
        <v>976.33854940124468</v>
      </c>
      <c r="N85" s="5"/>
      <c r="O85" s="12">
        <f>+IF($O$19+COUNTA($O$19:O84)&gt;YEAR($E$9)+$E$5,0,O84+1)</f>
        <v>0</v>
      </c>
      <c r="P85" s="11">
        <f t="shared" si="12"/>
        <v>0</v>
      </c>
      <c r="Q85" s="11">
        <f t="shared" si="19"/>
        <v>0</v>
      </c>
      <c r="R85" s="11">
        <f t="shared" si="13"/>
        <v>0</v>
      </c>
      <c r="S85" s="11">
        <f t="shared" si="14"/>
        <v>0</v>
      </c>
      <c r="T85" s="11">
        <f>+ROUND(IF(T84&lt;=0,0,$E$4-SUM($Q$19:Q85)),2)</f>
        <v>0</v>
      </c>
    </row>
    <row r="86" spans="5:20" x14ac:dyDescent="0.3">
      <c r="E86" s="11">
        <f>+IF(COUNTA($E$19:E85)&gt;=$E$6,0,E85+1)</f>
        <v>68</v>
      </c>
      <c r="F86" s="12">
        <f t="shared" si="15"/>
        <v>2028</v>
      </c>
      <c r="G86" s="13">
        <f>+IF(COUNTA($G$19:G85)&gt;$E$6-1,0,EOMONTH(G85,0)+1)</f>
        <v>46935</v>
      </c>
      <c r="H86" s="11">
        <f t="shared" si="10"/>
        <v>918.00521606791131</v>
      </c>
      <c r="I86" s="11">
        <f t="shared" si="16"/>
        <v>797.09781366341144</v>
      </c>
      <c r="J86" s="11">
        <f t="shared" si="17"/>
        <v>120.90740240449986</v>
      </c>
      <c r="K86" s="11">
        <f>+ROUND(IF(K85&lt;=0,0,$E$4-SUM($I$19:I86)),2)</f>
        <v>147252.78</v>
      </c>
      <c r="L86" s="11">
        <f t="shared" si="11"/>
        <v>58.333333333333336</v>
      </c>
      <c r="M86" s="11">
        <f t="shared" si="18"/>
        <v>976.33854940124468</v>
      </c>
      <c r="N86" s="5"/>
      <c r="O86" s="12">
        <f>+IF($O$19+COUNTA($O$19:O85)&gt;YEAR($E$9)+$E$5,0,O85+1)</f>
        <v>0</v>
      </c>
      <c r="P86" s="11">
        <f t="shared" si="12"/>
        <v>0</v>
      </c>
      <c r="Q86" s="11">
        <f t="shared" si="19"/>
        <v>0</v>
      </c>
      <c r="R86" s="11">
        <f t="shared" si="13"/>
        <v>0</v>
      </c>
      <c r="S86" s="11">
        <f t="shared" si="14"/>
        <v>0</v>
      </c>
      <c r="T86" s="11">
        <f>+ROUND(IF(T85&lt;=0,0,$E$4-SUM($Q$19:Q86)),2)</f>
        <v>0</v>
      </c>
    </row>
    <row r="87" spans="5:20" x14ac:dyDescent="0.3">
      <c r="E87" s="11">
        <f>+IF(COUNTA($E$19:E86)&gt;=$E$6,0,E86+1)</f>
        <v>69</v>
      </c>
      <c r="F87" s="12">
        <f t="shared" si="15"/>
        <v>2028</v>
      </c>
      <c r="G87" s="13">
        <f>+IF(COUNTA($G$19:G86)&gt;$E$6-1,0,EOMONTH(G86,0)+1)</f>
        <v>46966</v>
      </c>
      <c r="H87" s="11">
        <f t="shared" si="10"/>
        <v>918.00521606791131</v>
      </c>
      <c r="I87" s="11">
        <f t="shared" si="16"/>
        <v>797.7487768779032</v>
      </c>
      <c r="J87" s="11">
        <f t="shared" si="17"/>
        <v>120.25643919000808</v>
      </c>
      <c r="K87" s="11">
        <f>+ROUND(IF(K86&lt;=0,0,$E$4-SUM($I$19:I87)),2)</f>
        <v>146455.03</v>
      </c>
      <c r="L87" s="11">
        <f t="shared" si="11"/>
        <v>58.333333333333336</v>
      </c>
      <c r="M87" s="11">
        <f t="shared" si="18"/>
        <v>976.33854940124468</v>
      </c>
      <c r="N87" s="5"/>
      <c r="O87" s="12">
        <f>+IF($O$19+COUNTA($O$19:O86)&gt;YEAR($E$9)+$E$5,0,O86+1)</f>
        <v>0</v>
      </c>
      <c r="P87" s="11">
        <f t="shared" si="12"/>
        <v>0</v>
      </c>
      <c r="Q87" s="11">
        <f t="shared" si="19"/>
        <v>0</v>
      </c>
      <c r="R87" s="11">
        <f t="shared" si="13"/>
        <v>0</v>
      </c>
      <c r="S87" s="11">
        <f t="shared" si="14"/>
        <v>0</v>
      </c>
      <c r="T87" s="11">
        <f>+ROUND(IF(T86&lt;=0,0,$E$4-SUM($Q$19:Q87)),2)</f>
        <v>0</v>
      </c>
    </row>
    <row r="88" spans="5:20" x14ac:dyDescent="0.3">
      <c r="E88" s="11">
        <f>+IF(COUNTA($E$19:E87)&gt;=$E$6,0,E87+1)</f>
        <v>70</v>
      </c>
      <c r="F88" s="12">
        <f t="shared" si="15"/>
        <v>2028</v>
      </c>
      <c r="G88" s="13">
        <f>+IF(COUNTA($G$19:G87)&gt;$E$6-1,0,EOMONTH(G87,0)+1)</f>
        <v>46997</v>
      </c>
      <c r="H88" s="11">
        <f t="shared" si="10"/>
        <v>918.00521606791131</v>
      </c>
      <c r="I88" s="11">
        <f t="shared" si="16"/>
        <v>798.40027171235351</v>
      </c>
      <c r="J88" s="11">
        <f t="shared" si="17"/>
        <v>119.60494435555782</v>
      </c>
      <c r="K88" s="11">
        <f>+ROUND(IF(K87&lt;=0,0,$E$4-SUM($I$19:I88)),2)</f>
        <v>145656.63</v>
      </c>
      <c r="L88" s="11">
        <f t="shared" si="11"/>
        <v>58.333333333333336</v>
      </c>
      <c r="M88" s="11">
        <f t="shared" si="18"/>
        <v>976.33854940124468</v>
      </c>
      <c r="N88" s="5"/>
      <c r="O88" s="12">
        <f>+IF($O$19+COUNTA($O$19:O87)&gt;YEAR($E$9)+$E$5,0,O87+1)</f>
        <v>0</v>
      </c>
      <c r="P88" s="11">
        <f t="shared" si="12"/>
        <v>0</v>
      </c>
      <c r="Q88" s="11">
        <f t="shared" si="19"/>
        <v>0</v>
      </c>
      <c r="R88" s="11">
        <f t="shared" si="13"/>
        <v>0</v>
      </c>
      <c r="S88" s="11">
        <f t="shared" si="14"/>
        <v>0</v>
      </c>
      <c r="T88" s="11">
        <f>+ROUND(IF(T87&lt;=0,0,$E$4-SUM($Q$19:Q88)),2)</f>
        <v>0</v>
      </c>
    </row>
    <row r="89" spans="5:20" x14ac:dyDescent="0.3">
      <c r="E89" s="11">
        <f>+IF(COUNTA($E$19:E88)&gt;=$E$6,0,E88+1)</f>
        <v>71</v>
      </c>
      <c r="F89" s="12">
        <f t="shared" si="15"/>
        <v>2028</v>
      </c>
      <c r="G89" s="13">
        <f>+IF(COUNTA($G$19:G88)&gt;$E$6-1,0,EOMONTH(G88,0)+1)</f>
        <v>47027</v>
      </c>
      <c r="H89" s="11">
        <f t="shared" si="10"/>
        <v>918.00521606791131</v>
      </c>
      <c r="I89" s="11">
        <f t="shared" si="16"/>
        <v>799.05229860091856</v>
      </c>
      <c r="J89" s="11">
        <f t="shared" si="17"/>
        <v>118.95291746699274</v>
      </c>
      <c r="K89" s="11">
        <f>+ROUND(IF(K88&lt;=0,0,$E$4-SUM($I$19:I89)),2)</f>
        <v>144857.57999999999</v>
      </c>
      <c r="L89" s="11">
        <f t="shared" si="11"/>
        <v>58.333333333333336</v>
      </c>
      <c r="M89" s="11">
        <f t="shared" si="18"/>
        <v>976.33854940124468</v>
      </c>
      <c r="N89" s="5"/>
      <c r="O89" s="12">
        <f>+IF($O$19+COUNTA($O$19:O88)&gt;YEAR($E$9)+$E$5,0,O88+1)</f>
        <v>0</v>
      </c>
      <c r="P89" s="11">
        <f t="shared" si="12"/>
        <v>0</v>
      </c>
      <c r="Q89" s="11">
        <f t="shared" si="19"/>
        <v>0</v>
      </c>
      <c r="R89" s="11">
        <f t="shared" si="13"/>
        <v>0</v>
      </c>
      <c r="S89" s="11">
        <f t="shared" si="14"/>
        <v>0</v>
      </c>
      <c r="T89" s="11">
        <f>+ROUND(IF(T88&lt;=0,0,$E$4-SUM($Q$19:Q89)),2)</f>
        <v>0</v>
      </c>
    </row>
    <row r="90" spans="5:20" x14ac:dyDescent="0.3">
      <c r="E90" s="11">
        <f>+IF(COUNTA($E$19:E89)&gt;=$E$6,0,E89+1)</f>
        <v>72</v>
      </c>
      <c r="F90" s="12">
        <f t="shared" si="15"/>
        <v>2028</v>
      </c>
      <c r="G90" s="13">
        <f>+IF(COUNTA($G$19:G89)&gt;$E$6-1,0,EOMONTH(G89,0)+1)</f>
        <v>47058</v>
      </c>
      <c r="H90" s="11">
        <f t="shared" si="10"/>
        <v>918.00521606791131</v>
      </c>
      <c r="I90" s="11">
        <f t="shared" si="16"/>
        <v>799.70485797810932</v>
      </c>
      <c r="J90" s="11">
        <f t="shared" si="17"/>
        <v>118.30035808980203</v>
      </c>
      <c r="K90" s="11">
        <f>+ROUND(IF(K89&lt;=0,0,$E$4-SUM($I$19:I90)),2)</f>
        <v>144057.88</v>
      </c>
      <c r="L90" s="11">
        <f t="shared" si="11"/>
        <v>58.333333333333336</v>
      </c>
      <c r="M90" s="11">
        <f t="shared" si="18"/>
        <v>976.33854940124468</v>
      </c>
      <c r="N90" s="5"/>
      <c r="O90" s="12">
        <f>+IF($O$19+COUNTA($O$19:O89)&gt;YEAR($E$9)+$E$5,0,O89+1)</f>
        <v>0</v>
      </c>
      <c r="P90" s="11">
        <f t="shared" si="12"/>
        <v>0</v>
      </c>
      <c r="Q90" s="11">
        <f t="shared" si="19"/>
        <v>0</v>
      </c>
      <c r="R90" s="11">
        <f t="shared" si="13"/>
        <v>0</v>
      </c>
      <c r="S90" s="11">
        <f t="shared" si="14"/>
        <v>0</v>
      </c>
      <c r="T90" s="11">
        <f>+ROUND(IF(T89&lt;=0,0,$E$4-SUM($Q$19:Q90)),2)</f>
        <v>0</v>
      </c>
    </row>
    <row r="91" spans="5:20" x14ac:dyDescent="0.3">
      <c r="E91" s="11">
        <f>+IF(COUNTA($E$19:E90)&gt;=$E$6,0,E90+1)</f>
        <v>73</v>
      </c>
      <c r="F91" s="12">
        <f t="shared" si="15"/>
        <v>2028</v>
      </c>
      <c r="G91" s="13">
        <f>+IF(COUNTA($G$19:G90)&gt;$E$6-1,0,EOMONTH(G90,0)+1)</f>
        <v>47088</v>
      </c>
      <c r="H91" s="11">
        <f t="shared" si="10"/>
        <v>918.00521606791131</v>
      </c>
      <c r="I91" s="11">
        <f t="shared" si="16"/>
        <v>800.35795027879135</v>
      </c>
      <c r="J91" s="11">
        <f t="shared" si="17"/>
        <v>117.64726578911991</v>
      </c>
      <c r="K91" s="11">
        <f>+ROUND(IF(K90&lt;=0,0,$E$4-SUM($I$19:I91)),2)</f>
        <v>143257.51999999999</v>
      </c>
      <c r="L91" s="11">
        <f t="shared" si="11"/>
        <v>58.333333333333336</v>
      </c>
      <c r="M91" s="11">
        <f t="shared" si="18"/>
        <v>976.33854940124468</v>
      </c>
      <c r="N91" s="5"/>
      <c r="O91" s="12">
        <f>+IF($O$19+COUNTA($O$19:O90)&gt;YEAR($E$9)+$E$5,0,O90+1)</f>
        <v>0</v>
      </c>
      <c r="P91" s="11">
        <f t="shared" si="12"/>
        <v>0</v>
      </c>
      <c r="Q91" s="11">
        <f t="shared" si="19"/>
        <v>0</v>
      </c>
      <c r="R91" s="11">
        <f t="shared" si="13"/>
        <v>0</v>
      </c>
      <c r="S91" s="11">
        <f t="shared" si="14"/>
        <v>0</v>
      </c>
      <c r="T91" s="11">
        <f>+ROUND(IF(T90&lt;=0,0,$E$4-SUM($Q$19:Q91)),2)</f>
        <v>0</v>
      </c>
    </row>
    <row r="92" spans="5:20" x14ac:dyDescent="0.3">
      <c r="E92" s="11">
        <f>+IF(COUNTA($E$19:E91)&gt;=$E$6,0,E91+1)</f>
        <v>74</v>
      </c>
      <c r="F92" s="12">
        <f t="shared" si="15"/>
        <v>2029</v>
      </c>
      <c r="G92" s="13">
        <f>+IF(COUNTA($G$19:G91)&gt;$E$6-1,0,EOMONTH(G91,0)+1)</f>
        <v>47119</v>
      </c>
      <c r="H92" s="11">
        <f t="shared" si="10"/>
        <v>918.00521606791131</v>
      </c>
      <c r="I92" s="11">
        <f t="shared" si="16"/>
        <v>801.01157593818573</v>
      </c>
      <c r="J92" s="11">
        <f t="shared" si="17"/>
        <v>116.99364012972559</v>
      </c>
      <c r="K92" s="11">
        <f>+ROUND(IF(K91&lt;=0,0,$E$4-SUM($I$19:I92)),2)</f>
        <v>142456.51</v>
      </c>
      <c r="L92" s="11">
        <f t="shared" si="11"/>
        <v>58.333333333333336</v>
      </c>
      <c r="M92" s="11">
        <f t="shared" si="18"/>
        <v>976.33854940124468</v>
      </c>
      <c r="N92" s="5"/>
      <c r="O92" s="12">
        <f>+IF($O$19+COUNTA($O$19:O91)&gt;YEAR($E$9)+$E$5,0,O91+1)</f>
        <v>0</v>
      </c>
      <c r="P92" s="11">
        <f t="shared" si="12"/>
        <v>0</v>
      </c>
      <c r="Q92" s="11">
        <f t="shared" si="19"/>
        <v>0</v>
      </c>
      <c r="R92" s="11">
        <f t="shared" si="13"/>
        <v>0</v>
      </c>
      <c r="S92" s="11">
        <f t="shared" si="14"/>
        <v>0</v>
      </c>
      <c r="T92" s="11">
        <f>+ROUND(IF(T91&lt;=0,0,$E$4-SUM($Q$19:Q92)),2)</f>
        <v>0</v>
      </c>
    </row>
    <row r="93" spans="5:20" x14ac:dyDescent="0.3">
      <c r="E93" s="11">
        <f>+IF(COUNTA($E$19:E92)&gt;=$E$6,0,E92+1)</f>
        <v>75</v>
      </c>
      <c r="F93" s="12">
        <f t="shared" si="15"/>
        <v>2029</v>
      </c>
      <c r="G93" s="13">
        <f>+IF(COUNTA($G$19:G92)&gt;$E$6-1,0,EOMONTH(G92,0)+1)</f>
        <v>47150</v>
      </c>
      <c r="H93" s="11">
        <f t="shared" si="10"/>
        <v>918.00521606791131</v>
      </c>
      <c r="I93" s="11">
        <f t="shared" si="16"/>
        <v>801.66573539186857</v>
      </c>
      <c r="J93" s="11">
        <f t="shared" si="17"/>
        <v>116.33948067604278</v>
      </c>
      <c r="K93" s="11">
        <f>+ROUND(IF(K92&lt;=0,0,$E$4-SUM($I$19:I93)),2)</f>
        <v>141654.84</v>
      </c>
      <c r="L93" s="11">
        <f t="shared" si="11"/>
        <v>58.333333333333336</v>
      </c>
      <c r="M93" s="11">
        <f t="shared" si="18"/>
        <v>976.33854940124468</v>
      </c>
      <c r="N93" s="5"/>
      <c r="O93" s="12">
        <f>+IF($O$19+COUNTA($O$19:O92)&gt;YEAR($E$9)+$E$5,0,O92+1)</f>
        <v>0</v>
      </c>
      <c r="P93" s="11">
        <f t="shared" si="12"/>
        <v>0</v>
      </c>
      <c r="Q93" s="11">
        <f t="shared" si="19"/>
        <v>0</v>
      </c>
      <c r="R93" s="11">
        <f t="shared" si="13"/>
        <v>0</v>
      </c>
      <c r="S93" s="11">
        <f t="shared" si="14"/>
        <v>0</v>
      </c>
      <c r="T93" s="11">
        <f>+ROUND(IF(T92&lt;=0,0,$E$4-SUM($Q$19:Q93)),2)</f>
        <v>0</v>
      </c>
    </row>
    <row r="94" spans="5:20" x14ac:dyDescent="0.3">
      <c r="E94" s="11">
        <f>+IF(COUNTA($E$19:E93)&gt;=$E$6,0,E93+1)</f>
        <v>76</v>
      </c>
      <c r="F94" s="12">
        <f t="shared" si="15"/>
        <v>2029</v>
      </c>
      <c r="G94" s="13">
        <f>+IF(COUNTA($G$19:G93)&gt;$E$6-1,0,EOMONTH(G93,0)+1)</f>
        <v>47178</v>
      </c>
      <c r="H94" s="11">
        <f t="shared" si="10"/>
        <v>918.00521606791131</v>
      </c>
      <c r="I94" s="11">
        <f t="shared" si="16"/>
        <v>802.32042907577193</v>
      </c>
      <c r="J94" s="11">
        <f t="shared" si="17"/>
        <v>115.68478699213942</v>
      </c>
      <c r="K94" s="11">
        <f>+ROUND(IF(K93&lt;=0,0,$E$4-SUM($I$19:I94)),2)</f>
        <v>140852.51999999999</v>
      </c>
      <c r="L94" s="11">
        <f t="shared" si="11"/>
        <v>58.333333333333336</v>
      </c>
      <c r="M94" s="11">
        <f t="shared" si="18"/>
        <v>976.33854940124468</v>
      </c>
      <c r="N94" s="5"/>
      <c r="O94" s="12">
        <f>+IF($O$19+COUNTA($O$19:O93)&gt;YEAR($E$9)+$E$5,0,O93+1)</f>
        <v>0</v>
      </c>
      <c r="P94" s="11">
        <f t="shared" si="12"/>
        <v>0</v>
      </c>
      <c r="Q94" s="11">
        <f t="shared" si="19"/>
        <v>0</v>
      </c>
      <c r="R94" s="11">
        <f t="shared" si="13"/>
        <v>0</v>
      </c>
      <c r="S94" s="11">
        <f t="shared" si="14"/>
        <v>0</v>
      </c>
      <c r="T94" s="11">
        <f>+ROUND(IF(T93&lt;=0,0,$E$4-SUM($Q$19:Q94)),2)</f>
        <v>0</v>
      </c>
    </row>
    <row r="95" spans="5:20" x14ac:dyDescent="0.3">
      <c r="E95" s="11">
        <f>+IF(COUNTA($E$19:E94)&gt;=$E$6,0,E94+1)</f>
        <v>77</v>
      </c>
      <c r="F95" s="12">
        <f t="shared" si="15"/>
        <v>2029</v>
      </c>
      <c r="G95" s="13">
        <f>+IF(COUNTA($G$19:G94)&gt;$E$6-1,0,EOMONTH(G94,0)+1)</f>
        <v>47209</v>
      </c>
      <c r="H95" s="11">
        <f t="shared" si="10"/>
        <v>918.00521606791131</v>
      </c>
      <c r="I95" s="11">
        <f t="shared" si="16"/>
        <v>802.97565742618372</v>
      </c>
      <c r="J95" s="11">
        <f t="shared" si="17"/>
        <v>115.02955864172756</v>
      </c>
      <c r="K95" s="11">
        <f>+ROUND(IF(K94&lt;=0,0,$E$4-SUM($I$19:I95)),2)</f>
        <v>140049.54999999999</v>
      </c>
      <c r="L95" s="11">
        <f t="shared" si="11"/>
        <v>58.333333333333336</v>
      </c>
      <c r="M95" s="11">
        <f t="shared" si="18"/>
        <v>976.33854940124468</v>
      </c>
      <c r="N95" s="5"/>
      <c r="O95" s="12">
        <f>+IF($O$19+COUNTA($O$19:O94)&gt;YEAR($E$9)+$E$5,0,O94+1)</f>
        <v>0</v>
      </c>
      <c r="P95" s="11">
        <f t="shared" si="12"/>
        <v>0</v>
      </c>
      <c r="Q95" s="11">
        <f t="shared" si="19"/>
        <v>0</v>
      </c>
      <c r="R95" s="11">
        <f t="shared" si="13"/>
        <v>0</v>
      </c>
      <c r="S95" s="11">
        <f t="shared" si="14"/>
        <v>0</v>
      </c>
      <c r="T95" s="11">
        <f>+ROUND(IF(T94&lt;=0,0,$E$4-SUM($Q$19:Q95)),2)</f>
        <v>0</v>
      </c>
    </row>
    <row r="96" spans="5:20" x14ac:dyDescent="0.3">
      <c r="E96" s="11">
        <f>+IF(COUNTA($E$19:E95)&gt;=$E$6,0,E95+1)</f>
        <v>78</v>
      </c>
      <c r="F96" s="12">
        <f t="shared" si="15"/>
        <v>2029</v>
      </c>
      <c r="G96" s="13">
        <f>+IF(COUNTA($G$19:G95)&gt;$E$6-1,0,EOMONTH(G95,0)+1)</f>
        <v>47239</v>
      </c>
      <c r="H96" s="11">
        <f t="shared" si="10"/>
        <v>918.00521606791131</v>
      </c>
      <c r="I96" s="11">
        <f t="shared" si="16"/>
        <v>803.63142087974848</v>
      </c>
      <c r="J96" s="11">
        <f t="shared" si="17"/>
        <v>114.37379518816286</v>
      </c>
      <c r="K96" s="11">
        <f>+ROUND(IF(K95&lt;=0,0,$E$4-SUM($I$19:I96)),2)</f>
        <v>139245.91</v>
      </c>
      <c r="L96" s="11">
        <f t="shared" si="11"/>
        <v>58.333333333333336</v>
      </c>
      <c r="M96" s="11">
        <f t="shared" si="18"/>
        <v>976.33854940124468</v>
      </c>
      <c r="N96" s="5"/>
      <c r="O96" s="12">
        <f>+IF($O$19+COUNTA($O$19:O95)&gt;YEAR($E$9)+$E$5,0,O95+1)</f>
        <v>0</v>
      </c>
      <c r="P96" s="11">
        <f t="shared" si="12"/>
        <v>0</v>
      </c>
      <c r="Q96" s="11">
        <f t="shared" si="19"/>
        <v>0</v>
      </c>
      <c r="R96" s="11">
        <f t="shared" si="13"/>
        <v>0</v>
      </c>
      <c r="S96" s="11">
        <f t="shared" si="14"/>
        <v>0</v>
      </c>
      <c r="T96" s="11">
        <f>+ROUND(IF(T95&lt;=0,0,$E$4-SUM($Q$19:Q96)),2)</f>
        <v>0</v>
      </c>
    </row>
    <row r="97" spans="5:20" x14ac:dyDescent="0.3">
      <c r="E97" s="11">
        <f>+IF(COUNTA($E$19:E96)&gt;=$E$6,0,E96+1)</f>
        <v>79</v>
      </c>
      <c r="F97" s="12">
        <f t="shared" si="15"/>
        <v>2029</v>
      </c>
      <c r="G97" s="13">
        <f>+IF(COUNTA($G$19:G96)&gt;$E$6-1,0,EOMONTH(G96,0)+1)</f>
        <v>47270</v>
      </c>
      <c r="H97" s="11">
        <f t="shared" si="10"/>
        <v>918.00521606791131</v>
      </c>
      <c r="I97" s="11">
        <f t="shared" si="16"/>
        <v>804.28771987346693</v>
      </c>
      <c r="J97" s="11">
        <f t="shared" si="17"/>
        <v>113.71749619444442</v>
      </c>
      <c r="K97" s="11">
        <f>+ROUND(IF(K96&lt;=0,0,$E$4-SUM($I$19:I97)),2)</f>
        <v>138441.63</v>
      </c>
      <c r="L97" s="11">
        <f t="shared" si="11"/>
        <v>58.333333333333336</v>
      </c>
      <c r="M97" s="11">
        <f t="shared" si="18"/>
        <v>976.33854940124468</v>
      </c>
      <c r="N97" s="5"/>
      <c r="O97" s="12">
        <f>+IF($O$19+COUNTA($O$19:O96)&gt;YEAR($E$9)+$E$5,0,O96+1)</f>
        <v>0</v>
      </c>
      <c r="P97" s="11">
        <f t="shared" si="12"/>
        <v>0</v>
      </c>
      <c r="Q97" s="11">
        <f t="shared" si="19"/>
        <v>0</v>
      </c>
      <c r="R97" s="11">
        <f t="shared" si="13"/>
        <v>0</v>
      </c>
      <c r="S97" s="11">
        <f t="shared" si="14"/>
        <v>0</v>
      </c>
      <c r="T97" s="11">
        <f>+ROUND(IF(T96&lt;=0,0,$E$4-SUM($Q$19:Q97)),2)</f>
        <v>0</v>
      </c>
    </row>
    <row r="98" spans="5:20" x14ac:dyDescent="0.3">
      <c r="E98" s="11">
        <f>+IF(COUNTA($E$19:E97)&gt;=$E$6,0,E97+1)</f>
        <v>80</v>
      </c>
      <c r="F98" s="12">
        <f t="shared" si="15"/>
        <v>2029</v>
      </c>
      <c r="G98" s="13">
        <f>+IF(COUNTA($G$19:G97)&gt;$E$6-1,0,EOMONTH(G97,0)+1)</f>
        <v>47300</v>
      </c>
      <c r="H98" s="11">
        <f t="shared" si="10"/>
        <v>918.00521606791131</v>
      </c>
      <c r="I98" s="11">
        <f t="shared" si="16"/>
        <v>804.94455484469688</v>
      </c>
      <c r="J98" s="11">
        <f t="shared" si="17"/>
        <v>113.06066122321444</v>
      </c>
      <c r="K98" s="11">
        <f>+ROUND(IF(K97&lt;=0,0,$E$4-SUM($I$19:I98)),2)</f>
        <v>137636.68</v>
      </c>
      <c r="L98" s="11">
        <f t="shared" si="11"/>
        <v>58.333333333333336</v>
      </c>
      <c r="M98" s="11">
        <f t="shared" si="18"/>
        <v>976.33854940124468</v>
      </c>
      <c r="N98" s="5"/>
      <c r="O98" s="12">
        <f>+IF($O$19+COUNTA($O$19:O97)&gt;YEAR($E$9)+$E$5,0,O97+1)</f>
        <v>0</v>
      </c>
      <c r="P98" s="11">
        <f t="shared" si="12"/>
        <v>0</v>
      </c>
      <c r="Q98" s="11">
        <f t="shared" si="19"/>
        <v>0</v>
      </c>
      <c r="R98" s="11">
        <f t="shared" si="13"/>
        <v>0</v>
      </c>
      <c r="S98" s="11">
        <f t="shared" si="14"/>
        <v>0</v>
      </c>
      <c r="T98" s="11">
        <f>+ROUND(IF(T97&lt;=0,0,$E$4-SUM($Q$19:Q98)),2)</f>
        <v>0</v>
      </c>
    </row>
    <row r="99" spans="5:20" x14ac:dyDescent="0.3">
      <c r="E99" s="11">
        <f>+IF(COUNTA($E$19:E98)&gt;=$E$6,0,E98+1)</f>
        <v>81</v>
      </c>
      <c r="F99" s="12">
        <f t="shared" si="15"/>
        <v>2029</v>
      </c>
      <c r="G99" s="13">
        <f>+IF(COUNTA($G$19:G98)&gt;$E$6-1,0,EOMONTH(G98,0)+1)</f>
        <v>47331</v>
      </c>
      <c r="H99" s="11">
        <f t="shared" si="10"/>
        <v>918.00521606791131</v>
      </c>
      <c r="I99" s="11">
        <f t="shared" si="16"/>
        <v>805.60192623115336</v>
      </c>
      <c r="J99" s="11">
        <f t="shared" si="17"/>
        <v>112.40328983675793</v>
      </c>
      <c r="K99" s="11">
        <f>+ROUND(IF(K98&lt;=0,0,$E$4-SUM($I$19:I99)),2)</f>
        <v>136831.07999999999</v>
      </c>
      <c r="L99" s="11">
        <f t="shared" si="11"/>
        <v>58.333333333333336</v>
      </c>
      <c r="M99" s="11">
        <f t="shared" si="18"/>
        <v>976.33854940124468</v>
      </c>
      <c r="N99" s="5"/>
      <c r="O99" s="12">
        <f>+IF($O$19+COUNTA($O$19:O98)&gt;YEAR($E$9)+$E$5,0,O98+1)</f>
        <v>0</v>
      </c>
      <c r="P99" s="11">
        <f t="shared" si="12"/>
        <v>0</v>
      </c>
      <c r="Q99" s="11">
        <f t="shared" si="19"/>
        <v>0</v>
      </c>
      <c r="R99" s="11">
        <f t="shared" si="13"/>
        <v>0</v>
      </c>
      <c r="S99" s="11">
        <f t="shared" si="14"/>
        <v>0</v>
      </c>
      <c r="T99" s="11">
        <f>+ROUND(IF(T98&lt;=0,0,$E$4-SUM($Q$19:Q99)),2)</f>
        <v>0</v>
      </c>
    </row>
    <row r="100" spans="5:20" x14ac:dyDescent="0.3">
      <c r="E100" s="11">
        <f>+IF(COUNTA($E$19:E99)&gt;=$E$6,0,E99+1)</f>
        <v>82</v>
      </c>
      <c r="F100" s="12">
        <f t="shared" si="15"/>
        <v>2029</v>
      </c>
      <c r="G100" s="13">
        <f>+IF(COUNTA($G$19:G99)&gt;$E$6-1,0,EOMONTH(G99,0)+1)</f>
        <v>47362</v>
      </c>
      <c r="H100" s="11">
        <f t="shared" si="10"/>
        <v>918.00521606791131</v>
      </c>
      <c r="I100" s="11">
        <f t="shared" si="16"/>
        <v>806.2598344709088</v>
      </c>
      <c r="J100" s="11">
        <f t="shared" si="17"/>
        <v>111.74538159700255</v>
      </c>
      <c r="K100" s="11">
        <f>+ROUND(IF(K99&lt;=0,0,$E$4-SUM($I$19:I100)),2)</f>
        <v>136024.82</v>
      </c>
      <c r="L100" s="11">
        <f t="shared" si="11"/>
        <v>58.333333333333336</v>
      </c>
      <c r="M100" s="11">
        <f t="shared" si="18"/>
        <v>976.33854940124468</v>
      </c>
      <c r="N100" s="5"/>
      <c r="O100" s="12">
        <f>+IF($O$19+COUNTA($O$19:O99)&gt;YEAR($E$9)+$E$5,0,O99+1)</f>
        <v>0</v>
      </c>
      <c r="P100" s="11">
        <f t="shared" si="12"/>
        <v>0</v>
      </c>
      <c r="Q100" s="11">
        <f t="shared" si="19"/>
        <v>0</v>
      </c>
      <c r="R100" s="11">
        <f t="shared" si="13"/>
        <v>0</v>
      </c>
      <c r="S100" s="11">
        <f t="shared" si="14"/>
        <v>0</v>
      </c>
      <c r="T100" s="11">
        <f>+ROUND(IF(T99&lt;=0,0,$E$4-SUM($Q$19:Q100)),2)</f>
        <v>0</v>
      </c>
    </row>
    <row r="101" spans="5:20" x14ac:dyDescent="0.3">
      <c r="E101" s="11">
        <f>+IF(COUNTA($E$19:E100)&gt;=$E$6,0,E100+1)</f>
        <v>83</v>
      </c>
      <c r="F101" s="12">
        <f t="shared" si="15"/>
        <v>2029</v>
      </c>
      <c r="G101" s="13">
        <f>+IF(COUNTA($G$19:G100)&gt;$E$6-1,0,EOMONTH(G100,0)+1)</f>
        <v>47392</v>
      </c>
      <c r="H101" s="11">
        <f t="shared" si="10"/>
        <v>918.00521606791131</v>
      </c>
      <c r="I101" s="11">
        <f t="shared" si="16"/>
        <v>806.91828000239332</v>
      </c>
      <c r="J101" s="11">
        <f t="shared" si="17"/>
        <v>111.08693606551799</v>
      </c>
      <c r="K101" s="11">
        <f>+ROUND(IF(K100&lt;=0,0,$E$4-SUM($I$19:I101)),2)</f>
        <v>135217.9</v>
      </c>
      <c r="L101" s="11">
        <f t="shared" si="11"/>
        <v>58.333333333333336</v>
      </c>
      <c r="M101" s="11">
        <f t="shared" si="18"/>
        <v>976.33854940124468</v>
      </c>
      <c r="N101" s="5"/>
      <c r="O101" s="12">
        <f>+IF($O$19+COUNTA($O$19:O100)&gt;YEAR($E$9)+$E$5,0,O100+1)</f>
        <v>0</v>
      </c>
      <c r="P101" s="11">
        <f t="shared" si="12"/>
        <v>0</v>
      </c>
      <c r="Q101" s="11">
        <f t="shared" si="19"/>
        <v>0</v>
      </c>
      <c r="R101" s="11">
        <f t="shared" si="13"/>
        <v>0</v>
      </c>
      <c r="S101" s="11">
        <f t="shared" si="14"/>
        <v>0</v>
      </c>
      <c r="T101" s="11">
        <f>+ROUND(IF(T100&lt;=0,0,$E$4-SUM($Q$19:Q101)),2)</f>
        <v>0</v>
      </c>
    </row>
    <row r="102" spans="5:20" x14ac:dyDescent="0.3">
      <c r="E102" s="11">
        <f>+IF(COUNTA($E$19:E101)&gt;=$E$6,0,E101+1)</f>
        <v>84</v>
      </c>
      <c r="F102" s="12">
        <f t="shared" si="15"/>
        <v>2029</v>
      </c>
      <c r="G102" s="13">
        <f>+IF(COUNTA($G$19:G101)&gt;$E$6-1,0,EOMONTH(G101,0)+1)</f>
        <v>47423</v>
      </c>
      <c r="H102" s="11">
        <f t="shared" si="10"/>
        <v>918.00521606791131</v>
      </c>
      <c r="I102" s="11">
        <f t="shared" si="16"/>
        <v>807.57726326439524</v>
      </c>
      <c r="J102" s="11">
        <f t="shared" si="17"/>
        <v>110.42795280351602</v>
      </c>
      <c r="K102" s="11">
        <f>+ROUND(IF(K101&lt;=0,0,$E$4-SUM($I$19:I102)),2)</f>
        <v>134410.32</v>
      </c>
      <c r="L102" s="11">
        <f t="shared" si="11"/>
        <v>58.333333333333336</v>
      </c>
      <c r="M102" s="11">
        <f t="shared" si="18"/>
        <v>976.33854940124468</v>
      </c>
      <c r="N102" s="5"/>
      <c r="O102" s="12">
        <f>+IF($O$19+COUNTA($O$19:O101)&gt;YEAR($E$9)+$E$5,0,O101+1)</f>
        <v>0</v>
      </c>
      <c r="P102" s="11">
        <f t="shared" si="12"/>
        <v>0</v>
      </c>
      <c r="Q102" s="11">
        <f t="shared" si="19"/>
        <v>0</v>
      </c>
      <c r="R102" s="11">
        <f t="shared" si="13"/>
        <v>0</v>
      </c>
      <c r="S102" s="11">
        <f t="shared" si="14"/>
        <v>0</v>
      </c>
      <c r="T102" s="11">
        <f>+ROUND(IF(T101&lt;=0,0,$E$4-SUM($Q$19:Q102)),2)</f>
        <v>0</v>
      </c>
    </row>
    <row r="103" spans="5:20" x14ac:dyDescent="0.3">
      <c r="E103" s="11">
        <f>+IF(COUNTA($E$19:E102)&gt;=$E$6,0,E102+1)</f>
        <v>85</v>
      </c>
      <c r="F103" s="12">
        <f t="shared" si="15"/>
        <v>2029</v>
      </c>
      <c r="G103" s="13">
        <f>+IF(COUNTA($G$19:G102)&gt;$E$6-1,0,EOMONTH(G102,0)+1)</f>
        <v>47453</v>
      </c>
      <c r="H103" s="11">
        <f t="shared" si="10"/>
        <v>918.00521606791131</v>
      </c>
      <c r="I103" s="11">
        <f t="shared" si="16"/>
        <v>808.23678469606114</v>
      </c>
      <c r="J103" s="11">
        <f t="shared" si="17"/>
        <v>109.76843137185016</v>
      </c>
      <c r="K103" s="11">
        <f>+ROUND(IF(K102&lt;=0,0,$E$4-SUM($I$19:I103)),2)</f>
        <v>133602.09</v>
      </c>
      <c r="L103" s="11">
        <f t="shared" si="11"/>
        <v>58.333333333333336</v>
      </c>
      <c r="M103" s="11">
        <f t="shared" si="18"/>
        <v>976.33854940124468</v>
      </c>
      <c r="N103" s="5"/>
      <c r="O103" s="12">
        <f>+IF($O$19+COUNTA($O$19:O102)&gt;YEAR($E$9)+$E$5,0,O102+1)</f>
        <v>0</v>
      </c>
      <c r="P103" s="11">
        <f t="shared" si="12"/>
        <v>0</v>
      </c>
      <c r="Q103" s="11">
        <f t="shared" si="19"/>
        <v>0</v>
      </c>
      <c r="R103" s="11">
        <f t="shared" si="13"/>
        <v>0</v>
      </c>
      <c r="S103" s="11">
        <f t="shared" si="14"/>
        <v>0</v>
      </c>
      <c r="T103" s="11">
        <f>+ROUND(IF(T102&lt;=0,0,$E$4-SUM($Q$19:Q103)),2)</f>
        <v>0</v>
      </c>
    </row>
    <row r="104" spans="5:20" x14ac:dyDescent="0.3">
      <c r="E104" s="11">
        <f>+IF(COUNTA($E$19:E103)&gt;=$E$6,0,E103+1)</f>
        <v>86</v>
      </c>
      <c r="F104" s="12">
        <f t="shared" si="15"/>
        <v>2030</v>
      </c>
      <c r="G104" s="13">
        <f>+IF(COUNTA($G$19:G103)&gt;$E$6-1,0,EOMONTH(G103,0)+1)</f>
        <v>47484</v>
      </c>
      <c r="H104" s="11">
        <f t="shared" si="10"/>
        <v>918.00521606791131</v>
      </c>
      <c r="I104" s="11">
        <f t="shared" si="16"/>
        <v>808.89684473689624</v>
      </c>
      <c r="J104" s="11">
        <f t="shared" si="17"/>
        <v>109.10837133101504</v>
      </c>
      <c r="K104" s="11">
        <f>+ROUND(IF(K103&lt;=0,0,$E$4-SUM($I$19:I104)),2)</f>
        <v>132793.19</v>
      </c>
      <c r="L104" s="11">
        <f t="shared" si="11"/>
        <v>58.333333333333336</v>
      </c>
      <c r="M104" s="11">
        <f t="shared" si="18"/>
        <v>976.33854940124468</v>
      </c>
      <c r="N104" s="5"/>
      <c r="O104" s="12">
        <f>+IF($O$19+COUNTA($O$19:O103)&gt;YEAR($E$9)+$E$5,0,O103+1)</f>
        <v>0</v>
      </c>
      <c r="P104" s="11">
        <f t="shared" si="12"/>
        <v>0</v>
      </c>
      <c r="Q104" s="11">
        <f t="shared" si="19"/>
        <v>0</v>
      </c>
      <c r="R104" s="11">
        <f t="shared" si="13"/>
        <v>0</v>
      </c>
      <c r="S104" s="11">
        <f t="shared" si="14"/>
        <v>0</v>
      </c>
      <c r="T104" s="11">
        <f>+ROUND(IF(T103&lt;=0,0,$E$4-SUM($Q$19:Q104)),2)</f>
        <v>0</v>
      </c>
    </row>
    <row r="105" spans="5:20" x14ac:dyDescent="0.3">
      <c r="E105" s="11">
        <f>+IF(COUNTA($E$19:E104)&gt;=$E$6,0,E104+1)</f>
        <v>87</v>
      </c>
      <c r="F105" s="12">
        <f t="shared" si="15"/>
        <v>2030</v>
      </c>
      <c r="G105" s="13">
        <f>+IF(COUNTA($G$19:G104)&gt;$E$6-1,0,EOMONTH(G104,0)+1)</f>
        <v>47515</v>
      </c>
      <c r="H105" s="11">
        <f t="shared" si="10"/>
        <v>918.00521606791131</v>
      </c>
      <c r="I105" s="11">
        <f t="shared" si="16"/>
        <v>809.55744382676471</v>
      </c>
      <c r="J105" s="11">
        <f t="shared" si="17"/>
        <v>108.44777224114661</v>
      </c>
      <c r="K105" s="11">
        <f>+ROUND(IF(K104&lt;=0,0,$E$4-SUM($I$19:I105)),2)</f>
        <v>131983.63</v>
      </c>
      <c r="L105" s="11">
        <f t="shared" si="11"/>
        <v>58.333333333333336</v>
      </c>
      <c r="M105" s="11">
        <f t="shared" si="18"/>
        <v>976.33854940124468</v>
      </c>
      <c r="N105" s="5"/>
      <c r="O105" s="12">
        <f>+IF($O$19+COUNTA($O$19:O104)&gt;YEAR($E$9)+$E$5,0,O104+1)</f>
        <v>0</v>
      </c>
      <c r="P105" s="11">
        <f t="shared" si="12"/>
        <v>0</v>
      </c>
      <c r="Q105" s="11">
        <f t="shared" si="19"/>
        <v>0</v>
      </c>
      <c r="R105" s="11">
        <f t="shared" si="13"/>
        <v>0</v>
      </c>
      <c r="S105" s="11">
        <f t="shared" si="14"/>
        <v>0</v>
      </c>
      <c r="T105" s="11">
        <f>+ROUND(IF(T104&lt;=0,0,$E$4-SUM($Q$19:Q105)),2)</f>
        <v>0</v>
      </c>
    </row>
    <row r="106" spans="5:20" x14ac:dyDescent="0.3">
      <c r="E106" s="11">
        <f>+IF(COUNTA($E$19:E105)&gt;=$E$6,0,E105+1)</f>
        <v>88</v>
      </c>
      <c r="F106" s="12">
        <f t="shared" si="15"/>
        <v>2030</v>
      </c>
      <c r="G106" s="13">
        <f>+IF(COUNTA($G$19:G105)&gt;$E$6-1,0,EOMONTH(G105,0)+1)</f>
        <v>47543</v>
      </c>
      <c r="H106" s="11">
        <f t="shared" si="10"/>
        <v>918.00521606791131</v>
      </c>
      <c r="I106" s="11">
        <f t="shared" si="16"/>
        <v>810.21858240588983</v>
      </c>
      <c r="J106" s="11">
        <f t="shared" si="17"/>
        <v>107.78663366202143</v>
      </c>
      <c r="K106" s="11">
        <f>+ROUND(IF(K105&lt;=0,0,$E$4-SUM($I$19:I106)),2)</f>
        <v>131173.41</v>
      </c>
      <c r="L106" s="11">
        <f t="shared" si="11"/>
        <v>58.333333333333336</v>
      </c>
      <c r="M106" s="11">
        <f t="shared" si="18"/>
        <v>976.33854940124468</v>
      </c>
      <c r="N106" s="5"/>
      <c r="O106" s="12">
        <f>+IF($O$19+COUNTA($O$19:O105)&gt;YEAR($E$9)+$E$5,0,O105+1)</f>
        <v>0</v>
      </c>
      <c r="P106" s="11">
        <f t="shared" si="12"/>
        <v>0</v>
      </c>
      <c r="Q106" s="11">
        <f t="shared" si="19"/>
        <v>0</v>
      </c>
      <c r="R106" s="11">
        <f t="shared" si="13"/>
        <v>0</v>
      </c>
      <c r="S106" s="11">
        <f t="shared" si="14"/>
        <v>0</v>
      </c>
      <c r="T106" s="11">
        <f>+ROUND(IF(T105&lt;=0,0,$E$4-SUM($Q$19:Q106)),2)</f>
        <v>0</v>
      </c>
    </row>
    <row r="107" spans="5:20" x14ac:dyDescent="0.3">
      <c r="E107" s="11">
        <f>+IF(COUNTA($E$19:E106)&gt;=$E$6,0,E106+1)</f>
        <v>89</v>
      </c>
      <c r="F107" s="12">
        <f t="shared" si="15"/>
        <v>2030</v>
      </c>
      <c r="G107" s="13">
        <f>+IF(COUNTA($G$19:G106)&gt;$E$6-1,0,EOMONTH(G106,0)+1)</f>
        <v>47574</v>
      </c>
      <c r="H107" s="11">
        <f t="shared" si="10"/>
        <v>918.00521606791131</v>
      </c>
      <c r="I107" s="11">
        <f t="shared" si="16"/>
        <v>810.88026091485472</v>
      </c>
      <c r="J107" s="11">
        <f t="shared" si="17"/>
        <v>107.12495515305665</v>
      </c>
      <c r="K107" s="11">
        <f>+ROUND(IF(K106&lt;=0,0,$E$4-SUM($I$19:I107)),2)</f>
        <v>130362.53</v>
      </c>
      <c r="L107" s="11">
        <f t="shared" si="11"/>
        <v>58.333333333333336</v>
      </c>
      <c r="M107" s="11">
        <f t="shared" si="18"/>
        <v>976.33854940124468</v>
      </c>
      <c r="N107" s="5"/>
      <c r="O107" s="12">
        <f>+IF($O$19+COUNTA($O$19:O106)&gt;YEAR($E$9)+$E$5,0,O106+1)</f>
        <v>0</v>
      </c>
      <c r="P107" s="11">
        <f t="shared" si="12"/>
        <v>0</v>
      </c>
      <c r="Q107" s="11">
        <f t="shared" si="19"/>
        <v>0</v>
      </c>
      <c r="R107" s="11">
        <f t="shared" si="13"/>
        <v>0</v>
      </c>
      <c r="S107" s="11">
        <f t="shared" si="14"/>
        <v>0</v>
      </c>
      <c r="T107" s="11">
        <f>+ROUND(IF(T106&lt;=0,0,$E$4-SUM($Q$19:Q107)),2)</f>
        <v>0</v>
      </c>
    </row>
    <row r="108" spans="5:20" x14ac:dyDescent="0.3">
      <c r="E108" s="11">
        <f>+IF(COUNTA($E$19:E107)&gt;=$E$6,0,E107+1)</f>
        <v>90</v>
      </c>
      <c r="F108" s="12">
        <f t="shared" si="15"/>
        <v>2030</v>
      </c>
      <c r="G108" s="13">
        <f>+IF(COUNTA($G$19:G107)&gt;$E$6-1,0,EOMONTH(G107,0)+1)</f>
        <v>47604</v>
      </c>
      <c r="H108" s="11">
        <f t="shared" si="10"/>
        <v>918.00521606791131</v>
      </c>
      <c r="I108" s="11">
        <f t="shared" si="16"/>
        <v>811.54247979460172</v>
      </c>
      <c r="J108" s="11">
        <f t="shared" si="17"/>
        <v>106.46273627330955</v>
      </c>
      <c r="K108" s="11">
        <f>+ROUND(IF(K107&lt;=0,0,$E$4-SUM($I$19:I108)),2)</f>
        <v>129550.99</v>
      </c>
      <c r="L108" s="11">
        <f t="shared" si="11"/>
        <v>58.333333333333336</v>
      </c>
      <c r="M108" s="11">
        <f t="shared" si="18"/>
        <v>976.33854940124468</v>
      </c>
      <c r="N108" s="5"/>
      <c r="O108" s="12">
        <f>+IF($O$19+COUNTA($O$19:O107)&gt;YEAR($E$9)+$E$5,0,O107+1)</f>
        <v>0</v>
      </c>
      <c r="P108" s="11">
        <f t="shared" si="12"/>
        <v>0</v>
      </c>
      <c r="Q108" s="11">
        <f t="shared" si="19"/>
        <v>0</v>
      </c>
      <c r="R108" s="11">
        <f t="shared" si="13"/>
        <v>0</v>
      </c>
      <c r="S108" s="11">
        <f t="shared" si="14"/>
        <v>0</v>
      </c>
      <c r="T108" s="11">
        <f>+ROUND(IF(T107&lt;=0,0,$E$4-SUM($Q$19:Q108)),2)</f>
        <v>0</v>
      </c>
    </row>
    <row r="109" spans="5:20" x14ac:dyDescent="0.3">
      <c r="E109" s="11">
        <f>+IF(COUNTA($E$19:E108)&gt;=$E$6,0,E108+1)</f>
        <v>91</v>
      </c>
      <c r="F109" s="12">
        <f t="shared" si="15"/>
        <v>2030</v>
      </c>
      <c r="G109" s="13">
        <f>+IF(COUNTA($G$19:G108)&gt;$E$6-1,0,EOMONTH(G108,0)+1)</f>
        <v>47635</v>
      </c>
      <c r="H109" s="11">
        <f t="shared" si="10"/>
        <v>918.00521606791131</v>
      </c>
      <c r="I109" s="11">
        <f t="shared" si="16"/>
        <v>812.20523948643404</v>
      </c>
      <c r="J109" s="11">
        <f t="shared" si="17"/>
        <v>105.7999765814773</v>
      </c>
      <c r="K109" s="11">
        <f>+ROUND(IF(K108&lt;=0,0,$E$4-SUM($I$19:I109)),2)</f>
        <v>128738.79</v>
      </c>
      <c r="L109" s="11">
        <f t="shared" si="11"/>
        <v>58.333333333333336</v>
      </c>
      <c r="M109" s="11">
        <f t="shared" si="18"/>
        <v>976.33854940124468</v>
      </c>
      <c r="N109" s="5"/>
      <c r="O109" s="12">
        <f>+IF($O$19+COUNTA($O$19:O108)&gt;YEAR($E$9)+$E$5,0,O108+1)</f>
        <v>0</v>
      </c>
      <c r="P109" s="11">
        <f t="shared" si="12"/>
        <v>0</v>
      </c>
      <c r="Q109" s="11">
        <f t="shared" si="19"/>
        <v>0</v>
      </c>
      <c r="R109" s="11">
        <f t="shared" si="13"/>
        <v>0</v>
      </c>
      <c r="S109" s="11">
        <f t="shared" si="14"/>
        <v>0</v>
      </c>
      <c r="T109" s="11">
        <f>+ROUND(IF(T108&lt;=0,0,$E$4-SUM($Q$19:Q109)),2)</f>
        <v>0</v>
      </c>
    </row>
    <row r="110" spans="5:20" x14ac:dyDescent="0.3">
      <c r="E110" s="11">
        <f>+IF(COUNTA($E$19:E109)&gt;=$E$6,0,E109+1)</f>
        <v>92</v>
      </c>
      <c r="F110" s="12">
        <f t="shared" si="15"/>
        <v>2030</v>
      </c>
      <c r="G110" s="13">
        <f>+IF(COUNTA($G$19:G109)&gt;$E$6-1,0,EOMONTH(G109,0)+1)</f>
        <v>47665</v>
      </c>
      <c r="H110" s="11">
        <f t="shared" si="10"/>
        <v>918.00521606791131</v>
      </c>
      <c r="I110" s="11">
        <f t="shared" si="16"/>
        <v>812.86854043201458</v>
      </c>
      <c r="J110" s="11">
        <f t="shared" si="17"/>
        <v>105.13667563589672</v>
      </c>
      <c r="K110" s="11">
        <f>+ROUND(IF(K109&lt;=0,0,$E$4-SUM($I$19:I110)),2)</f>
        <v>127925.92</v>
      </c>
      <c r="L110" s="11">
        <f t="shared" si="11"/>
        <v>58.333333333333336</v>
      </c>
      <c r="M110" s="11">
        <f t="shared" si="18"/>
        <v>976.33854940124468</v>
      </c>
      <c r="N110" s="5"/>
      <c r="O110" s="12">
        <f>+IF($O$19+COUNTA($O$19:O109)&gt;YEAR($E$9)+$E$5,0,O109+1)</f>
        <v>0</v>
      </c>
      <c r="P110" s="11">
        <f t="shared" si="12"/>
        <v>0</v>
      </c>
      <c r="Q110" s="11">
        <f t="shared" si="19"/>
        <v>0</v>
      </c>
      <c r="R110" s="11">
        <f t="shared" si="13"/>
        <v>0</v>
      </c>
      <c r="S110" s="11">
        <f t="shared" si="14"/>
        <v>0</v>
      </c>
      <c r="T110" s="11">
        <f>+ROUND(IF(T109&lt;=0,0,$E$4-SUM($Q$19:Q110)),2)</f>
        <v>0</v>
      </c>
    </row>
    <row r="111" spans="5:20" x14ac:dyDescent="0.3">
      <c r="E111" s="11">
        <f>+IF(COUNTA($E$19:E110)&gt;=$E$6,0,E110+1)</f>
        <v>93</v>
      </c>
      <c r="F111" s="12">
        <f t="shared" si="15"/>
        <v>2030</v>
      </c>
      <c r="G111" s="13">
        <f>+IF(COUNTA($G$19:G110)&gt;$E$6-1,0,EOMONTH(G110,0)+1)</f>
        <v>47696</v>
      </c>
      <c r="H111" s="11">
        <f t="shared" si="10"/>
        <v>918.00521606791131</v>
      </c>
      <c r="I111" s="11">
        <f t="shared" si="16"/>
        <v>813.53238307336733</v>
      </c>
      <c r="J111" s="11">
        <f t="shared" si="17"/>
        <v>104.47283299454395</v>
      </c>
      <c r="K111" s="11">
        <f>+ROUND(IF(K110&lt;=0,0,$E$4-SUM($I$19:I111)),2)</f>
        <v>127112.39</v>
      </c>
      <c r="L111" s="11">
        <f t="shared" si="11"/>
        <v>58.333333333333336</v>
      </c>
      <c r="M111" s="11">
        <f t="shared" si="18"/>
        <v>976.33854940124468</v>
      </c>
      <c r="N111" s="5"/>
      <c r="O111" s="12">
        <f>+IF($O$19+COUNTA($O$19:O110)&gt;YEAR($E$9)+$E$5,0,O110+1)</f>
        <v>0</v>
      </c>
      <c r="P111" s="11">
        <f t="shared" si="12"/>
        <v>0</v>
      </c>
      <c r="Q111" s="11">
        <f t="shared" si="19"/>
        <v>0</v>
      </c>
      <c r="R111" s="11">
        <f t="shared" si="13"/>
        <v>0</v>
      </c>
      <c r="S111" s="11">
        <f t="shared" si="14"/>
        <v>0</v>
      </c>
      <c r="T111" s="11">
        <f>+ROUND(IF(T110&lt;=0,0,$E$4-SUM($Q$19:Q111)),2)</f>
        <v>0</v>
      </c>
    </row>
    <row r="112" spans="5:20" x14ac:dyDescent="0.3">
      <c r="E112" s="11">
        <f>+IF(COUNTA($E$19:E111)&gt;=$E$6,0,E111+1)</f>
        <v>94</v>
      </c>
      <c r="F112" s="12">
        <f t="shared" si="15"/>
        <v>2030</v>
      </c>
      <c r="G112" s="13">
        <f>+IF(COUNTA($G$19:G111)&gt;$E$6-1,0,EOMONTH(G111,0)+1)</f>
        <v>47727</v>
      </c>
      <c r="H112" s="11">
        <f t="shared" si="10"/>
        <v>918.00521606791131</v>
      </c>
      <c r="I112" s="11">
        <f t="shared" si="16"/>
        <v>814.19676785287731</v>
      </c>
      <c r="J112" s="11">
        <f t="shared" si="17"/>
        <v>103.80844821503403</v>
      </c>
      <c r="K112" s="11">
        <f>+ROUND(IF(K111&lt;=0,0,$E$4-SUM($I$19:I112)),2)</f>
        <v>126298.19</v>
      </c>
      <c r="L112" s="11">
        <f t="shared" si="11"/>
        <v>58.333333333333336</v>
      </c>
      <c r="M112" s="11">
        <f t="shared" si="18"/>
        <v>976.33854940124468</v>
      </c>
      <c r="N112" s="5"/>
      <c r="O112" s="12">
        <f>+IF($O$19+COUNTA($O$19:O111)&gt;YEAR($E$9)+$E$5,0,O111+1)</f>
        <v>0</v>
      </c>
      <c r="P112" s="11">
        <f t="shared" si="12"/>
        <v>0</v>
      </c>
      <c r="Q112" s="11">
        <f t="shared" si="19"/>
        <v>0</v>
      </c>
      <c r="R112" s="11">
        <f t="shared" si="13"/>
        <v>0</v>
      </c>
      <c r="S112" s="11">
        <f t="shared" si="14"/>
        <v>0</v>
      </c>
      <c r="T112" s="11">
        <f>+ROUND(IF(T111&lt;=0,0,$E$4-SUM($Q$19:Q112)),2)</f>
        <v>0</v>
      </c>
    </row>
    <row r="113" spans="5:20" x14ac:dyDescent="0.3">
      <c r="E113" s="11">
        <f>+IF(COUNTA($E$19:E112)&gt;=$E$6,0,E112+1)</f>
        <v>95</v>
      </c>
      <c r="F113" s="12">
        <f t="shared" si="15"/>
        <v>2030</v>
      </c>
      <c r="G113" s="13">
        <f>+IF(COUNTA($G$19:G112)&gt;$E$6-1,0,EOMONTH(G112,0)+1)</f>
        <v>47757</v>
      </c>
      <c r="H113" s="11">
        <f t="shared" si="10"/>
        <v>918.00521606791131</v>
      </c>
      <c r="I113" s="11">
        <f t="shared" si="16"/>
        <v>814.86169521329043</v>
      </c>
      <c r="J113" s="11">
        <f t="shared" si="17"/>
        <v>103.14352085462087</v>
      </c>
      <c r="K113" s="11">
        <f>+ROUND(IF(K112&lt;=0,0,$E$4-SUM($I$19:I113)),2)</f>
        <v>125483.33</v>
      </c>
      <c r="L113" s="11">
        <f t="shared" si="11"/>
        <v>58.333333333333336</v>
      </c>
      <c r="M113" s="11">
        <f t="shared" si="18"/>
        <v>976.33854940124468</v>
      </c>
      <c r="N113" s="5"/>
      <c r="O113" s="12">
        <f>+IF($O$19+COUNTA($O$19:O112)&gt;YEAR($E$9)+$E$5,0,O112+1)</f>
        <v>0</v>
      </c>
      <c r="P113" s="11">
        <f t="shared" si="12"/>
        <v>0</v>
      </c>
      <c r="Q113" s="11">
        <f t="shared" si="19"/>
        <v>0</v>
      </c>
      <c r="R113" s="11">
        <f t="shared" si="13"/>
        <v>0</v>
      </c>
      <c r="S113" s="11">
        <f t="shared" si="14"/>
        <v>0</v>
      </c>
      <c r="T113" s="11">
        <f>+ROUND(IF(T112&lt;=0,0,$E$4-SUM($Q$19:Q113)),2)</f>
        <v>0</v>
      </c>
    </row>
    <row r="114" spans="5:20" x14ac:dyDescent="0.3">
      <c r="E114" s="11">
        <f>+IF(COUNTA($E$19:E113)&gt;=$E$6,0,E113+1)</f>
        <v>96</v>
      </c>
      <c r="F114" s="12">
        <f t="shared" si="15"/>
        <v>2030</v>
      </c>
      <c r="G114" s="13">
        <f>+IF(COUNTA($G$19:G113)&gt;$E$6-1,0,EOMONTH(G113,0)+1)</f>
        <v>47788</v>
      </c>
      <c r="H114" s="11">
        <f t="shared" si="10"/>
        <v>918.00521606791131</v>
      </c>
      <c r="I114" s="11">
        <f t="shared" si="16"/>
        <v>815.52716559771466</v>
      </c>
      <c r="J114" s="11">
        <f t="shared" si="17"/>
        <v>102.47805047019671</v>
      </c>
      <c r="K114" s="11">
        <f>+ROUND(IF(K113&lt;=0,0,$E$4-SUM($I$19:I114)),2)</f>
        <v>124667.8</v>
      </c>
      <c r="L114" s="11">
        <f t="shared" si="11"/>
        <v>58.333333333333336</v>
      </c>
      <c r="M114" s="11">
        <f t="shared" si="18"/>
        <v>976.33854940124468</v>
      </c>
      <c r="N114" s="5"/>
      <c r="O114" s="12">
        <f>+IF($O$19+COUNTA($O$19:O113)&gt;YEAR($E$9)+$E$5,0,O113+1)</f>
        <v>0</v>
      </c>
      <c r="P114" s="11">
        <f t="shared" si="12"/>
        <v>0</v>
      </c>
      <c r="Q114" s="11">
        <f t="shared" si="19"/>
        <v>0</v>
      </c>
      <c r="R114" s="11">
        <f t="shared" si="13"/>
        <v>0</v>
      </c>
      <c r="S114" s="11">
        <f t="shared" si="14"/>
        <v>0</v>
      </c>
      <c r="T114" s="11">
        <f>+ROUND(IF(T113&lt;=0,0,$E$4-SUM($Q$19:Q114)),2)</f>
        <v>0</v>
      </c>
    </row>
    <row r="115" spans="5:20" x14ac:dyDescent="0.3">
      <c r="E115" s="11">
        <f>+IF(COUNTA($E$19:E114)&gt;=$E$6,0,E114+1)</f>
        <v>97</v>
      </c>
      <c r="F115" s="12">
        <f t="shared" si="15"/>
        <v>2030</v>
      </c>
      <c r="G115" s="13">
        <f>+IF(COUNTA($G$19:G114)&gt;$E$6-1,0,EOMONTH(G114,0)+1)</f>
        <v>47818</v>
      </c>
      <c r="H115" s="11">
        <f t="shared" si="10"/>
        <v>918.00521606791131</v>
      </c>
      <c r="I115" s="11">
        <f t="shared" si="16"/>
        <v>816.19317944961938</v>
      </c>
      <c r="J115" s="11">
        <f t="shared" si="17"/>
        <v>101.81203661829191</v>
      </c>
      <c r="K115" s="11">
        <f>+ROUND(IF(K114&lt;=0,0,$E$4-SUM($I$19:I115)),2)</f>
        <v>123851.61</v>
      </c>
      <c r="L115" s="11">
        <f t="shared" si="11"/>
        <v>58.333333333333336</v>
      </c>
      <c r="M115" s="11">
        <f t="shared" si="18"/>
        <v>976.33854940124468</v>
      </c>
      <c r="N115" s="5"/>
      <c r="O115" s="12">
        <f>+IF($O$19+COUNTA($O$19:O114)&gt;YEAR($E$9)+$E$5,0,O114+1)</f>
        <v>0</v>
      </c>
      <c r="P115" s="11">
        <f t="shared" si="12"/>
        <v>0</v>
      </c>
      <c r="Q115" s="11">
        <f t="shared" si="19"/>
        <v>0</v>
      </c>
      <c r="R115" s="11">
        <f t="shared" si="13"/>
        <v>0</v>
      </c>
      <c r="S115" s="11">
        <f t="shared" si="14"/>
        <v>0</v>
      </c>
      <c r="T115" s="11">
        <f>+ROUND(IF(T114&lt;=0,0,$E$4-SUM($Q$19:Q115)),2)</f>
        <v>0</v>
      </c>
    </row>
    <row r="116" spans="5:20" x14ac:dyDescent="0.3">
      <c r="E116" s="11">
        <f>+IF(COUNTA($E$19:E115)&gt;=$E$6,0,E115+1)</f>
        <v>98</v>
      </c>
      <c r="F116" s="12">
        <f t="shared" si="15"/>
        <v>2031</v>
      </c>
      <c r="G116" s="13">
        <f>+IF(COUNTA($G$19:G115)&gt;$E$6-1,0,EOMONTH(G115,0)+1)</f>
        <v>47849</v>
      </c>
      <c r="H116" s="11">
        <f t="shared" si="10"/>
        <v>918.00521606791131</v>
      </c>
      <c r="I116" s="11">
        <f t="shared" si="16"/>
        <v>816.85973721283654</v>
      </c>
      <c r="J116" s="11">
        <f t="shared" si="17"/>
        <v>101.14547885507477</v>
      </c>
      <c r="K116" s="11">
        <f>+ROUND(IF(K115&lt;=0,0,$E$4-SUM($I$19:I116)),2)</f>
        <v>123034.75</v>
      </c>
      <c r="L116" s="11">
        <f t="shared" si="11"/>
        <v>58.333333333333336</v>
      </c>
      <c r="M116" s="11">
        <f t="shared" si="18"/>
        <v>976.33854940124468</v>
      </c>
      <c r="N116" s="5"/>
      <c r="O116" s="12">
        <f>+IF($O$19+COUNTA($O$19:O115)&gt;YEAR($E$9)+$E$5,0,O115+1)</f>
        <v>0</v>
      </c>
      <c r="P116" s="11">
        <f t="shared" si="12"/>
        <v>0</v>
      </c>
      <c r="Q116" s="11">
        <f t="shared" si="19"/>
        <v>0</v>
      </c>
      <c r="R116" s="11">
        <f t="shared" si="13"/>
        <v>0</v>
      </c>
      <c r="S116" s="11">
        <f t="shared" si="14"/>
        <v>0</v>
      </c>
      <c r="T116" s="11">
        <f>+ROUND(IF(T115&lt;=0,0,$E$4-SUM($Q$19:Q116)),2)</f>
        <v>0</v>
      </c>
    </row>
    <row r="117" spans="5:20" x14ac:dyDescent="0.3">
      <c r="E117" s="11">
        <f>+IF(COUNTA($E$19:E116)&gt;=$E$6,0,E116+1)</f>
        <v>99</v>
      </c>
      <c r="F117" s="12">
        <f t="shared" si="15"/>
        <v>2031</v>
      </c>
      <c r="G117" s="13">
        <f>+IF(COUNTA($G$19:G116)&gt;$E$6-1,0,EOMONTH(G116,0)+1)</f>
        <v>47880</v>
      </c>
      <c r="H117" s="11">
        <f t="shared" si="10"/>
        <v>918.00521606791131</v>
      </c>
      <c r="I117" s="11">
        <f t="shared" si="16"/>
        <v>817.52683933156038</v>
      </c>
      <c r="J117" s="11">
        <f t="shared" si="17"/>
        <v>100.47837673635097</v>
      </c>
      <c r="K117" s="11">
        <f>+ROUND(IF(K116&lt;=0,0,$E$4-SUM($I$19:I117)),2)</f>
        <v>122217.22</v>
      </c>
      <c r="L117" s="11">
        <f t="shared" si="11"/>
        <v>58.333333333333336</v>
      </c>
      <c r="M117" s="11">
        <f t="shared" si="18"/>
        <v>976.33854940124468</v>
      </c>
      <c r="N117" s="5"/>
      <c r="O117" s="12">
        <f>+IF($O$19+COUNTA($O$19:O116)&gt;YEAR($E$9)+$E$5,0,O116+1)</f>
        <v>0</v>
      </c>
      <c r="P117" s="11">
        <f t="shared" si="12"/>
        <v>0</v>
      </c>
      <c r="Q117" s="11">
        <f t="shared" si="19"/>
        <v>0</v>
      </c>
      <c r="R117" s="11">
        <f t="shared" si="13"/>
        <v>0</v>
      </c>
      <c r="S117" s="11">
        <f t="shared" si="14"/>
        <v>0</v>
      </c>
      <c r="T117" s="11">
        <f>+ROUND(IF(T116&lt;=0,0,$E$4-SUM($Q$19:Q117)),2)</f>
        <v>0</v>
      </c>
    </row>
    <row r="118" spans="5:20" x14ac:dyDescent="0.3">
      <c r="E118" s="11">
        <f>+IF(COUNTA($E$19:E117)&gt;=$E$6,0,E117+1)</f>
        <v>100</v>
      </c>
      <c r="F118" s="12">
        <f t="shared" si="15"/>
        <v>2031</v>
      </c>
      <c r="G118" s="13">
        <f>+IF(COUNTA($G$19:G117)&gt;$E$6-1,0,EOMONTH(G117,0)+1)</f>
        <v>47908</v>
      </c>
      <c r="H118" s="11">
        <f t="shared" si="10"/>
        <v>918.00521606791131</v>
      </c>
      <c r="I118" s="11">
        <f t="shared" si="16"/>
        <v>818.19448625034772</v>
      </c>
      <c r="J118" s="11">
        <f t="shared" si="17"/>
        <v>99.810729817563541</v>
      </c>
      <c r="K118" s="11">
        <f>+ROUND(IF(K117&lt;=0,0,$E$4-SUM($I$19:I118)),2)</f>
        <v>121399.03</v>
      </c>
      <c r="L118" s="11">
        <f t="shared" si="11"/>
        <v>58.333333333333336</v>
      </c>
      <c r="M118" s="11">
        <f t="shared" si="18"/>
        <v>976.33854940124468</v>
      </c>
      <c r="N118" s="5"/>
      <c r="O118" s="12">
        <f>+IF($O$19+COUNTA($O$19:O117)&gt;YEAR($E$9)+$E$5,0,O117+1)</f>
        <v>0</v>
      </c>
      <c r="P118" s="11">
        <f t="shared" si="12"/>
        <v>0</v>
      </c>
      <c r="Q118" s="11">
        <f t="shared" si="19"/>
        <v>0</v>
      </c>
      <c r="R118" s="11">
        <f t="shared" si="13"/>
        <v>0</v>
      </c>
      <c r="S118" s="11">
        <f t="shared" si="14"/>
        <v>0</v>
      </c>
      <c r="T118" s="11">
        <f>+ROUND(IF(T117&lt;=0,0,$E$4-SUM($Q$19:Q118)),2)</f>
        <v>0</v>
      </c>
    </row>
    <row r="119" spans="5:20" x14ac:dyDescent="0.3">
      <c r="E119" s="11">
        <f>+IF(COUNTA($E$19:E118)&gt;=$E$6,0,E118+1)</f>
        <v>101</v>
      </c>
      <c r="F119" s="12">
        <f t="shared" si="15"/>
        <v>2031</v>
      </c>
      <c r="G119" s="13">
        <f>+IF(COUNTA($G$19:G118)&gt;$E$6-1,0,EOMONTH(G118,0)+1)</f>
        <v>47939</v>
      </c>
      <c r="H119" s="11">
        <f t="shared" si="10"/>
        <v>918.00521606791131</v>
      </c>
      <c r="I119" s="11">
        <f t="shared" si="16"/>
        <v>818.86267841411882</v>
      </c>
      <c r="J119" s="11">
        <f t="shared" si="17"/>
        <v>99.142537653792445</v>
      </c>
      <c r="K119" s="11">
        <f>+ROUND(IF(K118&lt;=0,0,$E$4-SUM($I$19:I119)),2)</f>
        <v>120580.16</v>
      </c>
      <c r="L119" s="11">
        <f t="shared" si="11"/>
        <v>58.333333333333336</v>
      </c>
      <c r="M119" s="11">
        <f t="shared" si="18"/>
        <v>976.33854940124468</v>
      </c>
      <c r="N119" s="5"/>
      <c r="O119" s="12">
        <f>+IF($O$19+COUNTA($O$19:O118)&gt;YEAR($E$9)+$E$5,0,O118+1)</f>
        <v>0</v>
      </c>
      <c r="P119" s="11">
        <f t="shared" si="12"/>
        <v>0</v>
      </c>
      <c r="Q119" s="11">
        <f t="shared" si="19"/>
        <v>0</v>
      </c>
      <c r="R119" s="11">
        <f t="shared" si="13"/>
        <v>0</v>
      </c>
      <c r="S119" s="11">
        <f t="shared" si="14"/>
        <v>0</v>
      </c>
      <c r="T119" s="11">
        <f>+ROUND(IF(T118&lt;=0,0,$E$4-SUM($Q$19:Q119)),2)</f>
        <v>0</v>
      </c>
    </row>
    <row r="120" spans="5:20" x14ac:dyDescent="0.3">
      <c r="E120" s="11">
        <f>+IF(COUNTA($E$19:E119)&gt;=$E$6,0,E119+1)</f>
        <v>102</v>
      </c>
      <c r="F120" s="12">
        <f t="shared" si="15"/>
        <v>2031</v>
      </c>
      <c r="G120" s="13">
        <f>+IF(COUNTA($G$19:G119)&gt;$E$6-1,0,EOMONTH(G119,0)+1)</f>
        <v>47969</v>
      </c>
      <c r="H120" s="11">
        <f t="shared" si="10"/>
        <v>918.00521606791131</v>
      </c>
      <c r="I120" s="11">
        <f t="shared" si="16"/>
        <v>819.53141626815705</v>
      </c>
      <c r="J120" s="11">
        <f t="shared" si="17"/>
        <v>98.473799799754275</v>
      </c>
      <c r="K120" s="11">
        <f>+ROUND(IF(K119&lt;=0,0,$E$4-SUM($I$19:I120)),2)</f>
        <v>119760.63</v>
      </c>
      <c r="L120" s="11">
        <f t="shared" si="11"/>
        <v>58.333333333333336</v>
      </c>
      <c r="M120" s="11">
        <f t="shared" si="18"/>
        <v>976.33854940124468</v>
      </c>
      <c r="N120" s="5"/>
      <c r="O120" s="12">
        <f>+IF($O$19+COUNTA($O$19:O119)&gt;YEAR($E$9)+$E$5,0,O119+1)</f>
        <v>0</v>
      </c>
      <c r="P120" s="11">
        <f t="shared" si="12"/>
        <v>0</v>
      </c>
      <c r="Q120" s="11">
        <f t="shared" si="19"/>
        <v>0</v>
      </c>
      <c r="R120" s="11">
        <f t="shared" si="13"/>
        <v>0</v>
      </c>
      <c r="S120" s="11">
        <f t="shared" si="14"/>
        <v>0</v>
      </c>
      <c r="T120" s="11">
        <f>+ROUND(IF(T119&lt;=0,0,$E$4-SUM($Q$19:Q120)),2)</f>
        <v>0</v>
      </c>
    </row>
    <row r="121" spans="5:20" x14ac:dyDescent="0.3">
      <c r="E121" s="11">
        <f>+IF(COUNTA($E$19:E120)&gt;=$E$6,0,E120+1)</f>
        <v>103</v>
      </c>
      <c r="F121" s="12">
        <f t="shared" si="15"/>
        <v>2031</v>
      </c>
      <c r="G121" s="13">
        <f>+IF(COUNTA($G$19:G120)&gt;$E$6-1,0,EOMONTH(G120,0)+1)</f>
        <v>48000</v>
      </c>
      <c r="H121" s="11">
        <f t="shared" si="10"/>
        <v>918.00521606791131</v>
      </c>
      <c r="I121" s="11">
        <f t="shared" si="16"/>
        <v>820.20070025810935</v>
      </c>
      <c r="J121" s="11">
        <f t="shared" si="17"/>
        <v>97.804515809801941</v>
      </c>
      <c r="K121" s="11">
        <f>+ROUND(IF(K120&lt;=0,0,$E$4-SUM($I$19:I121)),2)</f>
        <v>118940.43</v>
      </c>
      <c r="L121" s="11">
        <f t="shared" si="11"/>
        <v>58.333333333333336</v>
      </c>
      <c r="M121" s="11">
        <f t="shared" si="18"/>
        <v>976.33854940124468</v>
      </c>
      <c r="N121" s="5"/>
      <c r="O121" s="12">
        <f>+IF($O$19+COUNTA($O$19:O120)&gt;YEAR($E$9)+$E$5,0,O120+1)</f>
        <v>0</v>
      </c>
      <c r="P121" s="11">
        <f t="shared" si="12"/>
        <v>0</v>
      </c>
      <c r="Q121" s="11">
        <f t="shared" si="19"/>
        <v>0</v>
      </c>
      <c r="R121" s="11">
        <f t="shared" si="13"/>
        <v>0</v>
      </c>
      <c r="S121" s="11">
        <f t="shared" si="14"/>
        <v>0</v>
      </c>
      <c r="T121" s="11">
        <f>+ROUND(IF(T120&lt;=0,0,$E$4-SUM($Q$19:Q121)),2)</f>
        <v>0</v>
      </c>
    </row>
    <row r="122" spans="5:20" x14ac:dyDescent="0.3">
      <c r="E122" s="11">
        <f>+IF(COUNTA($E$19:E121)&gt;=$E$6,0,E121+1)</f>
        <v>104</v>
      </c>
      <c r="F122" s="12">
        <f t="shared" si="15"/>
        <v>2031</v>
      </c>
      <c r="G122" s="13">
        <f>+IF(COUNTA($G$19:G121)&gt;$E$6-1,0,EOMONTH(G121,0)+1)</f>
        <v>48030</v>
      </c>
      <c r="H122" s="11">
        <f t="shared" si="10"/>
        <v>918.00521606791131</v>
      </c>
      <c r="I122" s="11">
        <f t="shared" si="16"/>
        <v>820.87053082998682</v>
      </c>
      <c r="J122" s="11">
        <f t="shared" si="17"/>
        <v>97.134685237924529</v>
      </c>
      <c r="K122" s="11">
        <f>+ROUND(IF(K121&lt;=0,0,$E$4-SUM($I$19:I122)),2)</f>
        <v>118119.56</v>
      </c>
      <c r="L122" s="11">
        <f t="shared" si="11"/>
        <v>58.333333333333336</v>
      </c>
      <c r="M122" s="11">
        <f t="shared" si="18"/>
        <v>976.33854940124468</v>
      </c>
      <c r="N122" s="5"/>
      <c r="O122" s="12">
        <f>+IF($O$19+COUNTA($O$19:O121)&gt;YEAR($E$9)+$E$5,0,O121+1)</f>
        <v>0</v>
      </c>
      <c r="P122" s="11">
        <f t="shared" si="12"/>
        <v>0</v>
      </c>
      <c r="Q122" s="11">
        <f t="shared" si="19"/>
        <v>0</v>
      </c>
      <c r="R122" s="11">
        <f t="shared" si="13"/>
        <v>0</v>
      </c>
      <c r="S122" s="11">
        <f t="shared" si="14"/>
        <v>0</v>
      </c>
      <c r="T122" s="11">
        <f>+ROUND(IF(T121&lt;=0,0,$E$4-SUM($Q$19:Q122)),2)</f>
        <v>0</v>
      </c>
    </row>
    <row r="123" spans="5:20" x14ac:dyDescent="0.3">
      <c r="E123" s="11">
        <f>+IF(COUNTA($E$19:E122)&gt;=$E$6,0,E122+1)</f>
        <v>105</v>
      </c>
      <c r="F123" s="12">
        <f t="shared" si="15"/>
        <v>2031</v>
      </c>
      <c r="G123" s="13">
        <f>+IF(COUNTA($G$19:G122)&gt;$E$6-1,0,EOMONTH(G122,0)+1)</f>
        <v>48061</v>
      </c>
      <c r="H123" s="11">
        <f t="shared" si="10"/>
        <v>918.00521606791131</v>
      </c>
      <c r="I123" s="11">
        <f t="shared" si="16"/>
        <v>821.54090843016456</v>
      </c>
      <c r="J123" s="11">
        <f t="shared" si="17"/>
        <v>96.464307637746714</v>
      </c>
      <c r="K123" s="11">
        <f>+ROUND(IF(K122&lt;=0,0,$E$4-SUM($I$19:I123)),2)</f>
        <v>117298.02</v>
      </c>
      <c r="L123" s="11">
        <f t="shared" si="11"/>
        <v>58.333333333333336</v>
      </c>
      <c r="M123" s="11">
        <f t="shared" si="18"/>
        <v>976.33854940124468</v>
      </c>
      <c r="N123" s="5"/>
      <c r="O123" s="12">
        <f>+IF($O$19+COUNTA($O$19:O122)&gt;YEAR($E$9)+$E$5,0,O122+1)</f>
        <v>0</v>
      </c>
      <c r="P123" s="11">
        <f t="shared" si="12"/>
        <v>0</v>
      </c>
      <c r="Q123" s="11">
        <f t="shared" si="19"/>
        <v>0</v>
      </c>
      <c r="R123" s="11">
        <f t="shared" si="13"/>
        <v>0</v>
      </c>
      <c r="S123" s="11">
        <f t="shared" si="14"/>
        <v>0</v>
      </c>
      <c r="T123" s="11">
        <f>+ROUND(IF(T122&lt;=0,0,$E$4-SUM($Q$19:Q123)),2)</f>
        <v>0</v>
      </c>
    </row>
    <row r="124" spans="5:20" x14ac:dyDescent="0.3">
      <c r="E124" s="11">
        <f>+IF(COUNTA($E$19:E123)&gt;=$E$6,0,E123+1)</f>
        <v>106</v>
      </c>
      <c r="F124" s="12">
        <f t="shared" si="15"/>
        <v>2031</v>
      </c>
      <c r="G124" s="13">
        <f>+IF(COUNTA($G$19:G123)&gt;$E$6-1,0,EOMONTH(G123,0)+1)</f>
        <v>48092</v>
      </c>
      <c r="H124" s="11">
        <f t="shared" si="10"/>
        <v>918.00521606791131</v>
      </c>
      <c r="I124" s="11">
        <f t="shared" si="16"/>
        <v>822.21183350538251</v>
      </c>
      <c r="J124" s="11">
        <f t="shared" si="17"/>
        <v>95.793382562528791</v>
      </c>
      <c r="K124" s="11">
        <f>+ROUND(IF(K123&lt;=0,0,$E$4-SUM($I$19:I124)),2)</f>
        <v>116475.81</v>
      </c>
      <c r="L124" s="11">
        <f t="shared" si="11"/>
        <v>58.333333333333336</v>
      </c>
      <c r="M124" s="11">
        <f t="shared" si="18"/>
        <v>976.33854940124468</v>
      </c>
      <c r="N124" s="5"/>
      <c r="O124" s="12">
        <f>+IF($O$19+COUNTA($O$19:O123)&gt;YEAR($E$9)+$E$5,0,O123+1)</f>
        <v>0</v>
      </c>
      <c r="P124" s="11">
        <f t="shared" si="12"/>
        <v>0</v>
      </c>
      <c r="Q124" s="11">
        <f t="shared" si="19"/>
        <v>0</v>
      </c>
      <c r="R124" s="11">
        <f t="shared" si="13"/>
        <v>0</v>
      </c>
      <c r="S124" s="11">
        <f t="shared" si="14"/>
        <v>0</v>
      </c>
      <c r="T124" s="11">
        <f>+ROUND(IF(T123&lt;=0,0,$E$4-SUM($Q$19:Q124)),2)</f>
        <v>0</v>
      </c>
    </row>
    <row r="125" spans="5:20" x14ac:dyDescent="0.3">
      <c r="E125" s="11">
        <f>+IF(COUNTA($E$19:E124)&gt;=$E$6,0,E124+1)</f>
        <v>107</v>
      </c>
      <c r="F125" s="12">
        <f t="shared" si="15"/>
        <v>2031</v>
      </c>
      <c r="G125" s="13">
        <f>+IF(COUNTA($G$19:G124)&gt;$E$6-1,0,EOMONTH(G124,0)+1)</f>
        <v>48122</v>
      </c>
      <c r="H125" s="11">
        <f t="shared" si="10"/>
        <v>918.00521606791131</v>
      </c>
      <c r="I125" s="11">
        <f t="shared" si="16"/>
        <v>822.8833065027452</v>
      </c>
      <c r="J125" s="11">
        <f t="shared" si="17"/>
        <v>95.12190956516605</v>
      </c>
      <c r="K125" s="11">
        <f>+ROUND(IF(K124&lt;=0,0,$E$4-SUM($I$19:I125)),2)</f>
        <v>115652.92</v>
      </c>
      <c r="L125" s="11">
        <f t="shared" si="11"/>
        <v>58.333333333333336</v>
      </c>
      <c r="M125" s="11">
        <f t="shared" si="18"/>
        <v>976.33854940124468</v>
      </c>
      <c r="N125" s="5"/>
      <c r="O125" s="12">
        <f>+IF($O$19+COUNTA($O$19:O124)&gt;YEAR($E$9)+$E$5,0,O124+1)</f>
        <v>0</v>
      </c>
      <c r="P125" s="11">
        <f t="shared" si="12"/>
        <v>0</v>
      </c>
      <c r="Q125" s="11">
        <f t="shared" si="19"/>
        <v>0</v>
      </c>
      <c r="R125" s="11">
        <f t="shared" si="13"/>
        <v>0</v>
      </c>
      <c r="S125" s="11">
        <f t="shared" si="14"/>
        <v>0</v>
      </c>
      <c r="T125" s="11">
        <f>+ROUND(IF(T124&lt;=0,0,$E$4-SUM($Q$19:Q125)),2)</f>
        <v>0</v>
      </c>
    </row>
    <row r="126" spans="5:20" x14ac:dyDescent="0.3">
      <c r="E126" s="11">
        <f>+IF(COUNTA($E$19:E125)&gt;=$E$6,0,E125+1)</f>
        <v>108</v>
      </c>
      <c r="F126" s="12">
        <f t="shared" si="15"/>
        <v>2031</v>
      </c>
      <c r="G126" s="13">
        <f>+IF(COUNTA($G$19:G125)&gt;$E$6-1,0,EOMONTH(G125,0)+1)</f>
        <v>48153</v>
      </c>
      <c r="H126" s="11">
        <f t="shared" si="10"/>
        <v>918.00521606791131</v>
      </c>
      <c r="I126" s="11">
        <f t="shared" si="16"/>
        <v>823.55532786972242</v>
      </c>
      <c r="J126" s="11">
        <f t="shared" si="17"/>
        <v>94.449888198188845</v>
      </c>
      <c r="K126" s="11">
        <f>+ROUND(IF(K125&lt;=0,0,$E$4-SUM($I$19:I126)),2)</f>
        <v>114829.37</v>
      </c>
      <c r="L126" s="11">
        <f t="shared" si="11"/>
        <v>58.333333333333336</v>
      </c>
      <c r="M126" s="11">
        <f t="shared" si="18"/>
        <v>976.33854940124468</v>
      </c>
      <c r="N126" s="5"/>
      <c r="O126" s="12">
        <f>+IF($O$19+COUNTA($O$19:O125)&gt;YEAR($E$9)+$E$5,0,O125+1)</f>
        <v>0</v>
      </c>
      <c r="P126" s="11">
        <f t="shared" si="12"/>
        <v>0</v>
      </c>
      <c r="Q126" s="11">
        <f t="shared" si="19"/>
        <v>0</v>
      </c>
      <c r="R126" s="11">
        <f t="shared" si="13"/>
        <v>0</v>
      </c>
      <c r="S126" s="11">
        <f t="shared" si="14"/>
        <v>0</v>
      </c>
      <c r="T126" s="11">
        <f>+ROUND(IF(T125&lt;=0,0,$E$4-SUM($Q$19:Q126)),2)</f>
        <v>0</v>
      </c>
    </row>
    <row r="127" spans="5:20" x14ac:dyDescent="0.3">
      <c r="E127" s="11">
        <f>+IF(COUNTA($E$19:E126)&gt;=$E$6,0,E126+1)</f>
        <v>109</v>
      </c>
      <c r="F127" s="12">
        <f t="shared" si="15"/>
        <v>2031</v>
      </c>
      <c r="G127" s="13">
        <f>+IF(COUNTA($G$19:G126)&gt;$E$6-1,0,EOMONTH(G126,0)+1)</f>
        <v>48183</v>
      </c>
      <c r="H127" s="11">
        <f t="shared" si="10"/>
        <v>918.00521606791131</v>
      </c>
      <c r="I127" s="11">
        <f t="shared" si="16"/>
        <v>824.22789805414936</v>
      </c>
      <c r="J127" s="11">
        <f t="shared" si="17"/>
        <v>93.777318013761928</v>
      </c>
      <c r="K127" s="11">
        <f>+ROUND(IF(K126&lt;=0,0,$E$4-SUM($I$19:I127)),2)</f>
        <v>114005.14</v>
      </c>
      <c r="L127" s="11">
        <f t="shared" si="11"/>
        <v>58.333333333333336</v>
      </c>
      <c r="M127" s="11">
        <f t="shared" si="18"/>
        <v>976.33854940124468</v>
      </c>
      <c r="N127" s="5"/>
      <c r="O127" s="12">
        <f>+IF($O$19+COUNTA($O$19:O126)&gt;YEAR($E$9)+$E$5,0,O126+1)</f>
        <v>0</v>
      </c>
      <c r="P127" s="11">
        <f t="shared" si="12"/>
        <v>0</v>
      </c>
      <c r="Q127" s="11">
        <f t="shared" si="19"/>
        <v>0</v>
      </c>
      <c r="R127" s="11">
        <f t="shared" si="13"/>
        <v>0</v>
      </c>
      <c r="S127" s="11">
        <f t="shared" si="14"/>
        <v>0</v>
      </c>
      <c r="T127" s="11">
        <f>+ROUND(IF(T126&lt;=0,0,$E$4-SUM($Q$19:Q127)),2)</f>
        <v>0</v>
      </c>
    </row>
    <row r="128" spans="5:20" x14ac:dyDescent="0.3">
      <c r="E128" s="11">
        <f>+IF(COUNTA($E$19:E127)&gt;=$E$6,0,E127+1)</f>
        <v>110</v>
      </c>
      <c r="F128" s="12">
        <f t="shared" si="15"/>
        <v>2032</v>
      </c>
      <c r="G128" s="13">
        <f>+IF(COUNTA($G$19:G127)&gt;$E$6-1,0,EOMONTH(G127,0)+1)</f>
        <v>48214</v>
      </c>
      <c r="H128" s="11">
        <f t="shared" si="10"/>
        <v>918.00521606791131</v>
      </c>
      <c r="I128" s="11">
        <f t="shared" si="16"/>
        <v>824.90101750422696</v>
      </c>
      <c r="J128" s="11">
        <f t="shared" si="17"/>
        <v>93.104198563684392</v>
      </c>
      <c r="K128" s="11">
        <f>+ROUND(IF(K127&lt;=0,0,$E$4-SUM($I$19:I128)),2)</f>
        <v>113180.24</v>
      </c>
      <c r="L128" s="11">
        <f t="shared" si="11"/>
        <v>58.333333333333336</v>
      </c>
      <c r="M128" s="11">
        <f t="shared" si="18"/>
        <v>976.33854940124468</v>
      </c>
      <c r="N128" s="5"/>
      <c r="O128" s="12">
        <f>+IF($O$19+COUNTA($O$19:O127)&gt;YEAR($E$9)+$E$5,0,O127+1)</f>
        <v>0</v>
      </c>
      <c r="P128" s="11">
        <f t="shared" si="12"/>
        <v>0</v>
      </c>
      <c r="Q128" s="11">
        <f t="shared" si="19"/>
        <v>0</v>
      </c>
      <c r="R128" s="11">
        <f t="shared" si="13"/>
        <v>0</v>
      </c>
      <c r="S128" s="11">
        <f t="shared" si="14"/>
        <v>0</v>
      </c>
      <c r="T128" s="11">
        <f>+ROUND(IF(T127&lt;=0,0,$E$4-SUM($Q$19:Q128)),2)</f>
        <v>0</v>
      </c>
    </row>
    <row r="129" spans="5:20" x14ac:dyDescent="0.3">
      <c r="E129" s="11">
        <f>+IF(COUNTA($E$19:E128)&gt;=$E$6,0,E128+1)</f>
        <v>111</v>
      </c>
      <c r="F129" s="12">
        <f t="shared" si="15"/>
        <v>2032</v>
      </c>
      <c r="G129" s="13">
        <f>+IF(COUNTA($G$19:G128)&gt;$E$6-1,0,EOMONTH(G128,0)+1)</f>
        <v>48245</v>
      </c>
      <c r="H129" s="11">
        <f t="shared" si="10"/>
        <v>918.00521606791131</v>
      </c>
      <c r="I129" s="11">
        <f t="shared" si="16"/>
        <v>825.57468666852196</v>
      </c>
      <c r="J129" s="11">
        <f t="shared" si="17"/>
        <v>92.4305293993893</v>
      </c>
      <c r="K129" s="11">
        <f>+ROUND(IF(K128&lt;=0,0,$E$4-SUM($I$19:I129)),2)</f>
        <v>112354.67</v>
      </c>
      <c r="L129" s="11">
        <f t="shared" si="11"/>
        <v>58.333333333333336</v>
      </c>
      <c r="M129" s="11">
        <f t="shared" si="18"/>
        <v>976.33854940124468</v>
      </c>
      <c r="N129" s="5"/>
      <c r="O129" s="12">
        <f>+IF($O$19+COUNTA($O$19:O128)&gt;YEAR($E$9)+$E$5,0,O128+1)</f>
        <v>0</v>
      </c>
      <c r="P129" s="11">
        <f t="shared" si="12"/>
        <v>0</v>
      </c>
      <c r="Q129" s="11">
        <f t="shared" si="19"/>
        <v>0</v>
      </c>
      <c r="R129" s="11">
        <f t="shared" si="13"/>
        <v>0</v>
      </c>
      <c r="S129" s="11">
        <f t="shared" si="14"/>
        <v>0</v>
      </c>
      <c r="T129" s="11">
        <f>+ROUND(IF(T128&lt;=0,0,$E$4-SUM($Q$19:Q129)),2)</f>
        <v>0</v>
      </c>
    </row>
    <row r="130" spans="5:20" x14ac:dyDescent="0.3">
      <c r="E130" s="11">
        <f>+IF(COUNTA($E$19:E129)&gt;=$E$6,0,E129+1)</f>
        <v>112</v>
      </c>
      <c r="F130" s="12">
        <f t="shared" si="15"/>
        <v>2032</v>
      </c>
      <c r="G130" s="13">
        <f>+IF(COUNTA($G$19:G129)&gt;$E$6-1,0,EOMONTH(G129,0)+1)</f>
        <v>48274</v>
      </c>
      <c r="H130" s="11">
        <f t="shared" si="10"/>
        <v>918.00521606791131</v>
      </c>
      <c r="I130" s="11">
        <f t="shared" si="16"/>
        <v>826.2489059959679</v>
      </c>
      <c r="J130" s="11">
        <f t="shared" si="17"/>
        <v>91.756310071943361</v>
      </c>
      <c r="K130" s="11">
        <f>+ROUND(IF(K129&lt;=0,0,$E$4-SUM($I$19:I130)),2)</f>
        <v>111528.42</v>
      </c>
      <c r="L130" s="11">
        <f t="shared" si="11"/>
        <v>58.333333333333336</v>
      </c>
      <c r="M130" s="11">
        <f t="shared" si="18"/>
        <v>976.33854940124468</v>
      </c>
      <c r="N130" s="5"/>
      <c r="O130" s="12">
        <f>+IF($O$19+COUNTA($O$19:O129)&gt;YEAR($E$9)+$E$5,0,O129+1)</f>
        <v>0</v>
      </c>
      <c r="P130" s="11">
        <f t="shared" si="12"/>
        <v>0</v>
      </c>
      <c r="Q130" s="11">
        <f t="shared" si="19"/>
        <v>0</v>
      </c>
      <c r="R130" s="11">
        <f t="shared" si="13"/>
        <v>0</v>
      </c>
      <c r="S130" s="11">
        <f t="shared" si="14"/>
        <v>0</v>
      </c>
      <c r="T130" s="11">
        <f>+ROUND(IF(T129&lt;=0,0,$E$4-SUM($Q$19:Q130)),2)</f>
        <v>0</v>
      </c>
    </row>
    <row r="131" spans="5:20" x14ac:dyDescent="0.3">
      <c r="E131" s="11">
        <f>+IF(COUNTA($E$19:E130)&gt;=$E$6,0,E130+1)</f>
        <v>113</v>
      </c>
      <c r="F131" s="12">
        <f t="shared" si="15"/>
        <v>2032</v>
      </c>
      <c r="G131" s="13">
        <f>+IF(COUNTA($G$19:G130)&gt;$E$6-1,0,EOMONTH(G130,0)+1)</f>
        <v>48305</v>
      </c>
      <c r="H131" s="11">
        <f t="shared" si="10"/>
        <v>918.00521606791131</v>
      </c>
      <c r="I131" s="11">
        <f t="shared" si="16"/>
        <v>826.92367593586459</v>
      </c>
      <c r="J131" s="11">
        <f t="shared" si="17"/>
        <v>91.081540132046669</v>
      </c>
      <c r="K131" s="11">
        <f>+ROUND(IF(K130&lt;=0,0,$E$4-SUM($I$19:I131)),2)</f>
        <v>110701.49</v>
      </c>
      <c r="L131" s="11">
        <f t="shared" si="11"/>
        <v>58.333333333333336</v>
      </c>
      <c r="M131" s="11">
        <f t="shared" si="18"/>
        <v>976.33854940124468</v>
      </c>
      <c r="N131" s="5"/>
      <c r="O131" s="12">
        <f>+IF($O$19+COUNTA($O$19:O130)&gt;YEAR($E$9)+$E$5,0,O130+1)</f>
        <v>0</v>
      </c>
      <c r="P131" s="11">
        <f t="shared" si="12"/>
        <v>0</v>
      </c>
      <c r="Q131" s="11">
        <f t="shared" si="19"/>
        <v>0</v>
      </c>
      <c r="R131" s="11">
        <f t="shared" si="13"/>
        <v>0</v>
      </c>
      <c r="S131" s="11">
        <f t="shared" si="14"/>
        <v>0</v>
      </c>
      <c r="T131" s="11">
        <f>+ROUND(IF(T130&lt;=0,0,$E$4-SUM($Q$19:Q131)),2)</f>
        <v>0</v>
      </c>
    </row>
    <row r="132" spans="5:20" x14ac:dyDescent="0.3">
      <c r="E132" s="11">
        <f>+IF(COUNTA($E$19:E131)&gt;=$E$6,0,E131+1)</f>
        <v>114</v>
      </c>
      <c r="F132" s="12">
        <f t="shared" si="15"/>
        <v>2032</v>
      </c>
      <c r="G132" s="13">
        <f>+IF(COUNTA($G$19:G131)&gt;$E$6-1,0,EOMONTH(G131,0)+1)</f>
        <v>48335</v>
      </c>
      <c r="H132" s="11">
        <f t="shared" si="10"/>
        <v>918.00521606791131</v>
      </c>
      <c r="I132" s="11">
        <f t="shared" si="16"/>
        <v>827.59899693787895</v>
      </c>
      <c r="J132" s="11">
        <f t="shared" si="17"/>
        <v>90.406219130032383</v>
      </c>
      <c r="K132" s="11">
        <f>+ROUND(IF(K131&lt;=0,0,$E$4-SUM($I$19:I132)),2)</f>
        <v>109873.89</v>
      </c>
      <c r="L132" s="11">
        <f t="shared" si="11"/>
        <v>58.333333333333336</v>
      </c>
      <c r="M132" s="11">
        <f t="shared" si="18"/>
        <v>976.33854940124468</v>
      </c>
      <c r="N132" s="5"/>
      <c r="O132" s="12">
        <f>+IF($O$19+COUNTA($O$19:O131)&gt;YEAR($E$9)+$E$5,0,O131+1)</f>
        <v>0</v>
      </c>
      <c r="P132" s="11">
        <f t="shared" si="12"/>
        <v>0</v>
      </c>
      <c r="Q132" s="11">
        <f t="shared" si="19"/>
        <v>0</v>
      </c>
      <c r="R132" s="11">
        <f t="shared" si="13"/>
        <v>0</v>
      </c>
      <c r="S132" s="11">
        <f t="shared" si="14"/>
        <v>0</v>
      </c>
      <c r="T132" s="11">
        <f>+ROUND(IF(T131&lt;=0,0,$E$4-SUM($Q$19:Q132)),2)</f>
        <v>0</v>
      </c>
    </row>
    <row r="133" spans="5:20" x14ac:dyDescent="0.3">
      <c r="E133" s="11">
        <f>+IF(COUNTA($E$19:E132)&gt;=$E$6,0,E132+1)</f>
        <v>115</v>
      </c>
      <c r="F133" s="12">
        <f t="shared" si="15"/>
        <v>2032</v>
      </c>
      <c r="G133" s="13">
        <f>+IF(COUNTA($G$19:G132)&gt;$E$6-1,0,EOMONTH(G132,0)+1)</f>
        <v>48366</v>
      </c>
      <c r="H133" s="11">
        <f t="shared" si="10"/>
        <v>918.00521606791131</v>
      </c>
      <c r="I133" s="11">
        <f t="shared" si="16"/>
        <v>828.27486945204487</v>
      </c>
      <c r="J133" s="11">
        <f t="shared" si="17"/>
        <v>89.73034661586648</v>
      </c>
      <c r="K133" s="11">
        <f>+ROUND(IF(K132&lt;=0,0,$E$4-SUM($I$19:I133)),2)</f>
        <v>109045.62</v>
      </c>
      <c r="L133" s="11">
        <f t="shared" si="11"/>
        <v>58.333333333333336</v>
      </c>
      <c r="M133" s="11">
        <f t="shared" si="18"/>
        <v>976.33854940124468</v>
      </c>
      <c r="N133" s="5"/>
      <c r="O133" s="12">
        <f>+IF($O$19+COUNTA($O$19:O132)&gt;YEAR($E$9)+$E$5,0,O132+1)</f>
        <v>0</v>
      </c>
      <c r="P133" s="11">
        <f t="shared" si="12"/>
        <v>0</v>
      </c>
      <c r="Q133" s="11">
        <f t="shared" si="19"/>
        <v>0</v>
      </c>
      <c r="R133" s="11">
        <f t="shared" si="13"/>
        <v>0</v>
      </c>
      <c r="S133" s="11">
        <f t="shared" si="14"/>
        <v>0</v>
      </c>
      <c r="T133" s="11">
        <f>+ROUND(IF(T132&lt;=0,0,$E$4-SUM($Q$19:Q133)),2)</f>
        <v>0</v>
      </c>
    </row>
    <row r="134" spans="5:20" x14ac:dyDescent="0.3">
      <c r="E134" s="11">
        <f>+IF(COUNTA($E$19:E133)&gt;=$E$6,0,E133+1)</f>
        <v>116</v>
      </c>
      <c r="F134" s="12">
        <f t="shared" si="15"/>
        <v>2032</v>
      </c>
      <c r="G134" s="13">
        <f>+IF(COUNTA($G$19:G133)&gt;$E$6-1,0,EOMONTH(G133,0)+1)</f>
        <v>48396</v>
      </c>
      <c r="H134" s="11">
        <f t="shared" si="10"/>
        <v>918.00521606791131</v>
      </c>
      <c r="I134" s="11">
        <f t="shared" si="16"/>
        <v>828.95129392876402</v>
      </c>
      <c r="J134" s="11">
        <f t="shared" si="17"/>
        <v>89.053922139147318</v>
      </c>
      <c r="K134" s="11">
        <f>+ROUND(IF(K133&lt;=0,0,$E$4-SUM($I$19:I134)),2)</f>
        <v>108216.67</v>
      </c>
      <c r="L134" s="11">
        <f t="shared" si="11"/>
        <v>58.333333333333336</v>
      </c>
      <c r="M134" s="11">
        <f t="shared" si="18"/>
        <v>976.33854940124468</v>
      </c>
      <c r="N134" s="5"/>
      <c r="O134" s="12">
        <f>+IF($O$19+COUNTA($O$19:O133)&gt;YEAR($E$9)+$E$5,0,O133+1)</f>
        <v>0</v>
      </c>
      <c r="P134" s="11">
        <f t="shared" si="12"/>
        <v>0</v>
      </c>
      <c r="Q134" s="11">
        <f t="shared" si="19"/>
        <v>0</v>
      </c>
      <c r="R134" s="11">
        <f t="shared" si="13"/>
        <v>0</v>
      </c>
      <c r="S134" s="11">
        <f t="shared" si="14"/>
        <v>0</v>
      </c>
      <c r="T134" s="11">
        <f>+ROUND(IF(T133&lt;=0,0,$E$4-SUM($Q$19:Q134)),2)</f>
        <v>0</v>
      </c>
    </row>
    <row r="135" spans="5:20" x14ac:dyDescent="0.3">
      <c r="E135" s="11">
        <f>+IF(COUNTA($E$19:E134)&gt;=$E$6,0,E134+1)</f>
        <v>117</v>
      </c>
      <c r="F135" s="12">
        <f t="shared" si="15"/>
        <v>2032</v>
      </c>
      <c r="G135" s="13">
        <f>+IF(COUNTA($G$19:G134)&gt;$E$6-1,0,EOMONTH(G134,0)+1)</f>
        <v>48427</v>
      </c>
      <c r="H135" s="11">
        <f t="shared" si="10"/>
        <v>918.00521606791131</v>
      </c>
      <c r="I135" s="11">
        <f t="shared" si="16"/>
        <v>829.62827081880573</v>
      </c>
      <c r="J135" s="11">
        <f t="shared" si="17"/>
        <v>88.376945249105532</v>
      </c>
      <c r="K135" s="11">
        <f>+ROUND(IF(K134&lt;=0,0,$E$4-SUM($I$19:I135)),2)</f>
        <v>107387.04</v>
      </c>
      <c r="L135" s="11">
        <f t="shared" si="11"/>
        <v>58.333333333333336</v>
      </c>
      <c r="M135" s="11">
        <f t="shared" si="18"/>
        <v>976.33854940124468</v>
      </c>
      <c r="N135" s="5"/>
      <c r="O135" s="12">
        <f>+IF($O$19+COUNTA($O$19:O134)&gt;YEAR($E$9)+$E$5,0,O134+1)</f>
        <v>0</v>
      </c>
      <c r="P135" s="11">
        <f t="shared" si="12"/>
        <v>0</v>
      </c>
      <c r="Q135" s="11">
        <f t="shared" si="19"/>
        <v>0</v>
      </c>
      <c r="R135" s="11">
        <f t="shared" si="13"/>
        <v>0</v>
      </c>
      <c r="S135" s="11">
        <f t="shared" si="14"/>
        <v>0</v>
      </c>
      <c r="T135" s="11">
        <f>+ROUND(IF(T134&lt;=0,0,$E$4-SUM($Q$19:Q135)),2)</f>
        <v>0</v>
      </c>
    </row>
    <row r="136" spans="5:20" x14ac:dyDescent="0.3">
      <c r="E136" s="11">
        <f>+IF(COUNTA($E$19:E135)&gt;=$E$6,0,E135+1)</f>
        <v>118</v>
      </c>
      <c r="F136" s="12">
        <f t="shared" si="15"/>
        <v>2032</v>
      </c>
      <c r="G136" s="13">
        <f>+IF(COUNTA($G$19:G135)&gt;$E$6-1,0,EOMONTH(G135,0)+1)</f>
        <v>48458</v>
      </c>
      <c r="H136" s="11">
        <f t="shared" si="10"/>
        <v>918.00521606791131</v>
      </c>
      <c r="I136" s="11">
        <f t="shared" si="16"/>
        <v>830.30580057330781</v>
      </c>
      <c r="J136" s="11">
        <f t="shared" si="17"/>
        <v>87.699415494603514</v>
      </c>
      <c r="K136" s="11">
        <f>+ROUND(IF(K135&lt;=0,0,$E$4-SUM($I$19:I136)),2)</f>
        <v>106556.73</v>
      </c>
      <c r="L136" s="11">
        <f t="shared" si="11"/>
        <v>58.333333333333336</v>
      </c>
      <c r="M136" s="11">
        <f t="shared" si="18"/>
        <v>976.33854940124468</v>
      </c>
      <c r="N136" s="5"/>
      <c r="O136" s="12">
        <f>+IF($O$19+COUNTA($O$19:O135)&gt;YEAR($E$9)+$E$5,0,O135+1)</f>
        <v>0</v>
      </c>
      <c r="P136" s="11">
        <f t="shared" si="12"/>
        <v>0</v>
      </c>
      <c r="Q136" s="11">
        <f t="shared" si="19"/>
        <v>0</v>
      </c>
      <c r="R136" s="11">
        <f t="shared" si="13"/>
        <v>0</v>
      </c>
      <c r="S136" s="11">
        <f t="shared" si="14"/>
        <v>0</v>
      </c>
      <c r="T136" s="11">
        <f>+ROUND(IF(T135&lt;=0,0,$E$4-SUM($Q$19:Q136)),2)</f>
        <v>0</v>
      </c>
    </row>
    <row r="137" spans="5:20" x14ac:dyDescent="0.3">
      <c r="E137" s="11">
        <f>+IF(COUNTA($E$19:E136)&gt;=$E$6,0,E136+1)</f>
        <v>119</v>
      </c>
      <c r="F137" s="12">
        <f t="shared" si="15"/>
        <v>2032</v>
      </c>
      <c r="G137" s="13">
        <f>+IF(COUNTA($G$19:G136)&gt;$E$6-1,0,EOMONTH(G136,0)+1)</f>
        <v>48488</v>
      </c>
      <c r="H137" s="11">
        <f t="shared" si="10"/>
        <v>918.00521606791131</v>
      </c>
      <c r="I137" s="11">
        <f t="shared" si="16"/>
        <v>830.98388364377593</v>
      </c>
      <c r="J137" s="11">
        <f t="shared" si="17"/>
        <v>87.021332424135338</v>
      </c>
      <c r="K137" s="11">
        <f>+ROUND(IF(K136&lt;=0,0,$E$4-SUM($I$19:I137)),2)</f>
        <v>105725.75</v>
      </c>
      <c r="L137" s="11">
        <f t="shared" si="11"/>
        <v>58.333333333333336</v>
      </c>
      <c r="M137" s="11">
        <f t="shared" si="18"/>
        <v>976.33854940124468</v>
      </c>
      <c r="N137" s="5"/>
      <c r="O137" s="12">
        <f>+IF($O$19+COUNTA($O$19:O136)&gt;YEAR($E$9)+$E$5,0,O136+1)</f>
        <v>0</v>
      </c>
      <c r="P137" s="11">
        <f t="shared" si="12"/>
        <v>0</v>
      </c>
      <c r="Q137" s="11">
        <f t="shared" si="19"/>
        <v>0</v>
      </c>
      <c r="R137" s="11">
        <f t="shared" si="13"/>
        <v>0</v>
      </c>
      <c r="S137" s="11">
        <f t="shared" si="14"/>
        <v>0</v>
      </c>
      <c r="T137" s="11">
        <f>+ROUND(IF(T136&lt;=0,0,$E$4-SUM($Q$19:Q137)),2)</f>
        <v>0</v>
      </c>
    </row>
    <row r="138" spans="5:20" x14ac:dyDescent="0.3">
      <c r="E138" s="11">
        <f>+IF(COUNTA($E$19:E137)&gt;=$E$6,0,E137+1)</f>
        <v>120</v>
      </c>
      <c r="F138" s="12">
        <f t="shared" si="15"/>
        <v>2032</v>
      </c>
      <c r="G138" s="13">
        <f>+IF(COUNTA($G$19:G137)&gt;$E$6-1,0,EOMONTH(G137,0)+1)</f>
        <v>48519</v>
      </c>
      <c r="H138" s="11">
        <f t="shared" si="10"/>
        <v>918.00521606791131</v>
      </c>
      <c r="I138" s="11">
        <f t="shared" si="16"/>
        <v>831.66252048208503</v>
      </c>
      <c r="J138" s="11">
        <f t="shared" si="17"/>
        <v>86.342695585826263</v>
      </c>
      <c r="K138" s="11">
        <f>+ROUND(IF(K137&lt;=0,0,$E$4-SUM($I$19:I138)),2)</f>
        <v>104894.09</v>
      </c>
      <c r="L138" s="11">
        <f t="shared" si="11"/>
        <v>58.333333333333336</v>
      </c>
      <c r="M138" s="11">
        <f t="shared" si="18"/>
        <v>976.33854940124468</v>
      </c>
      <c r="N138" s="5"/>
      <c r="O138" s="12">
        <f>+IF($O$19+COUNTA($O$19:O137)&gt;YEAR($E$9)+$E$5,0,O137+1)</f>
        <v>0</v>
      </c>
      <c r="P138" s="11">
        <f t="shared" si="12"/>
        <v>0</v>
      </c>
      <c r="Q138" s="11">
        <f t="shared" si="19"/>
        <v>0</v>
      </c>
      <c r="R138" s="11">
        <f t="shared" si="13"/>
        <v>0</v>
      </c>
      <c r="S138" s="11">
        <f t="shared" si="14"/>
        <v>0</v>
      </c>
      <c r="T138" s="11">
        <f>+ROUND(IF(T137&lt;=0,0,$E$4-SUM($Q$19:Q138)),2)</f>
        <v>0</v>
      </c>
    </row>
    <row r="139" spans="5:20" x14ac:dyDescent="0.3">
      <c r="E139" s="11">
        <f>+IF(COUNTA($E$19:E138)&gt;=$E$6,0,E138+1)</f>
        <v>121</v>
      </c>
      <c r="F139" s="12">
        <f t="shared" si="15"/>
        <v>2032</v>
      </c>
      <c r="G139" s="13">
        <f>+IF(COUNTA($G$19:G138)&gt;$E$6-1,0,EOMONTH(G138,0)+1)</f>
        <v>48549</v>
      </c>
      <c r="H139" s="11">
        <f t="shared" si="10"/>
        <v>918.00521606791131</v>
      </c>
      <c r="I139" s="11">
        <f t="shared" si="16"/>
        <v>832.34171154047874</v>
      </c>
      <c r="J139" s="11">
        <f t="shared" si="17"/>
        <v>85.663504527432593</v>
      </c>
      <c r="K139" s="11">
        <f>+ROUND(IF(K138&lt;=0,0,$E$4-SUM($I$19:I139)),2)</f>
        <v>104061.75</v>
      </c>
      <c r="L139" s="11">
        <f t="shared" si="11"/>
        <v>58.333333333333336</v>
      </c>
      <c r="M139" s="11">
        <f t="shared" si="18"/>
        <v>976.33854940124468</v>
      </c>
      <c r="N139" s="5"/>
      <c r="O139" s="12">
        <f>+IF($O$19+COUNTA($O$19:O138)&gt;YEAR($E$9)+$E$5,0,O138+1)</f>
        <v>0</v>
      </c>
      <c r="P139" s="11">
        <f t="shared" si="12"/>
        <v>0</v>
      </c>
      <c r="Q139" s="11">
        <f t="shared" si="19"/>
        <v>0</v>
      </c>
      <c r="R139" s="11">
        <f t="shared" si="13"/>
        <v>0</v>
      </c>
      <c r="S139" s="11">
        <f t="shared" si="14"/>
        <v>0</v>
      </c>
      <c r="T139" s="11">
        <f>+ROUND(IF(T138&lt;=0,0,$E$4-SUM($Q$19:Q139)),2)</f>
        <v>0</v>
      </c>
    </row>
    <row r="140" spans="5:20" x14ac:dyDescent="0.3">
      <c r="E140" s="11">
        <f>+IF(COUNTA($E$19:E139)&gt;=$E$6,0,E139+1)</f>
        <v>122</v>
      </c>
      <c r="F140" s="12">
        <f t="shared" si="15"/>
        <v>2033</v>
      </c>
      <c r="G140" s="13">
        <f>+IF(COUNTA($G$19:G139)&gt;$E$6-1,0,EOMONTH(G139,0)+1)</f>
        <v>48580</v>
      </c>
      <c r="H140" s="11">
        <f t="shared" si="10"/>
        <v>918.00521606791131</v>
      </c>
      <c r="I140" s="11">
        <f t="shared" si="16"/>
        <v>833.02145727157006</v>
      </c>
      <c r="J140" s="11">
        <f t="shared" si="17"/>
        <v>84.98375879634122</v>
      </c>
      <c r="K140" s="11">
        <f>+ROUND(IF(K139&lt;=0,0,$E$4-SUM($I$19:I140)),2)</f>
        <v>103228.72</v>
      </c>
      <c r="L140" s="11">
        <f t="shared" si="11"/>
        <v>58.333333333333336</v>
      </c>
      <c r="M140" s="11">
        <f t="shared" si="18"/>
        <v>976.33854940124468</v>
      </c>
      <c r="N140" s="5"/>
      <c r="O140" s="12">
        <f>+IF($O$19+COUNTA($O$19:O139)&gt;YEAR($E$9)+$E$5,0,O139+1)</f>
        <v>0</v>
      </c>
      <c r="P140" s="11">
        <f t="shared" si="12"/>
        <v>0</v>
      </c>
      <c r="Q140" s="11">
        <f t="shared" si="19"/>
        <v>0</v>
      </c>
      <c r="R140" s="11">
        <f t="shared" si="13"/>
        <v>0</v>
      </c>
      <c r="S140" s="11">
        <f t="shared" si="14"/>
        <v>0</v>
      </c>
      <c r="T140" s="11">
        <f>+ROUND(IF(T139&lt;=0,0,$E$4-SUM($Q$19:Q140)),2)</f>
        <v>0</v>
      </c>
    </row>
    <row r="141" spans="5:20" x14ac:dyDescent="0.3">
      <c r="E141" s="11">
        <f>+IF(COUNTA($E$19:E140)&gt;=$E$6,0,E140+1)</f>
        <v>123</v>
      </c>
      <c r="F141" s="12">
        <f t="shared" si="15"/>
        <v>2033</v>
      </c>
      <c r="G141" s="13">
        <f>+IF(COUNTA($G$19:G140)&gt;$E$6-1,0,EOMONTH(G140,0)+1)</f>
        <v>48611</v>
      </c>
      <c r="H141" s="11">
        <f t="shared" si="10"/>
        <v>918.00521606791131</v>
      </c>
      <c r="I141" s="11">
        <f t="shared" si="16"/>
        <v>833.70175812834179</v>
      </c>
      <c r="J141" s="11">
        <f t="shared" si="17"/>
        <v>84.303457939569469</v>
      </c>
      <c r="K141" s="11">
        <f>+ROUND(IF(K140&lt;=0,0,$E$4-SUM($I$19:I141)),2)</f>
        <v>102395.02</v>
      </c>
      <c r="L141" s="11">
        <f t="shared" si="11"/>
        <v>58.333333333333336</v>
      </c>
      <c r="M141" s="11">
        <f t="shared" si="18"/>
        <v>976.33854940124468</v>
      </c>
      <c r="N141" s="5"/>
      <c r="O141" s="12">
        <f>+IF($O$19+COUNTA($O$19:O140)&gt;YEAR($E$9)+$E$5,0,O140+1)</f>
        <v>0</v>
      </c>
      <c r="P141" s="11">
        <f t="shared" si="12"/>
        <v>0</v>
      </c>
      <c r="Q141" s="11">
        <f t="shared" si="19"/>
        <v>0</v>
      </c>
      <c r="R141" s="11">
        <f t="shared" si="13"/>
        <v>0</v>
      </c>
      <c r="S141" s="11">
        <f t="shared" si="14"/>
        <v>0</v>
      </c>
      <c r="T141" s="11">
        <f>+ROUND(IF(T140&lt;=0,0,$E$4-SUM($Q$19:Q141)),2)</f>
        <v>0</v>
      </c>
    </row>
    <row r="142" spans="5:20" x14ac:dyDescent="0.3">
      <c r="E142" s="11">
        <f>+IF(COUNTA($E$19:E141)&gt;=$E$6,0,E141+1)</f>
        <v>124</v>
      </c>
      <c r="F142" s="12">
        <f t="shared" si="15"/>
        <v>2033</v>
      </c>
      <c r="G142" s="13">
        <f>+IF(COUNTA($G$19:G141)&gt;$E$6-1,0,EOMONTH(G141,0)+1)</f>
        <v>48639</v>
      </c>
      <c r="H142" s="11">
        <f t="shared" si="10"/>
        <v>918.00521606791131</v>
      </c>
      <c r="I142" s="11">
        <f t="shared" si="16"/>
        <v>834.38261456414659</v>
      </c>
      <c r="J142" s="11">
        <f t="shared" si="17"/>
        <v>83.622601503764685</v>
      </c>
      <c r="K142" s="11">
        <f>+ROUND(IF(K141&lt;=0,0,$E$4-SUM($I$19:I142)),2)</f>
        <v>101560.64</v>
      </c>
      <c r="L142" s="11">
        <f t="shared" si="11"/>
        <v>58.333333333333336</v>
      </c>
      <c r="M142" s="11">
        <f t="shared" si="18"/>
        <v>976.33854940124468</v>
      </c>
      <c r="N142" s="5"/>
      <c r="O142" s="12">
        <f>+IF($O$19+COUNTA($O$19:O141)&gt;YEAR($E$9)+$E$5,0,O141+1)</f>
        <v>0</v>
      </c>
      <c r="P142" s="11">
        <f t="shared" si="12"/>
        <v>0</v>
      </c>
      <c r="Q142" s="11">
        <f t="shared" si="19"/>
        <v>0</v>
      </c>
      <c r="R142" s="11">
        <f t="shared" si="13"/>
        <v>0</v>
      </c>
      <c r="S142" s="11">
        <f t="shared" si="14"/>
        <v>0</v>
      </c>
      <c r="T142" s="11">
        <f>+ROUND(IF(T141&lt;=0,0,$E$4-SUM($Q$19:Q142)),2)</f>
        <v>0</v>
      </c>
    </row>
    <row r="143" spans="5:20" x14ac:dyDescent="0.3">
      <c r="E143" s="11">
        <f>+IF(COUNTA($E$19:E142)&gt;=$E$6,0,E142+1)</f>
        <v>125</v>
      </c>
      <c r="F143" s="12">
        <f t="shared" si="15"/>
        <v>2033</v>
      </c>
      <c r="G143" s="13">
        <f>+IF(COUNTA($G$19:G142)&gt;$E$6-1,0,EOMONTH(G142,0)+1)</f>
        <v>48670</v>
      </c>
      <c r="H143" s="11">
        <f t="shared" si="10"/>
        <v>918.00521606791131</v>
      </c>
      <c r="I143" s="11">
        <f t="shared" si="16"/>
        <v>835.06402703270737</v>
      </c>
      <c r="J143" s="11">
        <f t="shared" si="17"/>
        <v>82.941189035203962</v>
      </c>
      <c r="K143" s="11">
        <f>+ROUND(IF(K142&lt;=0,0,$E$4-SUM($I$19:I143)),2)</f>
        <v>100725.58</v>
      </c>
      <c r="L143" s="11">
        <f t="shared" si="11"/>
        <v>58.333333333333336</v>
      </c>
      <c r="M143" s="11">
        <f t="shared" si="18"/>
        <v>976.33854940124468</v>
      </c>
      <c r="N143" s="5"/>
      <c r="O143" s="12">
        <f>+IF($O$19+COUNTA($O$19:O142)&gt;YEAR($E$9)+$E$5,0,O142+1)</f>
        <v>0</v>
      </c>
      <c r="P143" s="11">
        <f t="shared" si="12"/>
        <v>0</v>
      </c>
      <c r="Q143" s="11">
        <f t="shared" si="19"/>
        <v>0</v>
      </c>
      <c r="R143" s="11">
        <f t="shared" si="13"/>
        <v>0</v>
      </c>
      <c r="S143" s="11">
        <f t="shared" si="14"/>
        <v>0</v>
      </c>
      <c r="T143" s="11">
        <f>+ROUND(IF(T142&lt;=0,0,$E$4-SUM($Q$19:Q143)),2)</f>
        <v>0</v>
      </c>
    </row>
    <row r="144" spans="5:20" x14ac:dyDescent="0.3">
      <c r="E144" s="11">
        <f>+IF(COUNTA($E$19:E143)&gt;=$E$6,0,E143+1)</f>
        <v>126</v>
      </c>
      <c r="F144" s="12">
        <f t="shared" si="15"/>
        <v>2033</v>
      </c>
      <c r="G144" s="13">
        <f>+IF(COUNTA($G$19:G143)&gt;$E$6-1,0,EOMONTH(G143,0)+1)</f>
        <v>48700</v>
      </c>
      <c r="H144" s="11">
        <f t="shared" si="10"/>
        <v>918.00521606791131</v>
      </c>
      <c r="I144" s="11">
        <f t="shared" si="16"/>
        <v>835.74599598811733</v>
      </c>
      <c r="J144" s="11">
        <f t="shared" si="17"/>
        <v>82.259220079793934</v>
      </c>
      <c r="K144" s="11">
        <f>+ROUND(IF(K143&lt;=0,0,$E$4-SUM($I$19:I144)),2)</f>
        <v>99889.83</v>
      </c>
      <c r="L144" s="11">
        <f t="shared" si="11"/>
        <v>58.333333333333336</v>
      </c>
      <c r="M144" s="11">
        <f t="shared" si="18"/>
        <v>976.33854940124468</v>
      </c>
      <c r="N144" s="5"/>
      <c r="O144" s="12">
        <f>+IF($O$19+COUNTA($O$19:O143)&gt;YEAR($E$9)+$E$5,0,O143+1)</f>
        <v>0</v>
      </c>
      <c r="P144" s="11">
        <f t="shared" si="12"/>
        <v>0</v>
      </c>
      <c r="Q144" s="11">
        <f t="shared" si="19"/>
        <v>0</v>
      </c>
      <c r="R144" s="11">
        <f t="shared" si="13"/>
        <v>0</v>
      </c>
      <c r="S144" s="11">
        <f t="shared" si="14"/>
        <v>0</v>
      </c>
      <c r="T144" s="11">
        <f>+ROUND(IF(T143&lt;=0,0,$E$4-SUM($Q$19:Q144)),2)</f>
        <v>0</v>
      </c>
    </row>
    <row r="145" spans="5:20" x14ac:dyDescent="0.3">
      <c r="E145" s="11">
        <f>+IF(COUNTA($E$19:E144)&gt;=$E$6,0,E144+1)</f>
        <v>127</v>
      </c>
      <c r="F145" s="12">
        <f t="shared" si="15"/>
        <v>2033</v>
      </c>
      <c r="G145" s="13">
        <f>+IF(COUNTA($G$19:G144)&gt;$E$6-1,0,EOMONTH(G144,0)+1)</f>
        <v>48731</v>
      </c>
      <c r="H145" s="11">
        <f t="shared" si="10"/>
        <v>918.00521606791131</v>
      </c>
      <c r="I145" s="11">
        <f t="shared" si="16"/>
        <v>836.42852188484096</v>
      </c>
      <c r="J145" s="11">
        <f t="shared" si="17"/>
        <v>81.57669418307033</v>
      </c>
      <c r="K145" s="11">
        <f>+ROUND(IF(K144&lt;=0,0,$E$4-SUM($I$19:I145)),2)</f>
        <v>99053.4</v>
      </c>
      <c r="L145" s="11">
        <f t="shared" si="11"/>
        <v>58.333333333333336</v>
      </c>
      <c r="M145" s="11">
        <f t="shared" si="18"/>
        <v>976.33854940124468</v>
      </c>
      <c r="N145" s="5"/>
      <c r="O145" s="12">
        <f>+IF($O$19+COUNTA($O$19:O144)&gt;YEAR($E$9)+$E$5,0,O144+1)</f>
        <v>0</v>
      </c>
      <c r="P145" s="11">
        <f t="shared" si="12"/>
        <v>0</v>
      </c>
      <c r="Q145" s="11">
        <f t="shared" si="19"/>
        <v>0</v>
      </c>
      <c r="R145" s="11">
        <f t="shared" si="13"/>
        <v>0</v>
      </c>
      <c r="S145" s="11">
        <f t="shared" si="14"/>
        <v>0</v>
      </c>
      <c r="T145" s="11">
        <f>+ROUND(IF(T144&lt;=0,0,$E$4-SUM($Q$19:Q145)),2)</f>
        <v>0</v>
      </c>
    </row>
    <row r="146" spans="5:20" x14ac:dyDescent="0.3">
      <c r="E146" s="11">
        <f>+IF(COUNTA($E$19:E145)&gt;=$E$6,0,E145+1)</f>
        <v>128</v>
      </c>
      <c r="F146" s="12">
        <f t="shared" si="15"/>
        <v>2033</v>
      </c>
      <c r="G146" s="13">
        <f>+IF(COUNTA($G$19:G145)&gt;$E$6-1,0,EOMONTH(G145,0)+1)</f>
        <v>48761</v>
      </c>
      <c r="H146" s="11">
        <f t="shared" si="10"/>
        <v>918.00521606791131</v>
      </c>
      <c r="I146" s="11">
        <f t="shared" si="16"/>
        <v>837.11160517771361</v>
      </c>
      <c r="J146" s="11">
        <f t="shared" si="17"/>
        <v>80.893610890197735</v>
      </c>
      <c r="K146" s="11">
        <f>+ROUND(IF(K145&lt;=0,0,$E$4-SUM($I$19:I146)),2)</f>
        <v>98216.29</v>
      </c>
      <c r="L146" s="11">
        <f t="shared" si="11"/>
        <v>58.333333333333336</v>
      </c>
      <c r="M146" s="11">
        <f t="shared" si="18"/>
        <v>976.33854940124468</v>
      </c>
      <c r="N146" s="5"/>
      <c r="O146" s="12">
        <f>+IF($O$19+COUNTA($O$19:O145)&gt;YEAR($E$9)+$E$5,0,O145+1)</f>
        <v>0</v>
      </c>
      <c r="P146" s="11">
        <f t="shared" si="12"/>
        <v>0</v>
      </c>
      <c r="Q146" s="11">
        <f t="shared" si="19"/>
        <v>0</v>
      </c>
      <c r="R146" s="11">
        <f t="shared" si="13"/>
        <v>0</v>
      </c>
      <c r="S146" s="11">
        <f t="shared" si="14"/>
        <v>0</v>
      </c>
      <c r="T146" s="11">
        <f>+ROUND(IF(T145&lt;=0,0,$E$4-SUM($Q$19:Q146)),2)</f>
        <v>0</v>
      </c>
    </row>
    <row r="147" spans="5:20" x14ac:dyDescent="0.3">
      <c r="E147" s="11">
        <f>+IF(COUNTA($E$19:E146)&gt;=$E$6,0,E146+1)</f>
        <v>129</v>
      </c>
      <c r="F147" s="12">
        <f t="shared" si="15"/>
        <v>2033</v>
      </c>
      <c r="G147" s="13">
        <f>+IF(COUNTA($G$19:G146)&gt;$E$6-1,0,EOMONTH(G146,0)+1)</f>
        <v>48792</v>
      </c>
      <c r="H147" s="11">
        <f t="shared" ref="H147:H210" si="20">+IF(G147&gt;0,$I$6,0)</f>
        <v>918.00521606791131</v>
      </c>
      <c r="I147" s="11">
        <f t="shared" si="16"/>
        <v>837.79524632194205</v>
      </c>
      <c r="J147" s="11">
        <f t="shared" si="17"/>
        <v>80.209969745969275</v>
      </c>
      <c r="K147" s="11">
        <f>+ROUND(IF(K146&lt;=0,0,$E$4-SUM($I$19:I147)),2)</f>
        <v>97378.49</v>
      </c>
      <c r="L147" s="11">
        <f t="shared" ref="L147:L210" si="21">+IF(E147=0,0,$E$8*$E$4/12)</f>
        <v>58.333333333333336</v>
      </c>
      <c r="M147" s="11">
        <f t="shared" si="18"/>
        <v>976.33854940124468</v>
      </c>
      <c r="N147" s="5"/>
      <c r="O147" s="12">
        <f>+IF($O$19+COUNTA($O$19:O146)&gt;YEAR($E$9)+$E$5,0,O146+1)</f>
        <v>0</v>
      </c>
      <c r="P147" s="11">
        <f t="shared" ref="P147:P210" si="22">+IF(SUMIF($F$19:$F$700,$O147,$H$19:$H$700)=0,0,SUMIF($F$19:$F$700,$O147,$H$19:$H$700))</f>
        <v>0</v>
      </c>
      <c r="Q147" s="11">
        <f t="shared" si="19"/>
        <v>0</v>
      </c>
      <c r="R147" s="11">
        <f t="shared" ref="R147:R210" si="23">+IF(SUMIF($F$19:$F$700,$O147,$J$19:$J$700)=0,0,SUMIF($F$19:$F$700,$O147,$J$19:$J$700))</f>
        <v>0</v>
      </c>
      <c r="S147" s="11">
        <f t="shared" ref="S147:S210" si="24">+IF(SUMIF($F$19:$F$700,$O147,$L$19:$L$700)=0,0,SUMIF($F$19:$F$700,$O147,$L$19:$L$700))</f>
        <v>0</v>
      </c>
      <c r="T147" s="11">
        <f>+ROUND(IF(T146&lt;=0,0,$E$4-SUM($Q$19:Q147)),2)</f>
        <v>0</v>
      </c>
    </row>
    <row r="148" spans="5:20" x14ac:dyDescent="0.3">
      <c r="E148" s="11">
        <f>+IF(COUNTA($E$19:E147)&gt;=$E$6,0,E147+1)</f>
        <v>130</v>
      </c>
      <c r="F148" s="12">
        <f t="shared" ref="F148:F211" si="25">+IF(G148=0,0,YEAR(G148))</f>
        <v>2033</v>
      </c>
      <c r="G148" s="13">
        <f>+IF(COUNTA($G$19:G147)&gt;$E$6-1,0,EOMONTH(G147,0)+1)</f>
        <v>48823</v>
      </c>
      <c r="H148" s="11">
        <f t="shared" si="20"/>
        <v>918.00521606791131</v>
      </c>
      <c r="I148" s="11">
        <f t="shared" ref="I148:I211" si="26">+IFERROR(H148-J148,0)</f>
        <v>838.47944577310489</v>
      </c>
      <c r="J148" s="11">
        <f t="shared" ref="J148:J211" si="27">-IFERROR(IPMT($E$7/12,E148,$E$6,$E$4),0)</f>
        <v>79.525770294806378</v>
      </c>
      <c r="K148" s="11">
        <f>+ROUND(IF(K147&lt;=0,0,$E$4-SUM($I$19:I148)),2)</f>
        <v>96540.01</v>
      </c>
      <c r="L148" s="11">
        <f t="shared" si="21"/>
        <v>58.333333333333336</v>
      </c>
      <c r="M148" s="11">
        <f t="shared" ref="M148:M211" si="28">+L148+H148</f>
        <v>976.33854940124468</v>
      </c>
      <c r="N148" s="5"/>
      <c r="O148" s="12">
        <f>+IF($O$19+COUNTA($O$19:O147)&gt;YEAR($E$9)+$E$5,0,O147+1)</f>
        <v>0</v>
      </c>
      <c r="P148" s="11">
        <f t="shared" si="22"/>
        <v>0</v>
      </c>
      <c r="Q148" s="11">
        <f t="shared" ref="Q148:Q211" si="29">+IFERROR(P148-R148,0)</f>
        <v>0</v>
      </c>
      <c r="R148" s="11">
        <f t="shared" si="23"/>
        <v>0</v>
      </c>
      <c r="S148" s="11">
        <f t="shared" si="24"/>
        <v>0</v>
      </c>
      <c r="T148" s="11">
        <f>+ROUND(IF(T147&lt;=0,0,$E$4-SUM($Q$19:Q148)),2)</f>
        <v>0</v>
      </c>
    </row>
    <row r="149" spans="5:20" x14ac:dyDescent="0.3">
      <c r="E149" s="11">
        <f>+IF(COUNTA($E$19:E148)&gt;=$E$6,0,E148+1)</f>
        <v>131</v>
      </c>
      <c r="F149" s="12">
        <f t="shared" si="25"/>
        <v>2033</v>
      </c>
      <c r="G149" s="13">
        <f>+IF(COUNTA($G$19:G148)&gt;$E$6-1,0,EOMONTH(G148,0)+1)</f>
        <v>48853</v>
      </c>
      <c r="H149" s="11">
        <f t="shared" si="20"/>
        <v>918.00521606791131</v>
      </c>
      <c r="I149" s="11">
        <f t="shared" si="26"/>
        <v>839.16420398715297</v>
      </c>
      <c r="J149" s="11">
        <f t="shared" si="27"/>
        <v>78.841012080758375</v>
      </c>
      <c r="K149" s="11">
        <f>+ROUND(IF(K148&lt;=0,0,$E$4-SUM($I$19:I149)),2)</f>
        <v>95700.85</v>
      </c>
      <c r="L149" s="11">
        <f t="shared" si="21"/>
        <v>58.333333333333336</v>
      </c>
      <c r="M149" s="11">
        <f t="shared" si="28"/>
        <v>976.33854940124468</v>
      </c>
      <c r="N149" s="5"/>
      <c r="O149" s="12">
        <f>+IF($O$19+COUNTA($O$19:O148)&gt;YEAR($E$9)+$E$5,0,O148+1)</f>
        <v>0</v>
      </c>
      <c r="P149" s="11">
        <f t="shared" si="22"/>
        <v>0</v>
      </c>
      <c r="Q149" s="11">
        <f t="shared" si="29"/>
        <v>0</v>
      </c>
      <c r="R149" s="11">
        <f t="shared" si="23"/>
        <v>0</v>
      </c>
      <c r="S149" s="11">
        <f t="shared" si="24"/>
        <v>0</v>
      </c>
      <c r="T149" s="11">
        <f>+ROUND(IF(T148&lt;=0,0,$E$4-SUM($Q$19:Q149)),2)</f>
        <v>0</v>
      </c>
    </row>
    <row r="150" spans="5:20" x14ac:dyDescent="0.3">
      <c r="E150" s="11">
        <f>+IF(COUNTA($E$19:E149)&gt;=$E$6,0,E149+1)</f>
        <v>132</v>
      </c>
      <c r="F150" s="12">
        <f t="shared" si="25"/>
        <v>2033</v>
      </c>
      <c r="G150" s="13">
        <f>+IF(COUNTA($G$19:G149)&gt;$E$6-1,0,EOMONTH(G149,0)+1)</f>
        <v>48884</v>
      </c>
      <c r="H150" s="11">
        <f t="shared" si="20"/>
        <v>918.00521606791131</v>
      </c>
      <c r="I150" s="11">
        <f t="shared" si="26"/>
        <v>839.84952142040913</v>
      </c>
      <c r="J150" s="11">
        <f t="shared" si="27"/>
        <v>78.155694647502216</v>
      </c>
      <c r="K150" s="11">
        <f>+ROUND(IF(K149&lt;=0,0,$E$4-SUM($I$19:I150)),2)</f>
        <v>94861</v>
      </c>
      <c r="L150" s="11">
        <f t="shared" si="21"/>
        <v>58.333333333333336</v>
      </c>
      <c r="M150" s="11">
        <f t="shared" si="28"/>
        <v>976.33854940124468</v>
      </c>
      <c r="N150" s="5"/>
      <c r="O150" s="12">
        <f>+IF($O$19+COUNTA($O$19:O149)&gt;YEAR($E$9)+$E$5,0,O149+1)</f>
        <v>0</v>
      </c>
      <c r="P150" s="11">
        <f t="shared" si="22"/>
        <v>0</v>
      </c>
      <c r="Q150" s="11">
        <f t="shared" si="29"/>
        <v>0</v>
      </c>
      <c r="R150" s="11">
        <f t="shared" si="23"/>
        <v>0</v>
      </c>
      <c r="S150" s="11">
        <f t="shared" si="24"/>
        <v>0</v>
      </c>
      <c r="T150" s="11">
        <f>+ROUND(IF(T149&lt;=0,0,$E$4-SUM($Q$19:Q150)),2)</f>
        <v>0</v>
      </c>
    </row>
    <row r="151" spans="5:20" x14ac:dyDescent="0.3">
      <c r="E151" s="11">
        <f>+IF(COUNTA($E$19:E150)&gt;=$E$6,0,E150+1)</f>
        <v>133</v>
      </c>
      <c r="F151" s="12">
        <f t="shared" si="25"/>
        <v>2033</v>
      </c>
      <c r="G151" s="13">
        <f>+IF(COUNTA($G$19:G150)&gt;$E$6-1,0,EOMONTH(G150,0)+1)</f>
        <v>48914</v>
      </c>
      <c r="H151" s="11">
        <f t="shared" si="20"/>
        <v>918.00521606791131</v>
      </c>
      <c r="I151" s="11">
        <f t="shared" si="26"/>
        <v>840.53539852956908</v>
      </c>
      <c r="J151" s="11">
        <f t="shared" si="27"/>
        <v>77.469817538342241</v>
      </c>
      <c r="K151" s="11">
        <f>+ROUND(IF(K150&lt;=0,0,$E$4-SUM($I$19:I151)),2)</f>
        <v>94020.47</v>
      </c>
      <c r="L151" s="11">
        <f t="shared" si="21"/>
        <v>58.333333333333336</v>
      </c>
      <c r="M151" s="11">
        <f t="shared" si="28"/>
        <v>976.33854940124468</v>
      </c>
      <c r="N151" s="5"/>
      <c r="O151" s="12">
        <f>+IF($O$19+COUNTA($O$19:O150)&gt;YEAR($E$9)+$E$5,0,O150+1)</f>
        <v>0</v>
      </c>
      <c r="P151" s="11">
        <f t="shared" si="22"/>
        <v>0</v>
      </c>
      <c r="Q151" s="11">
        <f t="shared" si="29"/>
        <v>0</v>
      </c>
      <c r="R151" s="11">
        <f t="shared" si="23"/>
        <v>0</v>
      </c>
      <c r="S151" s="11">
        <f t="shared" si="24"/>
        <v>0</v>
      </c>
      <c r="T151" s="11">
        <f>+ROUND(IF(T150&lt;=0,0,$E$4-SUM($Q$19:Q151)),2)</f>
        <v>0</v>
      </c>
    </row>
    <row r="152" spans="5:20" x14ac:dyDescent="0.3">
      <c r="E152" s="11">
        <f>+IF(COUNTA($E$19:E151)&gt;=$E$6,0,E151+1)</f>
        <v>134</v>
      </c>
      <c r="F152" s="12">
        <f t="shared" si="25"/>
        <v>2034</v>
      </c>
      <c r="G152" s="13">
        <f>+IF(COUNTA($G$19:G151)&gt;$E$6-1,0,EOMONTH(G151,0)+1)</f>
        <v>48945</v>
      </c>
      <c r="H152" s="11">
        <f t="shared" si="20"/>
        <v>918.00521606791131</v>
      </c>
      <c r="I152" s="11">
        <f t="shared" si="26"/>
        <v>841.22183577170154</v>
      </c>
      <c r="J152" s="11">
        <f t="shared" si="27"/>
        <v>76.783380296209785</v>
      </c>
      <c r="K152" s="11">
        <f>+ROUND(IF(K151&lt;=0,0,$E$4-SUM($I$19:I152)),2)</f>
        <v>93179.24</v>
      </c>
      <c r="L152" s="11">
        <f t="shared" si="21"/>
        <v>58.333333333333336</v>
      </c>
      <c r="M152" s="11">
        <f t="shared" si="28"/>
        <v>976.33854940124468</v>
      </c>
      <c r="N152" s="5"/>
      <c r="O152" s="12">
        <f>+IF($O$19+COUNTA($O$19:O151)&gt;YEAR($E$9)+$E$5,0,O151+1)</f>
        <v>0</v>
      </c>
      <c r="P152" s="11">
        <f t="shared" si="22"/>
        <v>0</v>
      </c>
      <c r="Q152" s="11">
        <f t="shared" si="29"/>
        <v>0</v>
      </c>
      <c r="R152" s="11">
        <f t="shared" si="23"/>
        <v>0</v>
      </c>
      <c r="S152" s="11">
        <f t="shared" si="24"/>
        <v>0</v>
      </c>
      <c r="T152" s="11">
        <f>+ROUND(IF(T151&lt;=0,0,$E$4-SUM($Q$19:Q152)),2)</f>
        <v>0</v>
      </c>
    </row>
    <row r="153" spans="5:20" x14ac:dyDescent="0.3">
      <c r="E153" s="11">
        <f>+IF(COUNTA($E$19:E152)&gt;=$E$6,0,E152+1)</f>
        <v>135</v>
      </c>
      <c r="F153" s="12">
        <f t="shared" si="25"/>
        <v>2034</v>
      </c>
      <c r="G153" s="13">
        <f>+IF(COUNTA($G$19:G152)&gt;$E$6-1,0,EOMONTH(G152,0)+1)</f>
        <v>48976</v>
      </c>
      <c r="H153" s="11">
        <f t="shared" si="20"/>
        <v>918.00521606791131</v>
      </c>
      <c r="I153" s="11">
        <f t="shared" si="26"/>
        <v>841.90883360424846</v>
      </c>
      <c r="J153" s="11">
        <f t="shared" si="27"/>
        <v>76.096382463662906</v>
      </c>
      <c r="K153" s="11">
        <f>+ROUND(IF(K152&lt;=0,0,$E$4-SUM($I$19:I153)),2)</f>
        <v>92337.33</v>
      </c>
      <c r="L153" s="11">
        <f t="shared" si="21"/>
        <v>58.333333333333336</v>
      </c>
      <c r="M153" s="11">
        <f t="shared" si="28"/>
        <v>976.33854940124468</v>
      </c>
      <c r="N153" s="5"/>
      <c r="O153" s="12">
        <f>+IF($O$19+COUNTA($O$19:O152)&gt;YEAR($E$9)+$E$5,0,O152+1)</f>
        <v>0</v>
      </c>
      <c r="P153" s="11">
        <f t="shared" si="22"/>
        <v>0</v>
      </c>
      <c r="Q153" s="11">
        <f t="shared" si="29"/>
        <v>0</v>
      </c>
      <c r="R153" s="11">
        <f t="shared" si="23"/>
        <v>0</v>
      </c>
      <c r="S153" s="11">
        <f t="shared" si="24"/>
        <v>0</v>
      </c>
      <c r="T153" s="11">
        <f>+ROUND(IF(T152&lt;=0,0,$E$4-SUM($Q$19:Q153)),2)</f>
        <v>0</v>
      </c>
    </row>
    <row r="154" spans="5:20" x14ac:dyDescent="0.3">
      <c r="E154" s="11">
        <f>+IF(COUNTA($E$19:E153)&gt;=$E$6,0,E153+1)</f>
        <v>136</v>
      </c>
      <c r="F154" s="12">
        <f t="shared" si="25"/>
        <v>2034</v>
      </c>
      <c r="G154" s="13">
        <f>+IF(COUNTA($G$19:G153)&gt;$E$6-1,0,EOMONTH(G153,0)+1)</f>
        <v>49004</v>
      </c>
      <c r="H154" s="11">
        <f t="shared" si="20"/>
        <v>918.00521606791131</v>
      </c>
      <c r="I154" s="11">
        <f t="shared" si="26"/>
        <v>842.59639248502515</v>
      </c>
      <c r="J154" s="11">
        <f t="shared" si="27"/>
        <v>75.408823582886129</v>
      </c>
      <c r="K154" s="11">
        <f>+ROUND(IF(K153&lt;=0,0,$E$4-SUM($I$19:I154)),2)</f>
        <v>91494.74</v>
      </c>
      <c r="L154" s="11">
        <f t="shared" si="21"/>
        <v>58.333333333333336</v>
      </c>
      <c r="M154" s="11">
        <f t="shared" si="28"/>
        <v>976.33854940124468</v>
      </c>
      <c r="N154" s="5"/>
      <c r="O154" s="12">
        <f>+IF($O$19+COUNTA($O$19:O153)&gt;YEAR($E$9)+$E$5,0,O153+1)</f>
        <v>0</v>
      </c>
      <c r="P154" s="11">
        <f t="shared" si="22"/>
        <v>0</v>
      </c>
      <c r="Q154" s="11">
        <f t="shared" si="29"/>
        <v>0</v>
      </c>
      <c r="R154" s="11">
        <f t="shared" si="23"/>
        <v>0</v>
      </c>
      <c r="S154" s="11">
        <f t="shared" si="24"/>
        <v>0</v>
      </c>
      <c r="T154" s="11">
        <f>+ROUND(IF(T153&lt;=0,0,$E$4-SUM($Q$19:Q154)),2)</f>
        <v>0</v>
      </c>
    </row>
    <row r="155" spans="5:20" x14ac:dyDescent="0.3">
      <c r="E155" s="11">
        <f>+IF(COUNTA($E$19:E154)&gt;=$E$6,0,E154+1)</f>
        <v>137</v>
      </c>
      <c r="F155" s="12">
        <f t="shared" si="25"/>
        <v>2034</v>
      </c>
      <c r="G155" s="13">
        <f>+IF(COUNTA($G$19:G154)&gt;$E$6-1,0,EOMONTH(G154,0)+1)</f>
        <v>49035</v>
      </c>
      <c r="H155" s="11">
        <f t="shared" si="20"/>
        <v>918.00521606791131</v>
      </c>
      <c r="I155" s="11">
        <f t="shared" si="26"/>
        <v>843.28451287222128</v>
      </c>
      <c r="J155" s="11">
        <f t="shared" si="27"/>
        <v>74.720703195690035</v>
      </c>
      <c r="K155" s="11">
        <f>+ROUND(IF(K154&lt;=0,0,$E$4-SUM($I$19:I155)),2)</f>
        <v>90651.45</v>
      </c>
      <c r="L155" s="11">
        <f t="shared" si="21"/>
        <v>58.333333333333336</v>
      </c>
      <c r="M155" s="11">
        <f t="shared" si="28"/>
        <v>976.33854940124468</v>
      </c>
      <c r="N155" s="5"/>
      <c r="O155" s="12">
        <f>+IF($O$19+COUNTA($O$19:O154)&gt;YEAR($E$9)+$E$5,0,O154+1)</f>
        <v>0</v>
      </c>
      <c r="P155" s="11">
        <f t="shared" si="22"/>
        <v>0</v>
      </c>
      <c r="Q155" s="11">
        <f t="shared" si="29"/>
        <v>0</v>
      </c>
      <c r="R155" s="11">
        <f t="shared" si="23"/>
        <v>0</v>
      </c>
      <c r="S155" s="11">
        <f t="shared" si="24"/>
        <v>0</v>
      </c>
      <c r="T155" s="11">
        <f>+ROUND(IF(T154&lt;=0,0,$E$4-SUM($Q$19:Q155)),2)</f>
        <v>0</v>
      </c>
    </row>
    <row r="156" spans="5:20" x14ac:dyDescent="0.3">
      <c r="E156" s="11">
        <f>+IF(COUNTA($E$19:E155)&gt;=$E$6,0,E155+1)</f>
        <v>138</v>
      </c>
      <c r="F156" s="12">
        <f t="shared" si="25"/>
        <v>2034</v>
      </c>
      <c r="G156" s="13">
        <f>+IF(COUNTA($G$19:G155)&gt;$E$6-1,0,EOMONTH(G155,0)+1)</f>
        <v>49065</v>
      </c>
      <c r="H156" s="11">
        <f t="shared" si="20"/>
        <v>918.00521606791131</v>
      </c>
      <c r="I156" s="11">
        <f t="shared" si="26"/>
        <v>843.97319522440023</v>
      </c>
      <c r="J156" s="11">
        <f t="shared" si="27"/>
        <v>74.032020843511091</v>
      </c>
      <c r="K156" s="11">
        <f>+ROUND(IF(K155&lt;=0,0,$E$4-SUM($I$19:I156)),2)</f>
        <v>89807.48</v>
      </c>
      <c r="L156" s="11">
        <f t="shared" si="21"/>
        <v>58.333333333333336</v>
      </c>
      <c r="M156" s="11">
        <f t="shared" si="28"/>
        <v>976.33854940124468</v>
      </c>
      <c r="N156" s="5"/>
      <c r="O156" s="12">
        <f>+IF($O$19+COUNTA($O$19:O155)&gt;YEAR($E$9)+$E$5,0,O155+1)</f>
        <v>0</v>
      </c>
      <c r="P156" s="11">
        <f t="shared" si="22"/>
        <v>0</v>
      </c>
      <c r="Q156" s="11">
        <f t="shared" si="29"/>
        <v>0</v>
      </c>
      <c r="R156" s="11">
        <f t="shared" si="23"/>
        <v>0</v>
      </c>
      <c r="S156" s="11">
        <f t="shared" si="24"/>
        <v>0</v>
      </c>
      <c r="T156" s="11">
        <f>+ROUND(IF(T155&lt;=0,0,$E$4-SUM($Q$19:Q156)),2)</f>
        <v>0</v>
      </c>
    </row>
    <row r="157" spans="5:20" x14ac:dyDescent="0.3">
      <c r="E157" s="11">
        <f>+IF(COUNTA($E$19:E156)&gt;=$E$6,0,E156+1)</f>
        <v>139</v>
      </c>
      <c r="F157" s="12">
        <f t="shared" si="25"/>
        <v>2034</v>
      </c>
      <c r="G157" s="13">
        <f>+IF(COUNTA($G$19:G156)&gt;$E$6-1,0,EOMONTH(G156,0)+1)</f>
        <v>49096</v>
      </c>
      <c r="H157" s="11">
        <f t="shared" si="20"/>
        <v>918.00521606791131</v>
      </c>
      <c r="I157" s="11">
        <f t="shared" si="26"/>
        <v>844.66244000050017</v>
      </c>
      <c r="J157" s="11">
        <f t="shared" si="27"/>
        <v>73.342776067411165</v>
      </c>
      <c r="K157" s="11">
        <f>+ROUND(IF(K156&lt;=0,0,$E$4-SUM($I$19:I157)),2)</f>
        <v>88962.82</v>
      </c>
      <c r="L157" s="11">
        <f t="shared" si="21"/>
        <v>58.333333333333336</v>
      </c>
      <c r="M157" s="11">
        <f t="shared" si="28"/>
        <v>976.33854940124468</v>
      </c>
      <c r="N157" s="5"/>
      <c r="O157" s="12">
        <f>+IF($O$19+COUNTA($O$19:O156)&gt;YEAR($E$9)+$E$5,0,O156+1)</f>
        <v>0</v>
      </c>
      <c r="P157" s="11">
        <f t="shared" si="22"/>
        <v>0</v>
      </c>
      <c r="Q157" s="11">
        <f t="shared" si="29"/>
        <v>0</v>
      </c>
      <c r="R157" s="11">
        <f t="shared" si="23"/>
        <v>0</v>
      </c>
      <c r="S157" s="11">
        <f t="shared" si="24"/>
        <v>0</v>
      </c>
      <c r="T157" s="11">
        <f>+ROUND(IF(T156&lt;=0,0,$E$4-SUM($Q$19:Q157)),2)</f>
        <v>0</v>
      </c>
    </row>
    <row r="158" spans="5:20" x14ac:dyDescent="0.3">
      <c r="E158" s="11">
        <f>+IF(COUNTA($E$19:E157)&gt;=$E$6,0,E157+1)</f>
        <v>140</v>
      </c>
      <c r="F158" s="12">
        <f t="shared" si="25"/>
        <v>2034</v>
      </c>
      <c r="G158" s="13">
        <f>+IF(COUNTA($G$19:G157)&gt;$E$6-1,0,EOMONTH(G157,0)+1)</f>
        <v>49126</v>
      </c>
      <c r="H158" s="11">
        <f t="shared" si="20"/>
        <v>918.00521606791131</v>
      </c>
      <c r="I158" s="11">
        <f t="shared" si="26"/>
        <v>845.35224765983389</v>
      </c>
      <c r="J158" s="11">
        <f t="shared" si="27"/>
        <v>72.652968408077442</v>
      </c>
      <c r="K158" s="11">
        <f>+ROUND(IF(K157&lt;=0,0,$E$4-SUM($I$19:I158)),2)</f>
        <v>88117.47</v>
      </c>
      <c r="L158" s="11">
        <f t="shared" si="21"/>
        <v>58.333333333333336</v>
      </c>
      <c r="M158" s="11">
        <f t="shared" si="28"/>
        <v>976.33854940124468</v>
      </c>
      <c r="N158" s="5"/>
      <c r="O158" s="12">
        <f>+IF($O$19+COUNTA($O$19:O157)&gt;YEAR($E$9)+$E$5,0,O157+1)</f>
        <v>0</v>
      </c>
      <c r="P158" s="11">
        <f t="shared" si="22"/>
        <v>0</v>
      </c>
      <c r="Q158" s="11">
        <f t="shared" si="29"/>
        <v>0</v>
      </c>
      <c r="R158" s="11">
        <f t="shared" si="23"/>
        <v>0</v>
      </c>
      <c r="S158" s="11">
        <f t="shared" si="24"/>
        <v>0</v>
      </c>
      <c r="T158" s="11">
        <f>+ROUND(IF(T157&lt;=0,0,$E$4-SUM($Q$19:Q158)),2)</f>
        <v>0</v>
      </c>
    </row>
    <row r="159" spans="5:20" x14ac:dyDescent="0.3">
      <c r="E159" s="11">
        <f>+IF(COUNTA($E$19:E158)&gt;=$E$6,0,E158+1)</f>
        <v>141</v>
      </c>
      <c r="F159" s="12">
        <f t="shared" si="25"/>
        <v>2034</v>
      </c>
      <c r="G159" s="13">
        <f>+IF(COUNTA($G$19:G158)&gt;$E$6-1,0,EOMONTH(G158,0)+1)</f>
        <v>49157</v>
      </c>
      <c r="H159" s="11">
        <f t="shared" si="20"/>
        <v>918.00521606791131</v>
      </c>
      <c r="I159" s="11">
        <f t="shared" si="26"/>
        <v>846.04261866208935</v>
      </c>
      <c r="J159" s="11">
        <f t="shared" si="27"/>
        <v>71.962597405821938</v>
      </c>
      <c r="K159" s="11">
        <f>+ROUND(IF(K158&lt;=0,0,$E$4-SUM($I$19:I159)),2)</f>
        <v>87271.42</v>
      </c>
      <c r="L159" s="11">
        <f t="shared" si="21"/>
        <v>58.333333333333336</v>
      </c>
      <c r="M159" s="11">
        <f t="shared" si="28"/>
        <v>976.33854940124468</v>
      </c>
      <c r="N159" s="5"/>
      <c r="O159" s="12">
        <f>+IF($O$19+COUNTA($O$19:O158)&gt;YEAR($E$9)+$E$5,0,O158+1)</f>
        <v>0</v>
      </c>
      <c r="P159" s="11">
        <f t="shared" si="22"/>
        <v>0</v>
      </c>
      <c r="Q159" s="11">
        <f t="shared" si="29"/>
        <v>0</v>
      </c>
      <c r="R159" s="11">
        <f t="shared" si="23"/>
        <v>0</v>
      </c>
      <c r="S159" s="11">
        <f t="shared" si="24"/>
        <v>0</v>
      </c>
      <c r="T159" s="11">
        <f>+ROUND(IF(T158&lt;=0,0,$E$4-SUM($Q$19:Q159)),2)</f>
        <v>0</v>
      </c>
    </row>
    <row r="160" spans="5:20" x14ac:dyDescent="0.3">
      <c r="E160" s="11">
        <f>+IF(COUNTA($E$19:E159)&gt;=$E$6,0,E159+1)</f>
        <v>142</v>
      </c>
      <c r="F160" s="12">
        <f t="shared" si="25"/>
        <v>2034</v>
      </c>
      <c r="G160" s="13">
        <f>+IF(COUNTA($G$19:G159)&gt;$E$6-1,0,EOMONTH(G159,0)+1)</f>
        <v>49188</v>
      </c>
      <c r="H160" s="11">
        <f t="shared" si="20"/>
        <v>918.00521606791131</v>
      </c>
      <c r="I160" s="11">
        <f t="shared" si="26"/>
        <v>846.73355346733001</v>
      </c>
      <c r="J160" s="11">
        <f t="shared" si="27"/>
        <v>71.271662600581251</v>
      </c>
      <c r="K160" s="11">
        <f>+ROUND(IF(K159&lt;=0,0,$E$4-SUM($I$19:I160)),2)</f>
        <v>86424.69</v>
      </c>
      <c r="L160" s="11">
        <f t="shared" si="21"/>
        <v>58.333333333333336</v>
      </c>
      <c r="M160" s="11">
        <f t="shared" si="28"/>
        <v>976.33854940124468</v>
      </c>
      <c r="N160" s="5"/>
      <c r="O160" s="12">
        <f>+IF($O$19+COUNTA($O$19:O159)&gt;YEAR($E$9)+$E$5,0,O159+1)</f>
        <v>0</v>
      </c>
      <c r="P160" s="11">
        <f t="shared" si="22"/>
        <v>0</v>
      </c>
      <c r="Q160" s="11">
        <f t="shared" si="29"/>
        <v>0</v>
      </c>
      <c r="R160" s="11">
        <f t="shared" si="23"/>
        <v>0</v>
      </c>
      <c r="S160" s="11">
        <f t="shared" si="24"/>
        <v>0</v>
      </c>
      <c r="T160" s="11">
        <f>+ROUND(IF(T159&lt;=0,0,$E$4-SUM($Q$19:Q160)),2)</f>
        <v>0</v>
      </c>
    </row>
    <row r="161" spans="5:20" x14ac:dyDescent="0.3">
      <c r="E161" s="11">
        <f>+IF(COUNTA($E$19:E160)&gt;=$E$6,0,E160+1)</f>
        <v>143</v>
      </c>
      <c r="F161" s="12">
        <f t="shared" si="25"/>
        <v>2034</v>
      </c>
      <c r="G161" s="13">
        <f>+IF(COUNTA($G$19:G160)&gt;$E$6-1,0,EOMONTH(G160,0)+1)</f>
        <v>49218</v>
      </c>
      <c r="H161" s="11">
        <f t="shared" si="20"/>
        <v>918.00521606791131</v>
      </c>
      <c r="I161" s="11">
        <f t="shared" si="26"/>
        <v>847.42505253599506</v>
      </c>
      <c r="J161" s="11">
        <f t="shared" si="27"/>
        <v>70.580163531916284</v>
      </c>
      <c r="K161" s="11">
        <f>+ROUND(IF(K160&lt;=0,0,$E$4-SUM($I$19:I161)),2)</f>
        <v>85577.26</v>
      </c>
      <c r="L161" s="11">
        <f t="shared" si="21"/>
        <v>58.333333333333336</v>
      </c>
      <c r="M161" s="11">
        <f t="shared" si="28"/>
        <v>976.33854940124468</v>
      </c>
      <c r="N161" s="5"/>
      <c r="O161" s="12">
        <f>+IF($O$19+COUNTA($O$19:O160)&gt;YEAR($E$9)+$E$5,0,O160+1)</f>
        <v>0</v>
      </c>
      <c r="P161" s="11">
        <f t="shared" si="22"/>
        <v>0</v>
      </c>
      <c r="Q161" s="11">
        <f t="shared" si="29"/>
        <v>0</v>
      </c>
      <c r="R161" s="11">
        <f t="shared" si="23"/>
        <v>0</v>
      </c>
      <c r="S161" s="11">
        <f t="shared" si="24"/>
        <v>0</v>
      </c>
      <c r="T161" s="11">
        <f>+ROUND(IF(T160&lt;=0,0,$E$4-SUM($Q$19:Q161)),2)</f>
        <v>0</v>
      </c>
    </row>
    <row r="162" spans="5:20" x14ac:dyDescent="0.3">
      <c r="E162" s="11">
        <f>+IF(COUNTA($E$19:E161)&gt;=$E$6,0,E161+1)</f>
        <v>144</v>
      </c>
      <c r="F162" s="12">
        <f t="shared" si="25"/>
        <v>2034</v>
      </c>
      <c r="G162" s="13">
        <f>+IF(COUNTA($G$19:G161)&gt;$E$6-1,0,EOMONTH(G161,0)+1)</f>
        <v>49249</v>
      </c>
      <c r="H162" s="11">
        <f t="shared" si="20"/>
        <v>918.00521606791131</v>
      </c>
      <c r="I162" s="11">
        <f t="shared" si="26"/>
        <v>848.11711632889944</v>
      </c>
      <c r="J162" s="11">
        <f t="shared" si="27"/>
        <v>69.888099739011906</v>
      </c>
      <c r="K162" s="11">
        <f>+ROUND(IF(K161&lt;=0,0,$E$4-SUM($I$19:I162)),2)</f>
        <v>84729.15</v>
      </c>
      <c r="L162" s="11">
        <f t="shared" si="21"/>
        <v>58.333333333333336</v>
      </c>
      <c r="M162" s="11">
        <f t="shared" si="28"/>
        <v>976.33854940124468</v>
      </c>
      <c r="N162" s="5"/>
      <c r="O162" s="12">
        <f>+IF($O$19+COUNTA($O$19:O161)&gt;YEAR($E$9)+$E$5,0,O161+1)</f>
        <v>0</v>
      </c>
      <c r="P162" s="11">
        <f t="shared" si="22"/>
        <v>0</v>
      </c>
      <c r="Q162" s="11">
        <f t="shared" si="29"/>
        <v>0</v>
      </c>
      <c r="R162" s="11">
        <f t="shared" si="23"/>
        <v>0</v>
      </c>
      <c r="S162" s="11">
        <f t="shared" si="24"/>
        <v>0</v>
      </c>
      <c r="T162" s="11">
        <f>+ROUND(IF(T161&lt;=0,0,$E$4-SUM($Q$19:Q162)),2)</f>
        <v>0</v>
      </c>
    </row>
    <row r="163" spans="5:20" x14ac:dyDescent="0.3">
      <c r="E163" s="11">
        <f>+IF(COUNTA($E$19:E162)&gt;=$E$6,0,E162+1)</f>
        <v>145</v>
      </c>
      <c r="F163" s="12">
        <f t="shared" si="25"/>
        <v>2034</v>
      </c>
      <c r="G163" s="13">
        <f>+IF(COUNTA($G$19:G162)&gt;$E$6-1,0,EOMONTH(G162,0)+1)</f>
        <v>49279</v>
      </c>
      <c r="H163" s="11">
        <f t="shared" si="20"/>
        <v>918.00521606791131</v>
      </c>
      <c r="I163" s="11">
        <f t="shared" si="26"/>
        <v>848.80974530723461</v>
      </c>
      <c r="J163" s="11">
        <f t="shared" si="27"/>
        <v>69.19547076067667</v>
      </c>
      <c r="K163" s="11">
        <f>+ROUND(IF(K162&lt;=0,0,$E$4-SUM($I$19:I163)),2)</f>
        <v>83880.34</v>
      </c>
      <c r="L163" s="11">
        <f t="shared" si="21"/>
        <v>58.333333333333336</v>
      </c>
      <c r="M163" s="11">
        <f t="shared" si="28"/>
        <v>976.33854940124468</v>
      </c>
      <c r="N163" s="5"/>
      <c r="O163" s="12">
        <f>+IF($O$19+COUNTA($O$19:O162)&gt;YEAR($E$9)+$E$5,0,O162+1)</f>
        <v>0</v>
      </c>
      <c r="P163" s="11">
        <f t="shared" si="22"/>
        <v>0</v>
      </c>
      <c r="Q163" s="11">
        <f t="shared" si="29"/>
        <v>0</v>
      </c>
      <c r="R163" s="11">
        <f t="shared" si="23"/>
        <v>0</v>
      </c>
      <c r="S163" s="11">
        <f t="shared" si="24"/>
        <v>0</v>
      </c>
      <c r="T163" s="11">
        <f>+ROUND(IF(T162&lt;=0,0,$E$4-SUM($Q$19:Q163)),2)</f>
        <v>0</v>
      </c>
    </row>
    <row r="164" spans="5:20" x14ac:dyDescent="0.3">
      <c r="E164" s="11">
        <f>+IF(COUNTA($E$19:E163)&gt;=$E$6,0,E163+1)</f>
        <v>146</v>
      </c>
      <c r="F164" s="12">
        <f t="shared" si="25"/>
        <v>2035</v>
      </c>
      <c r="G164" s="13">
        <f>+IF(COUNTA($G$19:G163)&gt;$E$6-1,0,EOMONTH(G163,0)+1)</f>
        <v>49310</v>
      </c>
      <c r="H164" s="11">
        <f t="shared" si="20"/>
        <v>918.00521606791131</v>
      </c>
      <c r="I164" s="11">
        <f t="shared" si="26"/>
        <v>849.50293993256889</v>
      </c>
      <c r="J164" s="11">
        <f t="shared" si="27"/>
        <v>68.502276135342441</v>
      </c>
      <c r="K164" s="11">
        <f>+ROUND(IF(K163&lt;=0,0,$E$4-SUM($I$19:I164)),2)</f>
        <v>83030.84</v>
      </c>
      <c r="L164" s="11">
        <f t="shared" si="21"/>
        <v>58.333333333333336</v>
      </c>
      <c r="M164" s="11">
        <f t="shared" si="28"/>
        <v>976.33854940124468</v>
      </c>
      <c r="N164" s="5"/>
      <c r="O164" s="12">
        <f>+IF($O$19+COUNTA($O$19:O163)&gt;YEAR($E$9)+$E$5,0,O163+1)</f>
        <v>0</v>
      </c>
      <c r="P164" s="11">
        <f t="shared" si="22"/>
        <v>0</v>
      </c>
      <c r="Q164" s="11">
        <f t="shared" si="29"/>
        <v>0</v>
      </c>
      <c r="R164" s="11">
        <f t="shared" si="23"/>
        <v>0</v>
      </c>
      <c r="S164" s="11">
        <f t="shared" si="24"/>
        <v>0</v>
      </c>
      <c r="T164" s="11">
        <f>+ROUND(IF(T163&lt;=0,0,$E$4-SUM($Q$19:Q164)),2)</f>
        <v>0</v>
      </c>
    </row>
    <row r="165" spans="5:20" x14ac:dyDescent="0.3">
      <c r="E165" s="11">
        <f>+IF(COUNTA($E$19:E164)&gt;=$E$6,0,E164+1)</f>
        <v>147</v>
      </c>
      <c r="F165" s="12">
        <f t="shared" si="25"/>
        <v>2035</v>
      </c>
      <c r="G165" s="13">
        <f>+IF(COUNTA($G$19:G164)&gt;$E$6-1,0,EOMONTH(G164,0)+1)</f>
        <v>49341</v>
      </c>
      <c r="H165" s="11">
        <f t="shared" si="20"/>
        <v>918.00521606791131</v>
      </c>
      <c r="I165" s="11">
        <f t="shared" si="26"/>
        <v>850.19670066684705</v>
      </c>
      <c r="J165" s="11">
        <f t="shared" si="27"/>
        <v>67.808515401064213</v>
      </c>
      <c r="K165" s="11">
        <f>+ROUND(IF(K164&lt;=0,0,$E$4-SUM($I$19:I165)),2)</f>
        <v>82180.639999999999</v>
      </c>
      <c r="L165" s="11">
        <f t="shared" si="21"/>
        <v>58.333333333333336</v>
      </c>
      <c r="M165" s="11">
        <f t="shared" si="28"/>
        <v>976.33854940124468</v>
      </c>
      <c r="N165" s="5"/>
      <c r="O165" s="12">
        <f>+IF($O$19+COUNTA($O$19:O164)&gt;YEAR($E$9)+$E$5,0,O164+1)</f>
        <v>0</v>
      </c>
      <c r="P165" s="11">
        <f t="shared" si="22"/>
        <v>0</v>
      </c>
      <c r="Q165" s="11">
        <f t="shared" si="29"/>
        <v>0</v>
      </c>
      <c r="R165" s="11">
        <f t="shared" si="23"/>
        <v>0</v>
      </c>
      <c r="S165" s="11">
        <f t="shared" si="24"/>
        <v>0</v>
      </c>
      <c r="T165" s="11">
        <f>+ROUND(IF(T164&lt;=0,0,$E$4-SUM($Q$19:Q165)),2)</f>
        <v>0</v>
      </c>
    </row>
    <row r="166" spans="5:20" x14ac:dyDescent="0.3">
      <c r="E166" s="11">
        <f>+IF(COUNTA($E$19:E165)&gt;=$E$6,0,E165+1)</f>
        <v>148</v>
      </c>
      <c r="F166" s="12">
        <f t="shared" si="25"/>
        <v>2035</v>
      </c>
      <c r="G166" s="13">
        <f>+IF(COUNTA($G$19:G165)&gt;$E$6-1,0,EOMONTH(G165,0)+1)</f>
        <v>49369</v>
      </c>
      <c r="H166" s="11">
        <f t="shared" si="20"/>
        <v>918.00521606791131</v>
      </c>
      <c r="I166" s="11">
        <f t="shared" si="26"/>
        <v>850.89102797239173</v>
      </c>
      <c r="J166" s="11">
        <f t="shared" si="27"/>
        <v>67.114188095519623</v>
      </c>
      <c r="K166" s="11">
        <f>+ROUND(IF(K165&lt;=0,0,$E$4-SUM($I$19:I166)),2)</f>
        <v>81329.75</v>
      </c>
      <c r="L166" s="11">
        <f t="shared" si="21"/>
        <v>58.333333333333336</v>
      </c>
      <c r="M166" s="11">
        <f t="shared" si="28"/>
        <v>976.33854940124468</v>
      </c>
      <c r="N166" s="5"/>
      <c r="O166" s="12">
        <f>+IF($O$19+COUNTA($O$19:O165)&gt;YEAR($E$9)+$E$5,0,O165+1)</f>
        <v>0</v>
      </c>
      <c r="P166" s="11">
        <f t="shared" si="22"/>
        <v>0</v>
      </c>
      <c r="Q166" s="11">
        <f t="shared" si="29"/>
        <v>0</v>
      </c>
      <c r="R166" s="11">
        <f t="shared" si="23"/>
        <v>0</v>
      </c>
      <c r="S166" s="11">
        <f t="shared" si="24"/>
        <v>0</v>
      </c>
      <c r="T166" s="11">
        <f>+ROUND(IF(T165&lt;=0,0,$E$4-SUM($Q$19:Q166)),2)</f>
        <v>0</v>
      </c>
    </row>
    <row r="167" spans="5:20" x14ac:dyDescent="0.3">
      <c r="E167" s="11">
        <f>+IF(COUNTA($E$19:E166)&gt;=$E$6,0,E166+1)</f>
        <v>149</v>
      </c>
      <c r="F167" s="12">
        <f t="shared" si="25"/>
        <v>2035</v>
      </c>
      <c r="G167" s="13">
        <f>+IF(COUNTA($G$19:G166)&gt;$E$6-1,0,EOMONTH(G166,0)+1)</f>
        <v>49400</v>
      </c>
      <c r="H167" s="11">
        <f t="shared" si="20"/>
        <v>918.00521606791131</v>
      </c>
      <c r="I167" s="11">
        <f t="shared" si="26"/>
        <v>851.58592231190244</v>
      </c>
      <c r="J167" s="11">
        <f t="shared" si="27"/>
        <v>66.419293756008855</v>
      </c>
      <c r="K167" s="11">
        <f>+ROUND(IF(K166&lt;=0,0,$E$4-SUM($I$19:I167)),2)</f>
        <v>80478.16</v>
      </c>
      <c r="L167" s="11">
        <f t="shared" si="21"/>
        <v>58.333333333333336</v>
      </c>
      <c r="M167" s="11">
        <f t="shared" si="28"/>
        <v>976.33854940124468</v>
      </c>
      <c r="N167" s="5"/>
      <c r="O167" s="12">
        <f>+IF($O$19+COUNTA($O$19:O166)&gt;YEAR($E$9)+$E$5,0,O166+1)</f>
        <v>0</v>
      </c>
      <c r="P167" s="11">
        <f t="shared" si="22"/>
        <v>0</v>
      </c>
      <c r="Q167" s="11">
        <f t="shared" si="29"/>
        <v>0</v>
      </c>
      <c r="R167" s="11">
        <f t="shared" si="23"/>
        <v>0</v>
      </c>
      <c r="S167" s="11">
        <f t="shared" si="24"/>
        <v>0</v>
      </c>
      <c r="T167" s="11">
        <f>+ROUND(IF(T166&lt;=0,0,$E$4-SUM($Q$19:Q167)),2)</f>
        <v>0</v>
      </c>
    </row>
    <row r="168" spans="5:20" x14ac:dyDescent="0.3">
      <c r="E168" s="11">
        <f>+IF(COUNTA($E$19:E167)&gt;=$E$6,0,E167+1)</f>
        <v>150</v>
      </c>
      <c r="F168" s="12">
        <f t="shared" si="25"/>
        <v>2035</v>
      </c>
      <c r="G168" s="13">
        <f>+IF(COUNTA($G$19:G167)&gt;$E$6-1,0,EOMONTH(G167,0)+1)</f>
        <v>49430</v>
      </c>
      <c r="H168" s="11">
        <f t="shared" si="20"/>
        <v>918.00521606791131</v>
      </c>
      <c r="I168" s="11">
        <f t="shared" si="26"/>
        <v>852.28138414845716</v>
      </c>
      <c r="J168" s="11">
        <f t="shared" si="27"/>
        <v>65.723831919454156</v>
      </c>
      <c r="K168" s="11">
        <f>+ROUND(IF(K167&lt;=0,0,$E$4-SUM($I$19:I168)),2)</f>
        <v>79625.88</v>
      </c>
      <c r="L168" s="11">
        <f t="shared" si="21"/>
        <v>58.333333333333336</v>
      </c>
      <c r="M168" s="11">
        <f t="shared" si="28"/>
        <v>976.33854940124468</v>
      </c>
      <c r="N168" s="5"/>
      <c r="O168" s="12">
        <f>+IF($O$19+COUNTA($O$19:O167)&gt;YEAR($E$9)+$E$5,0,O167+1)</f>
        <v>0</v>
      </c>
      <c r="P168" s="11">
        <f t="shared" si="22"/>
        <v>0</v>
      </c>
      <c r="Q168" s="11">
        <f t="shared" si="29"/>
        <v>0</v>
      </c>
      <c r="R168" s="11">
        <f t="shared" si="23"/>
        <v>0</v>
      </c>
      <c r="S168" s="11">
        <f t="shared" si="24"/>
        <v>0</v>
      </c>
      <c r="T168" s="11">
        <f>+ROUND(IF(T167&lt;=0,0,$E$4-SUM($Q$19:Q168)),2)</f>
        <v>0</v>
      </c>
    </row>
    <row r="169" spans="5:20" x14ac:dyDescent="0.3">
      <c r="E169" s="11">
        <f>+IF(COUNTA($E$19:E168)&gt;=$E$6,0,E168+1)</f>
        <v>151</v>
      </c>
      <c r="F169" s="12">
        <f t="shared" si="25"/>
        <v>2035</v>
      </c>
      <c r="G169" s="13">
        <f>+IF(COUNTA($G$19:G168)&gt;$E$6-1,0,EOMONTH(G168,0)+1)</f>
        <v>49461</v>
      </c>
      <c r="H169" s="11">
        <f t="shared" si="20"/>
        <v>918.00521606791131</v>
      </c>
      <c r="I169" s="11">
        <f t="shared" si="26"/>
        <v>852.97741394551167</v>
      </c>
      <c r="J169" s="11">
        <f t="shared" si="27"/>
        <v>65.027802122399606</v>
      </c>
      <c r="K169" s="11">
        <f>+ROUND(IF(K168&lt;=0,0,$E$4-SUM($I$19:I169)),2)</f>
        <v>78772.899999999994</v>
      </c>
      <c r="L169" s="11">
        <f t="shared" si="21"/>
        <v>58.333333333333336</v>
      </c>
      <c r="M169" s="11">
        <f t="shared" si="28"/>
        <v>976.33854940124468</v>
      </c>
      <c r="N169" s="5"/>
      <c r="O169" s="12">
        <f>+IF($O$19+COUNTA($O$19:O168)&gt;YEAR($E$9)+$E$5,0,O168+1)</f>
        <v>0</v>
      </c>
      <c r="P169" s="11">
        <f t="shared" si="22"/>
        <v>0</v>
      </c>
      <c r="Q169" s="11">
        <f t="shared" si="29"/>
        <v>0</v>
      </c>
      <c r="R169" s="11">
        <f t="shared" si="23"/>
        <v>0</v>
      </c>
      <c r="S169" s="11">
        <f t="shared" si="24"/>
        <v>0</v>
      </c>
      <c r="T169" s="11">
        <f>+ROUND(IF(T168&lt;=0,0,$E$4-SUM($Q$19:Q169)),2)</f>
        <v>0</v>
      </c>
    </row>
    <row r="170" spans="5:20" x14ac:dyDescent="0.3">
      <c r="E170" s="11">
        <f>+IF(COUNTA($E$19:E169)&gt;=$E$6,0,E169+1)</f>
        <v>152</v>
      </c>
      <c r="F170" s="12">
        <f t="shared" si="25"/>
        <v>2035</v>
      </c>
      <c r="G170" s="13">
        <f>+IF(COUNTA($G$19:G169)&gt;$E$6-1,0,EOMONTH(G169,0)+1)</f>
        <v>49491</v>
      </c>
      <c r="H170" s="11">
        <f t="shared" si="20"/>
        <v>918.00521606791131</v>
      </c>
      <c r="I170" s="11">
        <f t="shared" si="26"/>
        <v>853.67401216690052</v>
      </c>
      <c r="J170" s="11">
        <f t="shared" si="27"/>
        <v>64.331203901010795</v>
      </c>
      <c r="K170" s="11">
        <f>+ROUND(IF(K169&lt;=0,0,$E$4-SUM($I$19:I170)),2)</f>
        <v>77919.23</v>
      </c>
      <c r="L170" s="11">
        <f t="shared" si="21"/>
        <v>58.333333333333336</v>
      </c>
      <c r="M170" s="11">
        <f t="shared" si="28"/>
        <v>976.33854940124468</v>
      </c>
      <c r="N170" s="5"/>
      <c r="O170" s="12">
        <f>+IF($O$19+COUNTA($O$19:O169)&gt;YEAR($E$9)+$E$5,0,O169+1)</f>
        <v>0</v>
      </c>
      <c r="P170" s="11">
        <f t="shared" si="22"/>
        <v>0</v>
      </c>
      <c r="Q170" s="11">
        <f t="shared" si="29"/>
        <v>0</v>
      </c>
      <c r="R170" s="11">
        <f t="shared" si="23"/>
        <v>0</v>
      </c>
      <c r="S170" s="11">
        <f t="shared" si="24"/>
        <v>0</v>
      </c>
      <c r="T170" s="11">
        <f>+ROUND(IF(T169&lt;=0,0,$E$4-SUM($Q$19:Q170)),2)</f>
        <v>0</v>
      </c>
    </row>
    <row r="171" spans="5:20" x14ac:dyDescent="0.3">
      <c r="E171" s="11">
        <f>+IF(COUNTA($E$19:E170)&gt;=$E$6,0,E170+1)</f>
        <v>153</v>
      </c>
      <c r="F171" s="12">
        <f t="shared" si="25"/>
        <v>2035</v>
      </c>
      <c r="G171" s="13">
        <f>+IF(COUNTA($G$19:G170)&gt;$E$6-1,0,EOMONTH(G170,0)+1)</f>
        <v>49522</v>
      </c>
      <c r="H171" s="11">
        <f t="shared" si="20"/>
        <v>918.00521606791131</v>
      </c>
      <c r="I171" s="11">
        <f t="shared" si="26"/>
        <v>854.37117927683676</v>
      </c>
      <c r="J171" s="11">
        <f t="shared" si="27"/>
        <v>63.634036791074507</v>
      </c>
      <c r="K171" s="11">
        <f>+ROUND(IF(K170&lt;=0,0,$E$4-SUM($I$19:I171)),2)</f>
        <v>77064.86</v>
      </c>
      <c r="L171" s="11">
        <f t="shared" si="21"/>
        <v>58.333333333333336</v>
      </c>
      <c r="M171" s="11">
        <f t="shared" si="28"/>
        <v>976.33854940124468</v>
      </c>
      <c r="N171" s="5"/>
      <c r="O171" s="12">
        <f>+IF($O$19+COUNTA($O$19:O170)&gt;YEAR($E$9)+$E$5,0,O170+1)</f>
        <v>0</v>
      </c>
      <c r="P171" s="11">
        <f t="shared" si="22"/>
        <v>0</v>
      </c>
      <c r="Q171" s="11">
        <f t="shared" si="29"/>
        <v>0</v>
      </c>
      <c r="R171" s="11">
        <f t="shared" si="23"/>
        <v>0</v>
      </c>
      <c r="S171" s="11">
        <f t="shared" si="24"/>
        <v>0</v>
      </c>
      <c r="T171" s="11">
        <f>+ROUND(IF(T170&lt;=0,0,$E$4-SUM($Q$19:Q171)),2)</f>
        <v>0</v>
      </c>
    </row>
    <row r="172" spans="5:20" x14ac:dyDescent="0.3">
      <c r="E172" s="11">
        <f>+IF(COUNTA($E$19:E171)&gt;=$E$6,0,E171+1)</f>
        <v>154</v>
      </c>
      <c r="F172" s="12">
        <f t="shared" si="25"/>
        <v>2035</v>
      </c>
      <c r="G172" s="13">
        <f>+IF(COUNTA($G$19:G171)&gt;$E$6-1,0,EOMONTH(G171,0)+1)</f>
        <v>49553</v>
      </c>
      <c r="H172" s="11">
        <f t="shared" si="20"/>
        <v>918.00521606791131</v>
      </c>
      <c r="I172" s="11">
        <f t="shared" si="26"/>
        <v>855.06891573991288</v>
      </c>
      <c r="J172" s="11">
        <f t="shared" si="27"/>
        <v>62.936300327998445</v>
      </c>
      <c r="K172" s="11">
        <f>+ROUND(IF(K171&lt;=0,0,$E$4-SUM($I$19:I172)),2)</f>
        <v>76209.789999999994</v>
      </c>
      <c r="L172" s="11">
        <f t="shared" si="21"/>
        <v>58.333333333333336</v>
      </c>
      <c r="M172" s="11">
        <f t="shared" si="28"/>
        <v>976.33854940124468</v>
      </c>
      <c r="N172" s="5"/>
      <c r="O172" s="12">
        <f>+IF($O$19+COUNTA($O$19:O171)&gt;YEAR($E$9)+$E$5,0,O171+1)</f>
        <v>0</v>
      </c>
      <c r="P172" s="11">
        <f t="shared" si="22"/>
        <v>0</v>
      </c>
      <c r="Q172" s="11">
        <f t="shared" si="29"/>
        <v>0</v>
      </c>
      <c r="R172" s="11">
        <f t="shared" si="23"/>
        <v>0</v>
      </c>
      <c r="S172" s="11">
        <f t="shared" si="24"/>
        <v>0</v>
      </c>
      <c r="T172" s="11">
        <f>+ROUND(IF(T171&lt;=0,0,$E$4-SUM($Q$19:Q172)),2)</f>
        <v>0</v>
      </c>
    </row>
    <row r="173" spans="5:20" x14ac:dyDescent="0.3">
      <c r="E173" s="11">
        <f>+IF(COUNTA($E$19:E172)&gt;=$E$6,0,E172+1)</f>
        <v>155</v>
      </c>
      <c r="F173" s="12">
        <f t="shared" si="25"/>
        <v>2035</v>
      </c>
      <c r="G173" s="13">
        <f>+IF(COUNTA($G$19:G172)&gt;$E$6-1,0,EOMONTH(G172,0)+1)</f>
        <v>49583</v>
      </c>
      <c r="H173" s="11">
        <f t="shared" si="20"/>
        <v>918.00521606791131</v>
      </c>
      <c r="I173" s="11">
        <f t="shared" si="26"/>
        <v>855.76722202110045</v>
      </c>
      <c r="J173" s="11">
        <f t="shared" si="27"/>
        <v>62.237994046810869</v>
      </c>
      <c r="K173" s="11">
        <f>+ROUND(IF(K172&lt;=0,0,$E$4-SUM($I$19:I173)),2)</f>
        <v>75354.02</v>
      </c>
      <c r="L173" s="11">
        <f t="shared" si="21"/>
        <v>58.333333333333336</v>
      </c>
      <c r="M173" s="11">
        <f t="shared" si="28"/>
        <v>976.33854940124468</v>
      </c>
      <c r="N173" s="5"/>
      <c r="O173" s="12">
        <f>+IF($O$19+COUNTA($O$19:O172)&gt;YEAR($E$9)+$E$5,0,O172+1)</f>
        <v>0</v>
      </c>
      <c r="P173" s="11">
        <f t="shared" si="22"/>
        <v>0</v>
      </c>
      <c r="Q173" s="11">
        <f t="shared" si="29"/>
        <v>0</v>
      </c>
      <c r="R173" s="11">
        <f t="shared" si="23"/>
        <v>0</v>
      </c>
      <c r="S173" s="11">
        <f t="shared" si="24"/>
        <v>0</v>
      </c>
      <c r="T173" s="11">
        <f>+ROUND(IF(T172&lt;=0,0,$E$4-SUM($Q$19:Q173)),2)</f>
        <v>0</v>
      </c>
    </row>
    <row r="174" spans="5:20" x14ac:dyDescent="0.3">
      <c r="E174" s="11">
        <f>+IF(COUNTA($E$19:E173)&gt;=$E$6,0,E173+1)</f>
        <v>156</v>
      </c>
      <c r="F174" s="12">
        <f t="shared" si="25"/>
        <v>2035</v>
      </c>
      <c r="G174" s="13">
        <f>+IF(COUNTA($G$19:G173)&gt;$E$6-1,0,EOMONTH(G173,0)+1)</f>
        <v>49614</v>
      </c>
      <c r="H174" s="11">
        <f t="shared" si="20"/>
        <v>918.00521606791131</v>
      </c>
      <c r="I174" s="11">
        <f t="shared" si="26"/>
        <v>856.46609858575096</v>
      </c>
      <c r="J174" s="11">
        <f t="shared" si="27"/>
        <v>61.539117482160322</v>
      </c>
      <c r="K174" s="11">
        <f>+ROUND(IF(K173&lt;=0,0,$E$4-SUM($I$19:I174)),2)</f>
        <v>74497.56</v>
      </c>
      <c r="L174" s="11">
        <f t="shared" si="21"/>
        <v>58.333333333333336</v>
      </c>
      <c r="M174" s="11">
        <f t="shared" si="28"/>
        <v>976.33854940124468</v>
      </c>
      <c r="N174" s="5"/>
      <c r="O174" s="12">
        <f>+IF($O$19+COUNTA($O$19:O173)&gt;YEAR($E$9)+$E$5,0,O173+1)</f>
        <v>0</v>
      </c>
      <c r="P174" s="11">
        <f t="shared" si="22"/>
        <v>0</v>
      </c>
      <c r="Q174" s="11">
        <f t="shared" si="29"/>
        <v>0</v>
      </c>
      <c r="R174" s="11">
        <f t="shared" si="23"/>
        <v>0</v>
      </c>
      <c r="S174" s="11">
        <f t="shared" si="24"/>
        <v>0</v>
      </c>
      <c r="T174" s="11">
        <f>+ROUND(IF(T173&lt;=0,0,$E$4-SUM($Q$19:Q174)),2)</f>
        <v>0</v>
      </c>
    </row>
    <row r="175" spans="5:20" x14ac:dyDescent="0.3">
      <c r="E175" s="11">
        <f>+IF(COUNTA($E$19:E174)&gt;=$E$6,0,E174+1)</f>
        <v>157</v>
      </c>
      <c r="F175" s="12">
        <f t="shared" si="25"/>
        <v>2035</v>
      </c>
      <c r="G175" s="13">
        <f>+IF(COUNTA($G$19:G174)&gt;$E$6-1,0,EOMONTH(G174,0)+1)</f>
        <v>49644</v>
      </c>
      <c r="H175" s="11">
        <f t="shared" si="20"/>
        <v>918.00521606791131</v>
      </c>
      <c r="I175" s="11">
        <f t="shared" si="26"/>
        <v>857.16554589959605</v>
      </c>
      <c r="J175" s="11">
        <f t="shared" si="27"/>
        <v>60.839670168315301</v>
      </c>
      <c r="K175" s="11">
        <f>+ROUND(IF(K174&lt;=0,0,$E$4-SUM($I$19:I175)),2)</f>
        <v>73640.39</v>
      </c>
      <c r="L175" s="11">
        <f t="shared" si="21"/>
        <v>58.333333333333336</v>
      </c>
      <c r="M175" s="11">
        <f t="shared" si="28"/>
        <v>976.33854940124468</v>
      </c>
      <c r="N175" s="5"/>
      <c r="O175" s="12">
        <f>+IF($O$19+COUNTA($O$19:O174)&gt;YEAR($E$9)+$E$5,0,O174+1)</f>
        <v>0</v>
      </c>
      <c r="P175" s="11">
        <f t="shared" si="22"/>
        <v>0</v>
      </c>
      <c r="Q175" s="11">
        <f t="shared" si="29"/>
        <v>0</v>
      </c>
      <c r="R175" s="11">
        <f t="shared" si="23"/>
        <v>0</v>
      </c>
      <c r="S175" s="11">
        <f t="shared" si="24"/>
        <v>0</v>
      </c>
      <c r="T175" s="11">
        <f>+ROUND(IF(T174&lt;=0,0,$E$4-SUM($Q$19:Q175)),2)</f>
        <v>0</v>
      </c>
    </row>
    <row r="176" spans="5:20" x14ac:dyDescent="0.3">
      <c r="E176" s="11">
        <f>+IF(COUNTA($E$19:E175)&gt;=$E$6,0,E175+1)</f>
        <v>158</v>
      </c>
      <c r="F176" s="12">
        <f t="shared" si="25"/>
        <v>2036</v>
      </c>
      <c r="G176" s="13">
        <f>+IF(COUNTA($G$19:G175)&gt;$E$6-1,0,EOMONTH(G175,0)+1)</f>
        <v>49675</v>
      </c>
      <c r="H176" s="11">
        <f t="shared" si="20"/>
        <v>918.00521606791131</v>
      </c>
      <c r="I176" s="11">
        <f t="shared" si="26"/>
        <v>857.86556442874735</v>
      </c>
      <c r="J176" s="11">
        <f t="shared" si="27"/>
        <v>60.139651639164001</v>
      </c>
      <c r="K176" s="11">
        <f>+ROUND(IF(K175&lt;=0,0,$E$4-SUM($I$19:I176)),2)</f>
        <v>72782.52</v>
      </c>
      <c r="L176" s="11">
        <f t="shared" si="21"/>
        <v>58.333333333333336</v>
      </c>
      <c r="M176" s="11">
        <f t="shared" si="28"/>
        <v>976.33854940124468</v>
      </c>
      <c r="N176" s="5"/>
      <c r="O176" s="12">
        <f>+IF($O$19+COUNTA($O$19:O175)&gt;YEAR($E$9)+$E$5,0,O175+1)</f>
        <v>0</v>
      </c>
      <c r="P176" s="11">
        <f t="shared" si="22"/>
        <v>0</v>
      </c>
      <c r="Q176" s="11">
        <f t="shared" si="29"/>
        <v>0</v>
      </c>
      <c r="R176" s="11">
        <f t="shared" si="23"/>
        <v>0</v>
      </c>
      <c r="S176" s="11">
        <f t="shared" si="24"/>
        <v>0</v>
      </c>
      <c r="T176" s="11">
        <f>+ROUND(IF(T175&lt;=0,0,$E$4-SUM($Q$19:Q176)),2)</f>
        <v>0</v>
      </c>
    </row>
    <row r="177" spans="5:20" x14ac:dyDescent="0.3">
      <c r="E177" s="11">
        <f>+IF(COUNTA($E$19:E176)&gt;=$E$6,0,E176+1)</f>
        <v>159</v>
      </c>
      <c r="F177" s="12">
        <f t="shared" si="25"/>
        <v>2036</v>
      </c>
      <c r="G177" s="13">
        <f>+IF(COUNTA($G$19:G176)&gt;$E$6-1,0,EOMONTH(G176,0)+1)</f>
        <v>49706</v>
      </c>
      <c r="H177" s="11">
        <f t="shared" si="20"/>
        <v>918.00521606791131</v>
      </c>
      <c r="I177" s="11">
        <f t="shared" si="26"/>
        <v>858.5661546396974</v>
      </c>
      <c r="J177" s="11">
        <f t="shared" si="27"/>
        <v>59.439061428213869</v>
      </c>
      <c r="K177" s="11">
        <f>+ROUND(IF(K176&lt;=0,0,$E$4-SUM($I$19:I177)),2)</f>
        <v>71923.960000000006</v>
      </c>
      <c r="L177" s="11">
        <f t="shared" si="21"/>
        <v>58.333333333333336</v>
      </c>
      <c r="M177" s="11">
        <f t="shared" si="28"/>
        <v>976.33854940124468</v>
      </c>
      <c r="N177" s="5"/>
      <c r="O177" s="12">
        <f>+IF($O$19+COUNTA($O$19:O176)&gt;YEAR($E$9)+$E$5,0,O176+1)</f>
        <v>0</v>
      </c>
      <c r="P177" s="11">
        <f t="shared" si="22"/>
        <v>0</v>
      </c>
      <c r="Q177" s="11">
        <f t="shared" si="29"/>
        <v>0</v>
      </c>
      <c r="R177" s="11">
        <f t="shared" si="23"/>
        <v>0</v>
      </c>
      <c r="S177" s="11">
        <f t="shared" si="24"/>
        <v>0</v>
      </c>
      <c r="T177" s="11">
        <f>+ROUND(IF(T176&lt;=0,0,$E$4-SUM($Q$19:Q177)),2)</f>
        <v>0</v>
      </c>
    </row>
    <row r="178" spans="5:20" x14ac:dyDescent="0.3">
      <c r="E178" s="11">
        <f>+IF(COUNTA($E$19:E177)&gt;=$E$6,0,E177+1)</f>
        <v>160</v>
      </c>
      <c r="F178" s="12">
        <f t="shared" si="25"/>
        <v>2036</v>
      </c>
      <c r="G178" s="13">
        <f>+IF(COUNTA($G$19:G177)&gt;$E$6-1,0,EOMONTH(G177,0)+1)</f>
        <v>49735</v>
      </c>
      <c r="H178" s="11">
        <f t="shared" si="20"/>
        <v>918.00521606791131</v>
      </c>
      <c r="I178" s="11">
        <f t="shared" si="26"/>
        <v>859.26731699931986</v>
      </c>
      <c r="J178" s="11">
        <f t="shared" si="27"/>
        <v>58.737899068591481</v>
      </c>
      <c r="K178" s="11">
        <f>+ROUND(IF(K177&lt;=0,0,$E$4-SUM($I$19:I178)),2)</f>
        <v>71064.69</v>
      </c>
      <c r="L178" s="11">
        <f t="shared" si="21"/>
        <v>58.333333333333336</v>
      </c>
      <c r="M178" s="11">
        <f t="shared" si="28"/>
        <v>976.33854940124468</v>
      </c>
      <c r="N178" s="5"/>
      <c r="O178" s="12">
        <f>+IF($O$19+COUNTA($O$19:O177)&gt;YEAR($E$9)+$E$5,0,O177+1)</f>
        <v>0</v>
      </c>
      <c r="P178" s="11">
        <f t="shared" si="22"/>
        <v>0</v>
      </c>
      <c r="Q178" s="11">
        <f t="shared" si="29"/>
        <v>0</v>
      </c>
      <c r="R178" s="11">
        <f t="shared" si="23"/>
        <v>0</v>
      </c>
      <c r="S178" s="11">
        <f t="shared" si="24"/>
        <v>0</v>
      </c>
      <c r="T178" s="11">
        <f>+ROUND(IF(T177&lt;=0,0,$E$4-SUM($Q$19:Q178)),2)</f>
        <v>0</v>
      </c>
    </row>
    <row r="179" spans="5:20" x14ac:dyDescent="0.3">
      <c r="E179" s="11">
        <f>+IF(COUNTA($E$19:E178)&gt;=$E$6,0,E178+1)</f>
        <v>161</v>
      </c>
      <c r="F179" s="12">
        <f t="shared" si="25"/>
        <v>2036</v>
      </c>
      <c r="G179" s="13">
        <f>+IF(COUNTA($G$19:G178)&gt;$E$6-1,0,EOMONTH(G178,0)+1)</f>
        <v>49766</v>
      </c>
      <c r="H179" s="11">
        <f t="shared" si="20"/>
        <v>918.00521606791131</v>
      </c>
      <c r="I179" s="11">
        <f t="shared" si="26"/>
        <v>859.96905197486922</v>
      </c>
      <c r="J179" s="11">
        <f t="shared" si="27"/>
        <v>58.036164093042046</v>
      </c>
      <c r="K179" s="11">
        <f>+ROUND(IF(K178&lt;=0,0,$E$4-SUM($I$19:I179)),2)</f>
        <v>70204.72</v>
      </c>
      <c r="L179" s="11">
        <f t="shared" si="21"/>
        <v>58.333333333333336</v>
      </c>
      <c r="M179" s="11">
        <f t="shared" si="28"/>
        <v>976.33854940124468</v>
      </c>
      <c r="N179" s="5"/>
      <c r="O179" s="12">
        <f>+IF($O$19+COUNTA($O$19:O178)&gt;YEAR($E$9)+$E$5,0,O178+1)</f>
        <v>0</v>
      </c>
      <c r="P179" s="11">
        <f t="shared" si="22"/>
        <v>0</v>
      </c>
      <c r="Q179" s="11">
        <f t="shared" si="29"/>
        <v>0</v>
      </c>
      <c r="R179" s="11">
        <f t="shared" si="23"/>
        <v>0</v>
      </c>
      <c r="S179" s="11">
        <f t="shared" si="24"/>
        <v>0</v>
      </c>
      <c r="T179" s="11">
        <f>+ROUND(IF(T178&lt;=0,0,$E$4-SUM($Q$19:Q179)),2)</f>
        <v>0</v>
      </c>
    </row>
    <row r="180" spans="5:20" x14ac:dyDescent="0.3">
      <c r="E180" s="11">
        <f>+IF(COUNTA($E$19:E179)&gt;=$E$6,0,E179+1)</f>
        <v>162</v>
      </c>
      <c r="F180" s="12">
        <f t="shared" si="25"/>
        <v>2036</v>
      </c>
      <c r="G180" s="13">
        <f>+IF(COUNTA($G$19:G179)&gt;$E$6-1,0,EOMONTH(G179,0)+1)</f>
        <v>49796</v>
      </c>
      <c r="H180" s="11">
        <f t="shared" si="20"/>
        <v>918.00521606791131</v>
      </c>
      <c r="I180" s="11">
        <f t="shared" si="26"/>
        <v>860.67136003398207</v>
      </c>
      <c r="J180" s="11">
        <f t="shared" si="27"/>
        <v>57.333856033929258</v>
      </c>
      <c r="K180" s="11">
        <f>+ROUND(IF(K179&lt;=0,0,$E$4-SUM($I$19:I180)),2)</f>
        <v>69344.05</v>
      </c>
      <c r="L180" s="11">
        <f t="shared" si="21"/>
        <v>58.333333333333336</v>
      </c>
      <c r="M180" s="11">
        <f t="shared" si="28"/>
        <v>976.33854940124468</v>
      </c>
      <c r="N180" s="5"/>
      <c r="O180" s="12">
        <f>+IF($O$19+COUNTA($O$19:O179)&gt;YEAR($E$9)+$E$5,0,O179+1)</f>
        <v>0</v>
      </c>
      <c r="P180" s="11">
        <f t="shared" si="22"/>
        <v>0</v>
      </c>
      <c r="Q180" s="11">
        <f t="shared" si="29"/>
        <v>0</v>
      </c>
      <c r="R180" s="11">
        <f t="shared" si="23"/>
        <v>0</v>
      </c>
      <c r="S180" s="11">
        <f t="shared" si="24"/>
        <v>0</v>
      </c>
      <c r="T180" s="11">
        <f>+ROUND(IF(T179&lt;=0,0,$E$4-SUM($Q$19:Q180)),2)</f>
        <v>0</v>
      </c>
    </row>
    <row r="181" spans="5:20" x14ac:dyDescent="0.3">
      <c r="E181" s="11">
        <f>+IF(COUNTA($E$19:E180)&gt;=$E$6,0,E180+1)</f>
        <v>163</v>
      </c>
      <c r="F181" s="12">
        <f t="shared" si="25"/>
        <v>2036</v>
      </c>
      <c r="G181" s="13">
        <f>+IF(COUNTA($G$19:G180)&gt;$E$6-1,0,EOMONTH(G180,0)+1)</f>
        <v>49827</v>
      </c>
      <c r="H181" s="11">
        <f t="shared" si="20"/>
        <v>918.00521606791131</v>
      </c>
      <c r="I181" s="11">
        <f t="shared" si="26"/>
        <v>861.37424164467643</v>
      </c>
      <c r="J181" s="11">
        <f t="shared" si="27"/>
        <v>56.630974423234854</v>
      </c>
      <c r="K181" s="11">
        <f>+ROUND(IF(K180&lt;=0,0,$E$4-SUM($I$19:I181)),2)</f>
        <v>68482.679999999993</v>
      </c>
      <c r="L181" s="11">
        <f t="shared" si="21"/>
        <v>58.333333333333336</v>
      </c>
      <c r="M181" s="11">
        <f t="shared" si="28"/>
        <v>976.33854940124468</v>
      </c>
      <c r="N181" s="5"/>
      <c r="O181" s="12">
        <f>+IF($O$19+COUNTA($O$19:O180)&gt;YEAR($E$9)+$E$5,0,O180+1)</f>
        <v>0</v>
      </c>
      <c r="P181" s="11">
        <f t="shared" si="22"/>
        <v>0</v>
      </c>
      <c r="Q181" s="11">
        <f t="shared" si="29"/>
        <v>0</v>
      </c>
      <c r="R181" s="11">
        <f t="shared" si="23"/>
        <v>0</v>
      </c>
      <c r="S181" s="11">
        <f t="shared" si="24"/>
        <v>0</v>
      </c>
      <c r="T181" s="11">
        <f>+ROUND(IF(T180&lt;=0,0,$E$4-SUM($Q$19:Q181)),2)</f>
        <v>0</v>
      </c>
    </row>
    <row r="182" spans="5:20" x14ac:dyDescent="0.3">
      <c r="E182" s="11">
        <f>+IF(COUNTA($E$19:E181)&gt;=$E$6,0,E181+1)</f>
        <v>164</v>
      </c>
      <c r="F182" s="12">
        <f t="shared" si="25"/>
        <v>2036</v>
      </c>
      <c r="G182" s="13">
        <f>+IF(COUNTA($G$19:G181)&gt;$E$6-1,0,EOMONTH(G181,0)+1)</f>
        <v>49857</v>
      </c>
      <c r="H182" s="11">
        <f t="shared" si="20"/>
        <v>918.00521606791131</v>
      </c>
      <c r="I182" s="11">
        <f t="shared" si="26"/>
        <v>862.07769727535288</v>
      </c>
      <c r="J182" s="11">
        <f t="shared" si="27"/>
        <v>55.927518792558402</v>
      </c>
      <c r="K182" s="11">
        <f>+ROUND(IF(K181&lt;=0,0,$E$4-SUM($I$19:I182)),2)</f>
        <v>67620.600000000006</v>
      </c>
      <c r="L182" s="11">
        <f t="shared" si="21"/>
        <v>58.333333333333336</v>
      </c>
      <c r="M182" s="11">
        <f t="shared" si="28"/>
        <v>976.33854940124468</v>
      </c>
      <c r="N182" s="5"/>
      <c r="O182" s="12">
        <f>+IF($O$19+COUNTA($O$19:O181)&gt;YEAR($E$9)+$E$5,0,O181+1)</f>
        <v>0</v>
      </c>
      <c r="P182" s="11">
        <f t="shared" si="22"/>
        <v>0</v>
      </c>
      <c r="Q182" s="11">
        <f t="shared" si="29"/>
        <v>0</v>
      </c>
      <c r="R182" s="11">
        <f t="shared" si="23"/>
        <v>0</v>
      </c>
      <c r="S182" s="11">
        <f t="shared" si="24"/>
        <v>0</v>
      </c>
      <c r="T182" s="11">
        <f>+ROUND(IF(T181&lt;=0,0,$E$4-SUM($Q$19:Q182)),2)</f>
        <v>0</v>
      </c>
    </row>
    <row r="183" spans="5:20" x14ac:dyDescent="0.3">
      <c r="E183" s="11">
        <f>+IF(COUNTA($E$19:E182)&gt;=$E$6,0,E182+1)</f>
        <v>165</v>
      </c>
      <c r="F183" s="12">
        <f t="shared" si="25"/>
        <v>2036</v>
      </c>
      <c r="G183" s="13">
        <f>+IF(COUNTA($G$19:G182)&gt;$E$6-1,0,EOMONTH(G182,0)+1)</f>
        <v>49888</v>
      </c>
      <c r="H183" s="11">
        <f t="shared" si="20"/>
        <v>918.00521606791131</v>
      </c>
      <c r="I183" s="11">
        <f t="shared" si="26"/>
        <v>862.78172739479442</v>
      </c>
      <c r="J183" s="11">
        <f t="shared" si="27"/>
        <v>55.223488673116876</v>
      </c>
      <c r="K183" s="11">
        <f>+ROUND(IF(K182&lt;=0,0,$E$4-SUM($I$19:I183)),2)</f>
        <v>66757.820000000007</v>
      </c>
      <c r="L183" s="11">
        <f t="shared" si="21"/>
        <v>58.333333333333336</v>
      </c>
      <c r="M183" s="11">
        <f t="shared" si="28"/>
        <v>976.33854940124468</v>
      </c>
      <c r="N183" s="5"/>
      <c r="O183" s="12">
        <f>+IF($O$19+COUNTA($O$19:O182)&gt;YEAR($E$9)+$E$5,0,O182+1)</f>
        <v>0</v>
      </c>
      <c r="P183" s="11">
        <f t="shared" si="22"/>
        <v>0</v>
      </c>
      <c r="Q183" s="11">
        <f t="shared" si="29"/>
        <v>0</v>
      </c>
      <c r="R183" s="11">
        <f t="shared" si="23"/>
        <v>0</v>
      </c>
      <c r="S183" s="11">
        <f t="shared" si="24"/>
        <v>0</v>
      </c>
      <c r="T183" s="11">
        <f>+ROUND(IF(T182&lt;=0,0,$E$4-SUM($Q$19:Q183)),2)</f>
        <v>0</v>
      </c>
    </row>
    <row r="184" spans="5:20" x14ac:dyDescent="0.3">
      <c r="E184" s="11">
        <f>+IF(COUNTA($E$19:E183)&gt;=$E$6,0,E183+1)</f>
        <v>166</v>
      </c>
      <c r="F184" s="12">
        <f t="shared" si="25"/>
        <v>2036</v>
      </c>
      <c r="G184" s="13">
        <f>+IF(COUNTA($G$19:G183)&gt;$E$6-1,0,EOMONTH(G183,0)+1)</f>
        <v>49919</v>
      </c>
      <c r="H184" s="11">
        <f t="shared" si="20"/>
        <v>918.00521606791131</v>
      </c>
      <c r="I184" s="11">
        <f t="shared" si="26"/>
        <v>863.48633247216685</v>
      </c>
      <c r="J184" s="11">
        <f t="shared" si="27"/>
        <v>54.518883595744491</v>
      </c>
      <c r="K184" s="11">
        <f>+ROUND(IF(K183&lt;=0,0,$E$4-SUM($I$19:I184)),2)</f>
        <v>65894.33</v>
      </c>
      <c r="L184" s="11">
        <f t="shared" si="21"/>
        <v>58.333333333333336</v>
      </c>
      <c r="M184" s="11">
        <f t="shared" si="28"/>
        <v>976.33854940124468</v>
      </c>
      <c r="N184" s="5"/>
      <c r="O184" s="12">
        <f>+IF($O$19+COUNTA($O$19:O183)&gt;YEAR($E$9)+$E$5,0,O183+1)</f>
        <v>0</v>
      </c>
      <c r="P184" s="11">
        <f t="shared" si="22"/>
        <v>0</v>
      </c>
      <c r="Q184" s="11">
        <f t="shared" si="29"/>
        <v>0</v>
      </c>
      <c r="R184" s="11">
        <f t="shared" si="23"/>
        <v>0</v>
      </c>
      <c r="S184" s="11">
        <f t="shared" si="24"/>
        <v>0</v>
      </c>
      <c r="T184" s="11">
        <f>+ROUND(IF(T183&lt;=0,0,$E$4-SUM($Q$19:Q184)),2)</f>
        <v>0</v>
      </c>
    </row>
    <row r="185" spans="5:20" x14ac:dyDescent="0.3">
      <c r="E185" s="11">
        <f>+IF(COUNTA($E$19:E184)&gt;=$E$6,0,E184+1)</f>
        <v>167</v>
      </c>
      <c r="F185" s="12">
        <f t="shared" si="25"/>
        <v>2036</v>
      </c>
      <c r="G185" s="13">
        <f>+IF(COUNTA($G$19:G184)&gt;$E$6-1,0,EOMONTH(G184,0)+1)</f>
        <v>49949</v>
      </c>
      <c r="H185" s="11">
        <f t="shared" si="20"/>
        <v>918.00521606791131</v>
      </c>
      <c r="I185" s="11">
        <f t="shared" si="26"/>
        <v>864.1915129770191</v>
      </c>
      <c r="J185" s="11">
        <f t="shared" si="27"/>
        <v>53.813703090892233</v>
      </c>
      <c r="K185" s="11">
        <f>+ROUND(IF(K184&lt;=0,0,$E$4-SUM($I$19:I185)),2)</f>
        <v>65030.14</v>
      </c>
      <c r="L185" s="11">
        <f t="shared" si="21"/>
        <v>58.333333333333336</v>
      </c>
      <c r="M185" s="11">
        <f t="shared" si="28"/>
        <v>976.33854940124468</v>
      </c>
      <c r="N185" s="5"/>
      <c r="O185" s="12">
        <f>+IF($O$19+COUNTA($O$19:O184)&gt;YEAR($E$9)+$E$5,0,O184+1)</f>
        <v>0</v>
      </c>
      <c r="P185" s="11">
        <f t="shared" si="22"/>
        <v>0</v>
      </c>
      <c r="Q185" s="11">
        <f t="shared" si="29"/>
        <v>0</v>
      </c>
      <c r="R185" s="11">
        <f t="shared" si="23"/>
        <v>0</v>
      </c>
      <c r="S185" s="11">
        <f t="shared" si="24"/>
        <v>0</v>
      </c>
      <c r="T185" s="11">
        <f>+ROUND(IF(T184&lt;=0,0,$E$4-SUM($Q$19:Q185)),2)</f>
        <v>0</v>
      </c>
    </row>
    <row r="186" spans="5:20" x14ac:dyDescent="0.3">
      <c r="E186" s="11">
        <f>+IF(COUNTA($E$19:E185)&gt;=$E$6,0,E185+1)</f>
        <v>168</v>
      </c>
      <c r="F186" s="12">
        <f t="shared" si="25"/>
        <v>2036</v>
      </c>
      <c r="G186" s="13">
        <f>+IF(COUNTA($G$19:G185)&gt;$E$6-1,0,EOMONTH(G185,0)+1)</f>
        <v>49980</v>
      </c>
      <c r="H186" s="11">
        <f t="shared" si="20"/>
        <v>918.00521606791131</v>
      </c>
      <c r="I186" s="11">
        <f t="shared" si="26"/>
        <v>864.89726937928367</v>
      </c>
      <c r="J186" s="11">
        <f t="shared" si="27"/>
        <v>53.107946688627692</v>
      </c>
      <c r="K186" s="11">
        <f>+ROUND(IF(K185&lt;=0,0,$E$4-SUM($I$19:I186)),2)</f>
        <v>64165.24</v>
      </c>
      <c r="L186" s="11">
        <f t="shared" si="21"/>
        <v>58.333333333333336</v>
      </c>
      <c r="M186" s="11">
        <f t="shared" si="28"/>
        <v>976.33854940124468</v>
      </c>
      <c r="N186" s="5"/>
      <c r="O186" s="12">
        <f>+IF($O$19+COUNTA($O$19:O185)&gt;YEAR($E$9)+$E$5,0,O185+1)</f>
        <v>0</v>
      </c>
      <c r="P186" s="11">
        <f t="shared" si="22"/>
        <v>0</v>
      </c>
      <c r="Q186" s="11">
        <f t="shared" si="29"/>
        <v>0</v>
      </c>
      <c r="R186" s="11">
        <f t="shared" si="23"/>
        <v>0</v>
      </c>
      <c r="S186" s="11">
        <f t="shared" si="24"/>
        <v>0</v>
      </c>
      <c r="T186" s="11">
        <f>+ROUND(IF(T185&lt;=0,0,$E$4-SUM($Q$19:Q186)),2)</f>
        <v>0</v>
      </c>
    </row>
    <row r="187" spans="5:20" x14ac:dyDescent="0.3">
      <c r="E187" s="11">
        <f>+IF(COUNTA($E$19:E186)&gt;=$E$6,0,E186+1)</f>
        <v>169</v>
      </c>
      <c r="F187" s="12">
        <f t="shared" si="25"/>
        <v>2036</v>
      </c>
      <c r="G187" s="13">
        <f>+IF(COUNTA($G$19:G186)&gt;$E$6-1,0,EOMONTH(G186,0)+1)</f>
        <v>50010</v>
      </c>
      <c r="H187" s="11">
        <f t="shared" si="20"/>
        <v>918.00521606791131</v>
      </c>
      <c r="I187" s="11">
        <f t="shared" si="26"/>
        <v>865.60360214927664</v>
      </c>
      <c r="J187" s="11">
        <f t="shared" si="27"/>
        <v>52.401613918634631</v>
      </c>
      <c r="K187" s="11">
        <f>+ROUND(IF(K186&lt;=0,0,$E$4-SUM($I$19:I187)),2)</f>
        <v>63299.64</v>
      </c>
      <c r="L187" s="11">
        <f t="shared" si="21"/>
        <v>58.333333333333336</v>
      </c>
      <c r="M187" s="11">
        <f t="shared" si="28"/>
        <v>976.33854940124468</v>
      </c>
      <c r="N187" s="5"/>
      <c r="O187" s="12">
        <f>+IF($O$19+COUNTA($O$19:O186)&gt;YEAR($E$9)+$E$5,0,O186+1)</f>
        <v>0</v>
      </c>
      <c r="P187" s="11">
        <f t="shared" si="22"/>
        <v>0</v>
      </c>
      <c r="Q187" s="11">
        <f t="shared" si="29"/>
        <v>0</v>
      </c>
      <c r="R187" s="11">
        <f t="shared" si="23"/>
        <v>0</v>
      </c>
      <c r="S187" s="11">
        <f t="shared" si="24"/>
        <v>0</v>
      </c>
      <c r="T187" s="11">
        <f>+ROUND(IF(T186&lt;=0,0,$E$4-SUM($Q$19:Q187)),2)</f>
        <v>0</v>
      </c>
    </row>
    <row r="188" spans="5:20" x14ac:dyDescent="0.3">
      <c r="E188" s="11">
        <f>+IF(COUNTA($E$19:E187)&gt;=$E$6,0,E187+1)</f>
        <v>170</v>
      </c>
      <c r="F188" s="12">
        <f t="shared" si="25"/>
        <v>2037</v>
      </c>
      <c r="G188" s="13">
        <f>+IF(COUNTA($G$19:G187)&gt;$E$6-1,0,EOMONTH(G187,0)+1)</f>
        <v>50041</v>
      </c>
      <c r="H188" s="11">
        <f t="shared" si="20"/>
        <v>918.00521606791131</v>
      </c>
      <c r="I188" s="11">
        <f t="shared" si="26"/>
        <v>866.31051175769858</v>
      </c>
      <c r="J188" s="11">
        <f t="shared" si="27"/>
        <v>51.694704310212735</v>
      </c>
      <c r="K188" s="11">
        <f>+ROUND(IF(K187&lt;=0,0,$E$4-SUM($I$19:I188)),2)</f>
        <v>62433.33</v>
      </c>
      <c r="L188" s="11">
        <f t="shared" si="21"/>
        <v>58.333333333333336</v>
      </c>
      <c r="M188" s="11">
        <f t="shared" si="28"/>
        <v>976.33854940124468</v>
      </c>
      <c r="N188" s="5"/>
      <c r="O188" s="12">
        <f>+IF($O$19+COUNTA($O$19:O187)&gt;YEAR($E$9)+$E$5,0,O187+1)</f>
        <v>0</v>
      </c>
      <c r="P188" s="11">
        <f t="shared" si="22"/>
        <v>0</v>
      </c>
      <c r="Q188" s="11">
        <f t="shared" si="29"/>
        <v>0</v>
      </c>
      <c r="R188" s="11">
        <f t="shared" si="23"/>
        <v>0</v>
      </c>
      <c r="S188" s="11">
        <f t="shared" si="24"/>
        <v>0</v>
      </c>
      <c r="T188" s="11">
        <f>+ROUND(IF(T187&lt;=0,0,$E$4-SUM($Q$19:Q188)),2)</f>
        <v>0</v>
      </c>
    </row>
    <row r="189" spans="5:20" x14ac:dyDescent="0.3">
      <c r="E189" s="11">
        <f>+IF(COUNTA($E$19:E188)&gt;=$E$6,0,E188+1)</f>
        <v>171</v>
      </c>
      <c r="F189" s="12">
        <f t="shared" si="25"/>
        <v>2037</v>
      </c>
      <c r="G189" s="13">
        <f>+IF(COUNTA($G$19:G188)&gt;$E$6-1,0,EOMONTH(G188,0)+1)</f>
        <v>50072</v>
      </c>
      <c r="H189" s="11">
        <f t="shared" si="20"/>
        <v>918.00521606791131</v>
      </c>
      <c r="I189" s="11">
        <f t="shared" si="26"/>
        <v>867.01799867563398</v>
      </c>
      <c r="J189" s="11">
        <f t="shared" si="27"/>
        <v>50.987217392277302</v>
      </c>
      <c r="K189" s="11">
        <f>+ROUND(IF(K188&lt;=0,0,$E$4-SUM($I$19:I189)),2)</f>
        <v>61566.31</v>
      </c>
      <c r="L189" s="11">
        <f t="shared" si="21"/>
        <v>58.333333333333336</v>
      </c>
      <c r="M189" s="11">
        <f t="shared" si="28"/>
        <v>976.33854940124468</v>
      </c>
      <c r="N189" s="5"/>
      <c r="O189" s="12">
        <f>+IF($O$19+COUNTA($O$19:O188)&gt;YEAR($E$9)+$E$5,0,O188+1)</f>
        <v>0</v>
      </c>
      <c r="P189" s="11">
        <f t="shared" si="22"/>
        <v>0</v>
      </c>
      <c r="Q189" s="11">
        <f t="shared" si="29"/>
        <v>0</v>
      </c>
      <c r="R189" s="11">
        <f t="shared" si="23"/>
        <v>0</v>
      </c>
      <c r="S189" s="11">
        <f t="shared" si="24"/>
        <v>0</v>
      </c>
      <c r="T189" s="11">
        <f>+ROUND(IF(T188&lt;=0,0,$E$4-SUM($Q$19:Q189)),2)</f>
        <v>0</v>
      </c>
    </row>
    <row r="190" spans="5:20" x14ac:dyDescent="0.3">
      <c r="E190" s="11">
        <f>+IF(COUNTA($E$19:E189)&gt;=$E$6,0,E189+1)</f>
        <v>172</v>
      </c>
      <c r="F190" s="12">
        <f t="shared" si="25"/>
        <v>2037</v>
      </c>
      <c r="G190" s="13">
        <f>+IF(COUNTA($G$19:G189)&gt;$E$6-1,0,EOMONTH(G189,0)+1)</f>
        <v>50100</v>
      </c>
      <c r="H190" s="11">
        <f t="shared" si="20"/>
        <v>918.00521606791131</v>
      </c>
      <c r="I190" s="11">
        <f t="shared" si="26"/>
        <v>867.72606337455238</v>
      </c>
      <c r="J190" s="11">
        <f t="shared" si="27"/>
        <v>50.279152693358888</v>
      </c>
      <c r="K190" s="11">
        <f>+ROUND(IF(K189&lt;=0,0,$E$4-SUM($I$19:I190)),2)</f>
        <v>60698.58</v>
      </c>
      <c r="L190" s="11">
        <f t="shared" si="21"/>
        <v>58.333333333333336</v>
      </c>
      <c r="M190" s="11">
        <f t="shared" si="28"/>
        <v>976.33854940124468</v>
      </c>
      <c r="N190" s="5"/>
      <c r="O190" s="12">
        <f>+IF($O$19+COUNTA($O$19:O189)&gt;YEAR($E$9)+$E$5,0,O189+1)</f>
        <v>0</v>
      </c>
      <c r="P190" s="11">
        <f t="shared" si="22"/>
        <v>0</v>
      </c>
      <c r="Q190" s="11">
        <f t="shared" si="29"/>
        <v>0</v>
      </c>
      <c r="R190" s="11">
        <f t="shared" si="23"/>
        <v>0</v>
      </c>
      <c r="S190" s="11">
        <f t="shared" si="24"/>
        <v>0</v>
      </c>
      <c r="T190" s="11">
        <f>+ROUND(IF(T189&lt;=0,0,$E$4-SUM($Q$19:Q190)),2)</f>
        <v>0</v>
      </c>
    </row>
    <row r="191" spans="5:20" x14ac:dyDescent="0.3">
      <c r="E191" s="11">
        <f>+IF(COUNTA($E$19:E190)&gt;=$E$6,0,E190+1)</f>
        <v>173</v>
      </c>
      <c r="F191" s="12">
        <f t="shared" si="25"/>
        <v>2037</v>
      </c>
      <c r="G191" s="13">
        <f>+IF(COUNTA($G$19:G190)&gt;$E$6-1,0,EOMONTH(G190,0)+1)</f>
        <v>50131</v>
      </c>
      <c r="H191" s="11">
        <f t="shared" si="20"/>
        <v>918.00521606791131</v>
      </c>
      <c r="I191" s="11">
        <f t="shared" si="26"/>
        <v>868.43470632630829</v>
      </c>
      <c r="J191" s="11">
        <f t="shared" si="27"/>
        <v>49.570509741603018</v>
      </c>
      <c r="K191" s="11">
        <f>+ROUND(IF(K190&lt;=0,0,$E$4-SUM($I$19:I191)),2)</f>
        <v>59830.15</v>
      </c>
      <c r="L191" s="11">
        <f t="shared" si="21"/>
        <v>58.333333333333336</v>
      </c>
      <c r="M191" s="11">
        <f t="shared" si="28"/>
        <v>976.33854940124468</v>
      </c>
      <c r="N191" s="5"/>
      <c r="O191" s="12">
        <f>+IF($O$19+COUNTA($O$19:O190)&gt;YEAR($E$9)+$E$5,0,O190+1)</f>
        <v>0</v>
      </c>
      <c r="P191" s="11">
        <f t="shared" si="22"/>
        <v>0</v>
      </c>
      <c r="Q191" s="11">
        <f t="shared" si="29"/>
        <v>0</v>
      </c>
      <c r="R191" s="11">
        <f t="shared" si="23"/>
        <v>0</v>
      </c>
      <c r="S191" s="11">
        <f t="shared" si="24"/>
        <v>0</v>
      </c>
      <c r="T191" s="11">
        <f>+ROUND(IF(T190&lt;=0,0,$E$4-SUM($Q$19:Q191)),2)</f>
        <v>0</v>
      </c>
    </row>
    <row r="192" spans="5:20" x14ac:dyDescent="0.3">
      <c r="E192" s="11">
        <f>+IF(COUNTA($E$19:E191)&gt;=$E$6,0,E191+1)</f>
        <v>174</v>
      </c>
      <c r="F192" s="12">
        <f t="shared" si="25"/>
        <v>2037</v>
      </c>
      <c r="G192" s="13">
        <f>+IF(COUNTA($G$19:G191)&gt;$E$6-1,0,EOMONTH(G191,0)+1)</f>
        <v>50161</v>
      </c>
      <c r="H192" s="11">
        <f t="shared" si="20"/>
        <v>918.00521606791131</v>
      </c>
      <c r="I192" s="11">
        <f t="shared" si="26"/>
        <v>869.14392800314147</v>
      </c>
      <c r="J192" s="11">
        <f t="shared" si="27"/>
        <v>48.861288064769887</v>
      </c>
      <c r="K192" s="11">
        <f>+ROUND(IF(K191&lt;=0,0,$E$4-SUM($I$19:I192)),2)</f>
        <v>58961</v>
      </c>
      <c r="L192" s="11">
        <f t="shared" si="21"/>
        <v>58.333333333333336</v>
      </c>
      <c r="M192" s="11">
        <f t="shared" si="28"/>
        <v>976.33854940124468</v>
      </c>
      <c r="N192" s="5"/>
      <c r="O192" s="12">
        <f>+IF($O$19+COUNTA($O$19:O191)&gt;YEAR($E$9)+$E$5,0,O191+1)</f>
        <v>0</v>
      </c>
      <c r="P192" s="11">
        <f t="shared" si="22"/>
        <v>0</v>
      </c>
      <c r="Q192" s="11">
        <f t="shared" si="29"/>
        <v>0</v>
      </c>
      <c r="R192" s="11">
        <f t="shared" si="23"/>
        <v>0</v>
      </c>
      <c r="S192" s="11">
        <f t="shared" si="24"/>
        <v>0</v>
      </c>
      <c r="T192" s="11">
        <f>+ROUND(IF(T191&lt;=0,0,$E$4-SUM($Q$19:Q192)),2)</f>
        <v>0</v>
      </c>
    </row>
    <row r="193" spans="5:20" x14ac:dyDescent="0.3">
      <c r="E193" s="11">
        <f>+IF(COUNTA($E$19:E192)&gt;=$E$6,0,E192+1)</f>
        <v>175</v>
      </c>
      <c r="F193" s="12">
        <f t="shared" si="25"/>
        <v>2037</v>
      </c>
      <c r="G193" s="13">
        <f>+IF(COUNTA($G$19:G192)&gt;$E$6-1,0,EOMONTH(G192,0)+1)</f>
        <v>50192</v>
      </c>
      <c r="H193" s="11">
        <f t="shared" si="20"/>
        <v>918.00521606791131</v>
      </c>
      <c r="I193" s="11">
        <f t="shared" si="26"/>
        <v>869.85372887767733</v>
      </c>
      <c r="J193" s="11">
        <f t="shared" si="27"/>
        <v>48.151487190234008</v>
      </c>
      <c r="K193" s="11">
        <f>+ROUND(IF(K192&lt;=0,0,$E$4-SUM($I$19:I193)),2)</f>
        <v>58091.15</v>
      </c>
      <c r="L193" s="11">
        <f t="shared" si="21"/>
        <v>58.333333333333336</v>
      </c>
      <c r="M193" s="11">
        <f t="shared" si="28"/>
        <v>976.33854940124468</v>
      </c>
      <c r="N193" s="5"/>
      <c r="O193" s="12">
        <f>+IF($O$19+COUNTA($O$19:O192)&gt;YEAR($E$9)+$E$5,0,O192+1)</f>
        <v>0</v>
      </c>
      <c r="P193" s="11">
        <f t="shared" si="22"/>
        <v>0</v>
      </c>
      <c r="Q193" s="11">
        <f t="shared" si="29"/>
        <v>0</v>
      </c>
      <c r="R193" s="11">
        <f t="shared" si="23"/>
        <v>0</v>
      </c>
      <c r="S193" s="11">
        <f t="shared" si="24"/>
        <v>0</v>
      </c>
      <c r="T193" s="11">
        <f>+ROUND(IF(T192&lt;=0,0,$E$4-SUM($Q$19:Q193)),2)</f>
        <v>0</v>
      </c>
    </row>
    <row r="194" spans="5:20" x14ac:dyDescent="0.3">
      <c r="E194" s="11">
        <f>+IF(COUNTA($E$19:E193)&gt;=$E$6,0,E193+1)</f>
        <v>176</v>
      </c>
      <c r="F194" s="12">
        <f t="shared" si="25"/>
        <v>2037</v>
      </c>
      <c r="G194" s="13">
        <f>+IF(COUNTA($G$19:G193)&gt;$E$6-1,0,EOMONTH(G193,0)+1)</f>
        <v>50222</v>
      </c>
      <c r="H194" s="11">
        <f t="shared" si="20"/>
        <v>918.00521606791131</v>
      </c>
      <c r="I194" s="11">
        <f t="shared" si="26"/>
        <v>870.56410942292734</v>
      </c>
      <c r="J194" s="11">
        <f t="shared" si="27"/>
        <v>47.441106644983925</v>
      </c>
      <c r="K194" s="11">
        <f>+ROUND(IF(K193&lt;=0,0,$E$4-SUM($I$19:I194)),2)</f>
        <v>57220.59</v>
      </c>
      <c r="L194" s="11">
        <f t="shared" si="21"/>
        <v>58.333333333333336</v>
      </c>
      <c r="M194" s="11">
        <f t="shared" si="28"/>
        <v>976.33854940124468</v>
      </c>
      <c r="N194" s="5"/>
      <c r="O194" s="12">
        <f>+IF($O$19+COUNTA($O$19:O193)&gt;YEAR($E$9)+$E$5,0,O193+1)</f>
        <v>0</v>
      </c>
      <c r="P194" s="11">
        <f t="shared" si="22"/>
        <v>0</v>
      </c>
      <c r="Q194" s="11">
        <f t="shared" si="29"/>
        <v>0</v>
      </c>
      <c r="R194" s="11">
        <f t="shared" si="23"/>
        <v>0</v>
      </c>
      <c r="S194" s="11">
        <f t="shared" si="24"/>
        <v>0</v>
      </c>
      <c r="T194" s="11">
        <f>+ROUND(IF(T193&lt;=0,0,$E$4-SUM($Q$19:Q194)),2)</f>
        <v>0</v>
      </c>
    </row>
    <row r="195" spans="5:20" x14ac:dyDescent="0.3">
      <c r="E195" s="11">
        <f>+IF(COUNTA($E$19:E194)&gt;=$E$6,0,E194+1)</f>
        <v>177</v>
      </c>
      <c r="F195" s="12">
        <f t="shared" si="25"/>
        <v>2037</v>
      </c>
      <c r="G195" s="13">
        <f>+IF(COUNTA($G$19:G194)&gt;$E$6-1,0,EOMONTH(G194,0)+1)</f>
        <v>50253</v>
      </c>
      <c r="H195" s="11">
        <f t="shared" si="20"/>
        <v>918.00521606791131</v>
      </c>
      <c r="I195" s="11">
        <f t="shared" si="26"/>
        <v>871.27507011228943</v>
      </c>
      <c r="J195" s="11">
        <f t="shared" si="27"/>
        <v>46.730145955621893</v>
      </c>
      <c r="K195" s="11">
        <f>+ROUND(IF(K194&lt;=0,0,$E$4-SUM($I$19:I195)),2)</f>
        <v>56349.31</v>
      </c>
      <c r="L195" s="11">
        <f t="shared" si="21"/>
        <v>58.333333333333336</v>
      </c>
      <c r="M195" s="11">
        <f t="shared" si="28"/>
        <v>976.33854940124468</v>
      </c>
      <c r="N195" s="5"/>
      <c r="O195" s="12">
        <f>+IF($O$19+COUNTA($O$19:O194)&gt;YEAR($E$9)+$E$5,0,O194+1)</f>
        <v>0</v>
      </c>
      <c r="P195" s="11">
        <f t="shared" si="22"/>
        <v>0</v>
      </c>
      <c r="Q195" s="11">
        <f t="shared" si="29"/>
        <v>0</v>
      </c>
      <c r="R195" s="11">
        <f t="shared" si="23"/>
        <v>0</v>
      </c>
      <c r="S195" s="11">
        <f t="shared" si="24"/>
        <v>0</v>
      </c>
      <c r="T195" s="11">
        <f>+ROUND(IF(T194&lt;=0,0,$E$4-SUM($Q$19:Q195)),2)</f>
        <v>0</v>
      </c>
    </row>
    <row r="196" spans="5:20" x14ac:dyDescent="0.3">
      <c r="E196" s="11">
        <f>+IF(COUNTA($E$19:E195)&gt;=$E$6,0,E195+1)</f>
        <v>178</v>
      </c>
      <c r="F196" s="12">
        <f t="shared" si="25"/>
        <v>2037</v>
      </c>
      <c r="G196" s="13">
        <f>+IF(COUNTA($G$19:G195)&gt;$E$6-1,0,EOMONTH(G195,0)+1)</f>
        <v>50284</v>
      </c>
      <c r="H196" s="11">
        <f t="shared" si="20"/>
        <v>918.00521606791131</v>
      </c>
      <c r="I196" s="11">
        <f t="shared" si="26"/>
        <v>871.98661141954778</v>
      </c>
      <c r="J196" s="11">
        <f t="shared" si="27"/>
        <v>46.018604648363542</v>
      </c>
      <c r="K196" s="11">
        <f>+ROUND(IF(K195&lt;=0,0,$E$4-SUM($I$19:I196)),2)</f>
        <v>55477.33</v>
      </c>
      <c r="L196" s="11">
        <f t="shared" si="21"/>
        <v>58.333333333333336</v>
      </c>
      <c r="M196" s="11">
        <f t="shared" si="28"/>
        <v>976.33854940124468</v>
      </c>
      <c r="N196" s="5"/>
      <c r="O196" s="12">
        <f>+IF($O$19+COUNTA($O$19:O195)&gt;YEAR($E$9)+$E$5,0,O195+1)</f>
        <v>0</v>
      </c>
      <c r="P196" s="11">
        <f t="shared" si="22"/>
        <v>0</v>
      </c>
      <c r="Q196" s="11">
        <f t="shared" si="29"/>
        <v>0</v>
      </c>
      <c r="R196" s="11">
        <f t="shared" si="23"/>
        <v>0</v>
      </c>
      <c r="S196" s="11">
        <f t="shared" si="24"/>
        <v>0</v>
      </c>
      <c r="T196" s="11">
        <f>+ROUND(IF(T195&lt;=0,0,$E$4-SUM($Q$19:Q196)),2)</f>
        <v>0</v>
      </c>
    </row>
    <row r="197" spans="5:20" x14ac:dyDescent="0.3">
      <c r="E197" s="11">
        <f>+IF(COUNTA($E$19:E196)&gt;=$E$6,0,E196+1)</f>
        <v>179</v>
      </c>
      <c r="F197" s="12">
        <f t="shared" si="25"/>
        <v>2037</v>
      </c>
      <c r="G197" s="13">
        <f>+IF(COUNTA($G$19:G196)&gt;$E$6-1,0,EOMONTH(G196,0)+1)</f>
        <v>50314</v>
      </c>
      <c r="H197" s="11">
        <f t="shared" si="20"/>
        <v>918.00521606791131</v>
      </c>
      <c r="I197" s="11">
        <f t="shared" si="26"/>
        <v>872.69873381887373</v>
      </c>
      <c r="J197" s="11">
        <f t="shared" si="27"/>
        <v>45.306482249037607</v>
      </c>
      <c r="K197" s="11">
        <f>+ROUND(IF(K196&lt;=0,0,$E$4-SUM($I$19:I197)),2)</f>
        <v>54604.63</v>
      </c>
      <c r="L197" s="11">
        <f t="shared" si="21"/>
        <v>58.333333333333336</v>
      </c>
      <c r="M197" s="11">
        <f t="shared" si="28"/>
        <v>976.33854940124468</v>
      </c>
      <c r="N197" s="5"/>
      <c r="O197" s="12">
        <f>+IF($O$19+COUNTA($O$19:O196)&gt;YEAR($E$9)+$E$5,0,O196+1)</f>
        <v>0</v>
      </c>
      <c r="P197" s="11">
        <f t="shared" si="22"/>
        <v>0</v>
      </c>
      <c r="Q197" s="11">
        <f t="shared" si="29"/>
        <v>0</v>
      </c>
      <c r="R197" s="11">
        <f t="shared" si="23"/>
        <v>0</v>
      </c>
      <c r="S197" s="11">
        <f t="shared" si="24"/>
        <v>0</v>
      </c>
      <c r="T197" s="11">
        <f>+ROUND(IF(T196&lt;=0,0,$E$4-SUM($Q$19:Q197)),2)</f>
        <v>0</v>
      </c>
    </row>
    <row r="198" spans="5:20" x14ac:dyDescent="0.3">
      <c r="E198" s="11">
        <f>+IF(COUNTA($E$19:E197)&gt;=$E$6,0,E197+1)</f>
        <v>180</v>
      </c>
      <c r="F198" s="12">
        <f t="shared" si="25"/>
        <v>2037</v>
      </c>
      <c r="G198" s="13">
        <f>+IF(COUNTA($G$19:G197)&gt;$E$6-1,0,EOMONTH(G197,0)+1)</f>
        <v>50345</v>
      </c>
      <c r="H198" s="11">
        <f t="shared" si="20"/>
        <v>918.00521606791131</v>
      </c>
      <c r="I198" s="11">
        <f t="shared" si="26"/>
        <v>873.41143778482581</v>
      </c>
      <c r="J198" s="11">
        <f t="shared" si="27"/>
        <v>44.593778283085541</v>
      </c>
      <c r="K198" s="11">
        <f>+ROUND(IF(K197&lt;=0,0,$E$4-SUM($I$19:I198)),2)</f>
        <v>53731.22</v>
      </c>
      <c r="L198" s="11">
        <f t="shared" si="21"/>
        <v>58.333333333333336</v>
      </c>
      <c r="M198" s="11">
        <f t="shared" si="28"/>
        <v>976.33854940124468</v>
      </c>
      <c r="N198" s="5"/>
      <c r="O198" s="12">
        <f>+IF($O$19+COUNTA($O$19:O197)&gt;YEAR($E$9)+$E$5,0,O197+1)</f>
        <v>0</v>
      </c>
      <c r="P198" s="11">
        <f t="shared" si="22"/>
        <v>0</v>
      </c>
      <c r="Q198" s="11">
        <f t="shared" si="29"/>
        <v>0</v>
      </c>
      <c r="R198" s="11">
        <f t="shared" si="23"/>
        <v>0</v>
      </c>
      <c r="S198" s="11">
        <f t="shared" si="24"/>
        <v>0</v>
      </c>
      <c r="T198" s="11">
        <f>+ROUND(IF(T197&lt;=0,0,$E$4-SUM($Q$19:Q198)),2)</f>
        <v>0</v>
      </c>
    </row>
    <row r="199" spans="5:20" x14ac:dyDescent="0.3">
      <c r="E199" s="11">
        <f>+IF(COUNTA($E$19:E198)&gt;=$E$6,0,E198+1)</f>
        <v>181</v>
      </c>
      <c r="F199" s="12">
        <f t="shared" si="25"/>
        <v>2037</v>
      </c>
      <c r="G199" s="13">
        <f>+IF(COUNTA($G$19:G198)&gt;$E$6-1,0,EOMONTH(G198,0)+1)</f>
        <v>50375</v>
      </c>
      <c r="H199" s="11">
        <f t="shared" si="20"/>
        <v>918.00521606791131</v>
      </c>
      <c r="I199" s="11">
        <f t="shared" si="26"/>
        <v>874.12472379234998</v>
      </c>
      <c r="J199" s="11">
        <f t="shared" si="27"/>
        <v>43.880492275561288</v>
      </c>
      <c r="K199" s="11">
        <f>+ROUND(IF(K198&lt;=0,0,$E$4-SUM($I$19:I199)),2)</f>
        <v>52857.09</v>
      </c>
      <c r="L199" s="11">
        <f t="shared" si="21"/>
        <v>58.333333333333336</v>
      </c>
      <c r="M199" s="11">
        <f t="shared" si="28"/>
        <v>976.33854940124468</v>
      </c>
      <c r="N199" s="5"/>
      <c r="O199" s="12">
        <f>+IF($O$19+COUNTA($O$19:O198)&gt;YEAR($E$9)+$E$5,0,O198+1)</f>
        <v>0</v>
      </c>
      <c r="P199" s="11">
        <f t="shared" si="22"/>
        <v>0</v>
      </c>
      <c r="Q199" s="11">
        <f t="shared" si="29"/>
        <v>0</v>
      </c>
      <c r="R199" s="11">
        <f t="shared" si="23"/>
        <v>0</v>
      </c>
      <c r="S199" s="11">
        <f t="shared" si="24"/>
        <v>0</v>
      </c>
      <c r="T199" s="11">
        <f>+ROUND(IF(T198&lt;=0,0,$E$4-SUM($Q$19:Q199)),2)</f>
        <v>0</v>
      </c>
    </row>
    <row r="200" spans="5:20" x14ac:dyDescent="0.3">
      <c r="E200" s="11">
        <f>+IF(COUNTA($E$19:E199)&gt;=$E$6,0,E199+1)</f>
        <v>182</v>
      </c>
      <c r="F200" s="12">
        <f t="shared" si="25"/>
        <v>2038</v>
      </c>
      <c r="G200" s="13">
        <f>+IF(COUNTA($G$19:G199)&gt;$E$6-1,0,EOMONTH(G199,0)+1)</f>
        <v>50406</v>
      </c>
      <c r="H200" s="11">
        <f t="shared" si="20"/>
        <v>918.00521606791131</v>
      </c>
      <c r="I200" s="11">
        <f t="shared" si="26"/>
        <v>874.83859231678048</v>
      </c>
      <c r="J200" s="11">
        <f t="shared" si="27"/>
        <v>43.166623751130878</v>
      </c>
      <c r="K200" s="11">
        <f>+ROUND(IF(K199&lt;=0,0,$E$4-SUM($I$19:I200)),2)</f>
        <v>51982.25</v>
      </c>
      <c r="L200" s="11">
        <f t="shared" si="21"/>
        <v>58.333333333333336</v>
      </c>
      <c r="M200" s="11">
        <f t="shared" si="28"/>
        <v>976.33854940124468</v>
      </c>
      <c r="N200" s="5"/>
      <c r="O200" s="12">
        <f>+IF($O$19+COUNTA($O$19:O199)&gt;YEAR($E$9)+$E$5,0,O199+1)</f>
        <v>0</v>
      </c>
      <c r="P200" s="11">
        <f t="shared" si="22"/>
        <v>0</v>
      </c>
      <c r="Q200" s="11">
        <f t="shared" si="29"/>
        <v>0</v>
      </c>
      <c r="R200" s="11">
        <f t="shared" si="23"/>
        <v>0</v>
      </c>
      <c r="S200" s="11">
        <f t="shared" si="24"/>
        <v>0</v>
      </c>
      <c r="T200" s="11">
        <f>+ROUND(IF(T199&lt;=0,0,$E$4-SUM($Q$19:Q200)),2)</f>
        <v>0</v>
      </c>
    </row>
    <row r="201" spans="5:20" x14ac:dyDescent="0.3">
      <c r="E201" s="11">
        <f>+IF(COUNTA($E$19:E200)&gt;=$E$6,0,E200+1)</f>
        <v>183</v>
      </c>
      <c r="F201" s="12">
        <f t="shared" si="25"/>
        <v>2038</v>
      </c>
      <c r="G201" s="13">
        <f>+IF(COUNTA($G$19:G200)&gt;$E$6-1,0,EOMONTH(G200,0)+1)</f>
        <v>50437</v>
      </c>
      <c r="H201" s="11">
        <f t="shared" si="20"/>
        <v>918.00521606791131</v>
      </c>
      <c r="I201" s="11">
        <f t="shared" si="26"/>
        <v>875.55304383383907</v>
      </c>
      <c r="J201" s="11">
        <f t="shared" si="27"/>
        <v>42.452172234072201</v>
      </c>
      <c r="K201" s="11">
        <f>+ROUND(IF(K200&lt;=0,0,$E$4-SUM($I$19:I201)),2)</f>
        <v>51106.7</v>
      </c>
      <c r="L201" s="11">
        <f t="shared" si="21"/>
        <v>58.333333333333336</v>
      </c>
      <c r="M201" s="11">
        <f t="shared" si="28"/>
        <v>976.33854940124468</v>
      </c>
      <c r="N201" s="5"/>
      <c r="O201" s="12">
        <f>+IF($O$19+COUNTA($O$19:O200)&gt;YEAR($E$9)+$E$5,0,O200+1)</f>
        <v>0</v>
      </c>
      <c r="P201" s="11">
        <f t="shared" si="22"/>
        <v>0</v>
      </c>
      <c r="Q201" s="11">
        <f t="shared" si="29"/>
        <v>0</v>
      </c>
      <c r="R201" s="11">
        <f t="shared" si="23"/>
        <v>0</v>
      </c>
      <c r="S201" s="11">
        <f t="shared" si="24"/>
        <v>0</v>
      </c>
      <c r="T201" s="11">
        <f>+ROUND(IF(T200&lt;=0,0,$E$4-SUM($Q$19:Q201)),2)</f>
        <v>0</v>
      </c>
    </row>
    <row r="202" spans="5:20" x14ac:dyDescent="0.3">
      <c r="E202" s="11">
        <f>+IF(COUNTA($E$19:E201)&gt;=$E$6,0,E201+1)</f>
        <v>184</v>
      </c>
      <c r="F202" s="12">
        <f t="shared" si="25"/>
        <v>2038</v>
      </c>
      <c r="G202" s="13">
        <f>+IF(COUNTA($G$19:G201)&gt;$E$6-1,0,EOMONTH(G201,0)+1)</f>
        <v>50465</v>
      </c>
      <c r="H202" s="11">
        <f t="shared" si="20"/>
        <v>918.00521606791131</v>
      </c>
      <c r="I202" s="11">
        <f t="shared" si="26"/>
        <v>876.26807881963668</v>
      </c>
      <c r="J202" s="11">
        <f t="shared" si="27"/>
        <v>41.737137248274593</v>
      </c>
      <c r="K202" s="11">
        <f>+ROUND(IF(K201&lt;=0,0,$E$4-SUM($I$19:I202)),2)</f>
        <v>50230.43</v>
      </c>
      <c r="L202" s="11">
        <f t="shared" si="21"/>
        <v>58.333333333333336</v>
      </c>
      <c r="M202" s="11">
        <f t="shared" si="28"/>
        <v>976.33854940124468</v>
      </c>
      <c r="N202" s="5"/>
      <c r="O202" s="12">
        <f>+IF($O$19+COUNTA($O$19:O201)&gt;YEAR($E$9)+$E$5,0,O201+1)</f>
        <v>0</v>
      </c>
      <c r="P202" s="11">
        <f t="shared" si="22"/>
        <v>0</v>
      </c>
      <c r="Q202" s="11">
        <f t="shared" si="29"/>
        <v>0</v>
      </c>
      <c r="R202" s="11">
        <f t="shared" si="23"/>
        <v>0</v>
      </c>
      <c r="S202" s="11">
        <f t="shared" si="24"/>
        <v>0</v>
      </c>
      <c r="T202" s="11">
        <f>+ROUND(IF(T201&lt;=0,0,$E$4-SUM($Q$19:Q202)),2)</f>
        <v>0</v>
      </c>
    </row>
    <row r="203" spans="5:20" x14ac:dyDescent="0.3">
      <c r="E203" s="11">
        <f>+IF(COUNTA($E$19:E202)&gt;=$E$6,0,E202+1)</f>
        <v>185</v>
      </c>
      <c r="F203" s="12">
        <f t="shared" si="25"/>
        <v>2038</v>
      </c>
      <c r="G203" s="13">
        <f>+IF(COUNTA($G$19:G202)&gt;$E$6-1,0,EOMONTH(G202,0)+1)</f>
        <v>50496</v>
      </c>
      <c r="H203" s="11">
        <f t="shared" si="20"/>
        <v>918.00521606791131</v>
      </c>
      <c r="I203" s="11">
        <f t="shared" si="26"/>
        <v>876.98369775067272</v>
      </c>
      <c r="J203" s="11">
        <f t="shared" si="27"/>
        <v>41.021518317238566</v>
      </c>
      <c r="K203" s="11">
        <f>+ROUND(IF(K202&lt;=0,0,$E$4-SUM($I$19:I203)),2)</f>
        <v>49353.45</v>
      </c>
      <c r="L203" s="11">
        <f t="shared" si="21"/>
        <v>58.333333333333336</v>
      </c>
      <c r="M203" s="11">
        <f t="shared" si="28"/>
        <v>976.33854940124468</v>
      </c>
      <c r="N203" s="5"/>
      <c r="O203" s="12">
        <f>+IF($O$19+COUNTA($O$19:O202)&gt;YEAR($E$9)+$E$5,0,O202+1)</f>
        <v>0</v>
      </c>
      <c r="P203" s="11">
        <f t="shared" si="22"/>
        <v>0</v>
      </c>
      <c r="Q203" s="11">
        <f t="shared" si="29"/>
        <v>0</v>
      </c>
      <c r="R203" s="11">
        <f t="shared" si="23"/>
        <v>0</v>
      </c>
      <c r="S203" s="11">
        <f t="shared" si="24"/>
        <v>0</v>
      </c>
      <c r="T203" s="11">
        <f>+ROUND(IF(T202&lt;=0,0,$E$4-SUM($Q$19:Q203)),2)</f>
        <v>0</v>
      </c>
    </row>
    <row r="204" spans="5:20" x14ac:dyDescent="0.3">
      <c r="E204" s="11">
        <f>+IF(COUNTA($E$19:E203)&gt;=$E$6,0,E203+1)</f>
        <v>186</v>
      </c>
      <c r="F204" s="12">
        <f t="shared" si="25"/>
        <v>2038</v>
      </c>
      <c r="G204" s="13">
        <f>+IF(COUNTA($G$19:G203)&gt;$E$6-1,0,EOMONTH(G203,0)+1)</f>
        <v>50526</v>
      </c>
      <c r="H204" s="11">
        <f t="shared" si="20"/>
        <v>918.00521606791131</v>
      </c>
      <c r="I204" s="11">
        <f t="shared" si="26"/>
        <v>877.69990110383583</v>
      </c>
      <c r="J204" s="11">
        <f t="shared" si="27"/>
        <v>40.305314964075535</v>
      </c>
      <c r="K204" s="11">
        <f>+ROUND(IF(K203&lt;=0,0,$E$4-SUM($I$19:I204)),2)</f>
        <v>48475.75</v>
      </c>
      <c r="L204" s="11">
        <f t="shared" si="21"/>
        <v>58.333333333333336</v>
      </c>
      <c r="M204" s="11">
        <f t="shared" si="28"/>
        <v>976.33854940124468</v>
      </c>
      <c r="N204" s="5"/>
      <c r="O204" s="12">
        <f>+IF($O$19+COUNTA($O$19:O203)&gt;YEAR($E$9)+$E$5,0,O203+1)</f>
        <v>0</v>
      </c>
      <c r="P204" s="11">
        <f t="shared" si="22"/>
        <v>0</v>
      </c>
      <c r="Q204" s="11">
        <f t="shared" si="29"/>
        <v>0</v>
      </c>
      <c r="R204" s="11">
        <f t="shared" si="23"/>
        <v>0</v>
      </c>
      <c r="S204" s="11">
        <f t="shared" si="24"/>
        <v>0</v>
      </c>
      <c r="T204" s="11">
        <f>+ROUND(IF(T203&lt;=0,0,$E$4-SUM($Q$19:Q204)),2)</f>
        <v>0</v>
      </c>
    </row>
    <row r="205" spans="5:20" x14ac:dyDescent="0.3">
      <c r="E205" s="11">
        <f>+IF(COUNTA($E$19:E204)&gt;=$E$6,0,E204+1)</f>
        <v>187</v>
      </c>
      <c r="F205" s="12">
        <f t="shared" si="25"/>
        <v>2038</v>
      </c>
      <c r="G205" s="13">
        <f>+IF(COUNTA($G$19:G204)&gt;$E$6-1,0,EOMONTH(G204,0)+1)</f>
        <v>50557</v>
      </c>
      <c r="H205" s="11">
        <f t="shared" si="20"/>
        <v>918.00521606791131</v>
      </c>
      <c r="I205" s="11">
        <f t="shared" si="26"/>
        <v>878.41668935640382</v>
      </c>
      <c r="J205" s="11">
        <f t="shared" si="27"/>
        <v>39.588526711507427</v>
      </c>
      <c r="K205" s="11">
        <f>+ROUND(IF(K204&lt;=0,0,$E$4-SUM($I$19:I205)),2)</f>
        <v>47597.33</v>
      </c>
      <c r="L205" s="11">
        <f t="shared" si="21"/>
        <v>58.333333333333336</v>
      </c>
      <c r="M205" s="11">
        <f t="shared" si="28"/>
        <v>976.33854940124468</v>
      </c>
      <c r="N205" s="5"/>
      <c r="O205" s="12">
        <f>+IF($O$19+COUNTA($O$19:O204)&gt;YEAR($E$9)+$E$5,0,O204+1)</f>
        <v>0</v>
      </c>
      <c r="P205" s="11">
        <f t="shared" si="22"/>
        <v>0</v>
      </c>
      <c r="Q205" s="11">
        <f t="shared" si="29"/>
        <v>0</v>
      </c>
      <c r="R205" s="11">
        <f t="shared" si="23"/>
        <v>0</v>
      </c>
      <c r="S205" s="11">
        <f t="shared" si="24"/>
        <v>0</v>
      </c>
      <c r="T205" s="11">
        <f>+ROUND(IF(T204&lt;=0,0,$E$4-SUM($Q$19:Q205)),2)</f>
        <v>0</v>
      </c>
    </row>
    <row r="206" spans="5:20" x14ac:dyDescent="0.3">
      <c r="E206" s="11">
        <f>+IF(COUNTA($E$19:E205)&gt;=$E$6,0,E205+1)</f>
        <v>188</v>
      </c>
      <c r="F206" s="12">
        <f t="shared" si="25"/>
        <v>2038</v>
      </c>
      <c r="G206" s="13">
        <f>+IF(COUNTA($G$19:G205)&gt;$E$6-1,0,EOMONTH(G205,0)+1)</f>
        <v>50587</v>
      </c>
      <c r="H206" s="11">
        <f t="shared" si="20"/>
        <v>918.00521606791131</v>
      </c>
      <c r="I206" s="11">
        <f t="shared" si="26"/>
        <v>879.13406298604491</v>
      </c>
      <c r="J206" s="11">
        <f t="shared" si="27"/>
        <v>38.871153081866389</v>
      </c>
      <c r="K206" s="11">
        <f>+ROUND(IF(K205&lt;=0,0,$E$4-SUM($I$19:I206)),2)</f>
        <v>46718.2</v>
      </c>
      <c r="L206" s="11">
        <f t="shared" si="21"/>
        <v>58.333333333333336</v>
      </c>
      <c r="M206" s="11">
        <f t="shared" si="28"/>
        <v>976.33854940124468</v>
      </c>
      <c r="N206" s="5"/>
      <c r="O206" s="12">
        <f>+IF($O$19+COUNTA($O$19:O205)&gt;YEAR($E$9)+$E$5,0,O205+1)</f>
        <v>0</v>
      </c>
      <c r="P206" s="11">
        <f t="shared" si="22"/>
        <v>0</v>
      </c>
      <c r="Q206" s="11">
        <f t="shared" si="29"/>
        <v>0</v>
      </c>
      <c r="R206" s="11">
        <f t="shared" si="23"/>
        <v>0</v>
      </c>
      <c r="S206" s="11">
        <f t="shared" si="24"/>
        <v>0</v>
      </c>
      <c r="T206" s="11">
        <f>+ROUND(IF(T205&lt;=0,0,$E$4-SUM($Q$19:Q206)),2)</f>
        <v>0</v>
      </c>
    </row>
    <row r="207" spans="5:20" x14ac:dyDescent="0.3">
      <c r="E207" s="11">
        <f>+IF(COUNTA($E$19:E206)&gt;=$E$6,0,E206+1)</f>
        <v>189</v>
      </c>
      <c r="F207" s="12">
        <f t="shared" si="25"/>
        <v>2038</v>
      </c>
      <c r="G207" s="13">
        <f>+IF(COUNTA($G$19:G206)&gt;$E$6-1,0,EOMONTH(G206,0)+1)</f>
        <v>50618</v>
      </c>
      <c r="H207" s="11">
        <f t="shared" si="20"/>
        <v>918.00521606791131</v>
      </c>
      <c r="I207" s="11">
        <f t="shared" si="26"/>
        <v>879.85202247081679</v>
      </c>
      <c r="J207" s="11">
        <f t="shared" si="27"/>
        <v>38.153193597094472</v>
      </c>
      <c r="K207" s="11">
        <f>+ROUND(IF(K206&lt;=0,0,$E$4-SUM($I$19:I207)),2)</f>
        <v>45838.34</v>
      </c>
      <c r="L207" s="11">
        <f t="shared" si="21"/>
        <v>58.333333333333336</v>
      </c>
      <c r="M207" s="11">
        <f t="shared" si="28"/>
        <v>976.33854940124468</v>
      </c>
      <c r="N207" s="5"/>
      <c r="O207" s="12">
        <f>+IF($O$19+COUNTA($O$19:O206)&gt;YEAR($E$9)+$E$5,0,O206+1)</f>
        <v>0</v>
      </c>
      <c r="P207" s="11">
        <f t="shared" si="22"/>
        <v>0</v>
      </c>
      <c r="Q207" s="11">
        <f t="shared" si="29"/>
        <v>0</v>
      </c>
      <c r="R207" s="11">
        <f t="shared" si="23"/>
        <v>0</v>
      </c>
      <c r="S207" s="11">
        <f t="shared" si="24"/>
        <v>0</v>
      </c>
      <c r="T207" s="11">
        <f>+ROUND(IF(T206&lt;=0,0,$E$4-SUM($Q$19:Q207)),2)</f>
        <v>0</v>
      </c>
    </row>
    <row r="208" spans="5:20" x14ac:dyDescent="0.3">
      <c r="E208" s="11">
        <f>+IF(COUNTA($E$19:E207)&gt;=$E$6,0,E207+1)</f>
        <v>190</v>
      </c>
      <c r="F208" s="12">
        <f t="shared" si="25"/>
        <v>2038</v>
      </c>
      <c r="G208" s="13">
        <f>+IF(COUNTA($G$19:G207)&gt;$E$6-1,0,EOMONTH(G207,0)+1)</f>
        <v>50649</v>
      </c>
      <c r="H208" s="11">
        <f t="shared" si="20"/>
        <v>918.00521606791131</v>
      </c>
      <c r="I208" s="11">
        <f t="shared" si="26"/>
        <v>880.57056828916802</v>
      </c>
      <c r="J208" s="11">
        <f t="shared" si="27"/>
        <v>37.434647778743326</v>
      </c>
      <c r="K208" s="11">
        <f>+ROUND(IF(K207&lt;=0,0,$E$4-SUM($I$19:I208)),2)</f>
        <v>44957.77</v>
      </c>
      <c r="L208" s="11">
        <f t="shared" si="21"/>
        <v>58.333333333333336</v>
      </c>
      <c r="M208" s="11">
        <f t="shared" si="28"/>
        <v>976.33854940124468</v>
      </c>
      <c r="N208" s="5"/>
      <c r="O208" s="12">
        <f>+IF($O$19+COUNTA($O$19:O207)&gt;YEAR($E$9)+$E$5,0,O207+1)</f>
        <v>0</v>
      </c>
      <c r="P208" s="11">
        <f t="shared" si="22"/>
        <v>0</v>
      </c>
      <c r="Q208" s="11">
        <f t="shared" si="29"/>
        <v>0</v>
      </c>
      <c r="R208" s="11">
        <f t="shared" si="23"/>
        <v>0</v>
      </c>
      <c r="S208" s="11">
        <f t="shared" si="24"/>
        <v>0</v>
      </c>
      <c r="T208" s="11">
        <f>+ROUND(IF(T207&lt;=0,0,$E$4-SUM($Q$19:Q208)),2)</f>
        <v>0</v>
      </c>
    </row>
    <row r="209" spans="5:20" x14ac:dyDescent="0.3">
      <c r="E209" s="11">
        <f>+IF(COUNTA($E$19:E208)&gt;=$E$6,0,E208+1)</f>
        <v>191</v>
      </c>
      <c r="F209" s="12">
        <f t="shared" si="25"/>
        <v>2038</v>
      </c>
      <c r="G209" s="13">
        <f>+IF(COUNTA($G$19:G208)&gt;$E$6-1,0,EOMONTH(G208,0)+1)</f>
        <v>50679</v>
      </c>
      <c r="H209" s="11">
        <f t="shared" si="20"/>
        <v>918.00521606791131</v>
      </c>
      <c r="I209" s="11">
        <f t="shared" si="26"/>
        <v>881.28970091993745</v>
      </c>
      <c r="J209" s="11">
        <f t="shared" si="27"/>
        <v>36.715515147973854</v>
      </c>
      <c r="K209" s="11">
        <f>+ROUND(IF(K208&lt;=0,0,$E$4-SUM($I$19:I209)),2)</f>
        <v>44076.480000000003</v>
      </c>
      <c r="L209" s="11">
        <f t="shared" si="21"/>
        <v>58.333333333333336</v>
      </c>
      <c r="M209" s="11">
        <f t="shared" si="28"/>
        <v>976.33854940124468</v>
      </c>
      <c r="N209" s="5"/>
      <c r="O209" s="12">
        <f>+IF($O$19+COUNTA($O$19:O208)&gt;YEAR($E$9)+$E$5,0,O208+1)</f>
        <v>0</v>
      </c>
      <c r="P209" s="11">
        <f t="shared" si="22"/>
        <v>0</v>
      </c>
      <c r="Q209" s="11">
        <f t="shared" si="29"/>
        <v>0</v>
      </c>
      <c r="R209" s="11">
        <f t="shared" si="23"/>
        <v>0</v>
      </c>
      <c r="S209" s="11">
        <f t="shared" si="24"/>
        <v>0</v>
      </c>
      <c r="T209" s="11">
        <f>+ROUND(IF(T208&lt;=0,0,$E$4-SUM($Q$19:Q209)),2)</f>
        <v>0</v>
      </c>
    </row>
    <row r="210" spans="5:20" x14ac:dyDescent="0.3">
      <c r="E210" s="11">
        <f>+IF(COUNTA($E$19:E209)&gt;=$E$6,0,E209+1)</f>
        <v>192</v>
      </c>
      <c r="F210" s="12">
        <f t="shared" si="25"/>
        <v>2038</v>
      </c>
      <c r="G210" s="13">
        <f>+IF(COUNTA($G$19:G209)&gt;$E$6-1,0,EOMONTH(G209,0)+1)</f>
        <v>50710</v>
      </c>
      <c r="H210" s="11">
        <f t="shared" si="20"/>
        <v>918.00521606791131</v>
      </c>
      <c r="I210" s="11">
        <f t="shared" si="26"/>
        <v>882.00942084235533</v>
      </c>
      <c r="J210" s="11">
        <f t="shared" si="27"/>
        <v>35.995795225555931</v>
      </c>
      <c r="K210" s="11">
        <f>+ROUND(IF(K209&lt;=0,0,$E$4-SUM($I$19:I210)),2)</f>
        <v>43194.47</v>
      </c>
      <c r="L210" s="11">
        <f t="shared" si="21"/>
        <v>58.333333333333336</v>
      </c>
      <c r="M210" s="11">
        <f t="shared" si="28"/>
        <v>976.33854940124468</v>
      </c>
      <c r="N210" s="5"/>
      <c r="O210" s="12">
        <f>+IF($O$19+COUNTA($O$19:O209)&gt;YEAR($E$9)+$E$5,0,O209+1)</f>
        <v>0</v>
      </c>
      <c r="P210" s="11">
        <f t="shared" si="22"/>
        <v>0</v>
      </c>
      <c r="Q210" s="11">
        <f t="shared" si="29"/>
        <v>0</v>
      </c>
      <c r="R210" s="11">
        <f t="shared" si="23"/>
        <v>0</v>
      </c>
      <c r="S210" s="11">
        <f t="shared" si="24"/>
        <v>0</v>
      </c>
      <c r="T210" s="11">
        <f>+ROUND(IF(T209&lt;=0,0,$E$4-SUM($Q$19:Q210)),2)</f>
        <v>0</v>
      </c>
    </row>
    <row r="211" spans="5:20" x14ac:dyDescent="0.3">
      <c r="E211" s="11">
        <f>+IF(COUNTA($E$19:E210)&gt;=$E$6,0,E210+1)</f>
        <v>193</v>
      </c>
      <c r="F211" s="12">
        <f t="shared" si="25"/>
        <v>2038</v>
      </c>
      <c r="G211" s="13">
        <f>+IF(COUNTA($G$19:G210)&gt;$E$6-1,0,EOMONTH(G210,0)+1)</f>
        <v>50740</v>
      </c>
      <c r="H211" s="11">
        <f t="shared" ref="H211:H274" si="30">+IF(G211&gt;0,$I$6,0)</f>
        <v>918.00521606791131</v>
      </c>
      <c r="I211" s="11">
        <f t="shared" si="26"/>
        <v>882.72972853604324</v>
      </c>
      <c r="J211" s="11">
        <f t="shared" si="27"/>
        <v>35.275487531868023</v>
      </c>
      <c r="K211" s="11">
        <f>+ROUND(IF(K210&lt;=0,0,$E$4-SUM($I$19:I211)),2)</f>
        <v>42311.74</v>
      </c>
      <c r="L211" s="11">
        <f t="shared" ref="L211:L274" si="31">+IF(E211=0,0,$E$8*$E$4/12)</f>
        <v>58.333333333333336</v>
      </c>
      <c r="M211" s="11">
        <f t="shared" si="28"/>
        <v>976.33854940124468</v>
      </c>
      <c r="N211" s="5"/>
      <c r="O211" s="12">
        <f>+IF($O$19+COUNTA($O$19:O210)&gt;YEAR($E$9)+$E$5,0,O210+1)</f>
        <v>0</v>
      </c>
      <c r="P211" s="11">
        <f t="shared" ref="P211:P274" si="32">+IF(SUMIF($F$19:$F$700,$O211,$H$19:$H$700)=0,0,SUMIF($F$19:$F$700,$O211,$H$19:$H$700))</f>
        <v>0</v>
      </c>
      <c r="Q211" s="11">
        <f t="shared" si="29"/>
        <v>0</v>
      </c>
      <c r="R211" s="11">
        <f t="shared" ref="R211:R274" si="33">+IF(SUMIF($F$19:$F$700,$O211,$J$19:$J$700)=0,0,SUMIF($F$19:$F$700,$O211,$J$19:$J$700))</f>
        <v>0</v>
      </c>
      <c r="S211" s="11">
        <f t="shared" ref="S211:S274" si="34">+IF(SUMIF($F$19:$F$700,$O211,$L$19:$L$700)=0,0,SUMIF($F$19:$F$700,$O211,$L$19:$L$700))</f>
        <v>0</v>
      </c>
      <c r="T211" s="11">
        <f>+ROUND(IF(T210&lt;=0,0,$E$4-SUM($Q$19:Q211)),2)</f>
        <v>0</v>
      </c>
    </row>
    <row r="212" spans="5:20" x14ac:dyDescent="0.3">
      <c r="E212" s="11">
        <f>+IF(COUNTA($E$19:E211)&gt;=$E$6,0,E211+1)</f>
        <v>194</v>
      </c>
      <c r="F212" s="12">
        <f t="shared" ref="F212:F275" si="35">+IF(G212=0,0,YEAR(G212))</f>
        <v>2039</v>
      </c>
      <c r="G212" s="13">
        <f>+IF(COUNTA($G$19:G211)&gt;$E$6-1,0,EOMONTH(G211,0)+1)</f>
        <v>50771</v>
      </c>
      <c r="H212" s="11">
        <f t="shared" si="30"/>
        <v>918.00521606791131</v>
      </c>
      <c r="I212" s="11">
        <f t="shared" ref="I212:I275" si="36">+IFERROR(H212-J212,0)</f>
        <v>883.45062448101442</v>
      </c>
      <c r="J212" s="11">
        <f t="shared" ref="J212:J275" si="37">-IFERROR(IPMT($E$7/12,E212,$E$6,$E$4),0)</f>
        <v>34.55459158689694</v>
      </c>
      <c r="K212" s="11">
        <f>+ROUND(IF(K211&lt;=0,0,$E$4-SUM($I$19:I212)),2)</f>
        <v>41428.29</v>
      </c>
      <c r="L212" s="11">
        <f t="shared" si="31"/>
        <v>58.333333333333336</v>
      </c>
      <c r="M212" s="11">
        <f t="shared" ref="M212:M275" si="38">+L212+H212</f>
        <v>976.33854940124468</v>
      </c>
      <c r="N212" s="5"/>
      <c r="O212" s="12">
        <f>+IF($O$19+COUNTA($O$19:O211)&gt;YEAR($E$9)+$E$5,0,O211+1)</f>
        <v>0</v>
      </c>
      <c r="P212" s="11">
        <f t="shared" si="32"/>
        <v>0</v>
      </c>
      <c r="Q212" s="11">
        <f t="shared" ref="Q212:Q275" si="39">+IFERROR(P212-R212,0)</f>
        <v>0</v>
      </c>
      <c r="R212" s="11">
        <f t="shared" si="33"/>
        <v>0</v>
      </c>
      <c r="S212" s="11">
        <f t="shared" si="34"/>
        <v>0</v>
      </c>
      <c r="T212" s="11">
        <f>+ROUND(IF(T211&lt;=0,0,$E$4-SUM($Q$19:Q212)),2)</f>
        <v>0</v>
      </c>
    </row>
    <row r="213" spans="5:20" x14ac:dyDescent="0.3">
      <c r="E213" s="11">
        <f>+IF(COUNTA($E$19:E212)&gt;=$E$6,0,E212+1)</f>
        <v>195</v>
      </c>
      <c r="F213" s="12">
        <f t="shared" si="35"/>
        <v>2039</v>
      </c>
      <c r="G213" s="13">
        <f>+IF(COUNTA($G$19:G212)&gt;$E$6-1,0,EOMONTH(G212,0)+1)</f>
        <v>50802</v>
      </c>
      <c r="H213" s="11">
        <f t="shared" si="30"/>
        <v>918.00521606791131</v>
      </c>
      <c r="I213" s="11">
        <f t="shared" si="36"/>
        <v>884.17210915767384</v>
      </c>
      <c r="J213" s="11">
        <f t="shared" si="37"/>
        <v>33.833106910237468</v>
      </c>
      <c r="K213" s="11">
        <f>+ROUND(IF(K212&lt;=0,0,$E$4-SUM($I$19:I213)),2)</f>
        <v>40544.120000000003</v>
      </c>
      <c r="L213" s="11">
        <f t="shared" si="31"/>
        <v>58.333333333333336</v>
      </c>
      <c r="M213" s="11">
        <f t="shared" si="38"/>
        <v>976.33854940124468</v>
      </c>
      <c r="N213" s="5"/>
      <c r="O213" s="12">
        <f>+IF($O$19+COUNTA($O$19:O212)&gt;YEAR($E$9)+$E$5,0,O212+1)</f>
        <v>0</v>
      </c>
      <c r="P213" s="11">
        <f t="shared" si="32"/>
        <v>0</v>
      </c>
      <c r="Q213" s="11">
        <f t="shared" si="39"/>
        <v>0</v>
      </c>
      <c r="R213" s="11">
        <f t="shared" si="33"/>
        <v>0</v>
      </c>
      <c r="S213" s="11">
        <f t="shared" si="34"/>
        <v>0</v>
      </c>
      <c r="T213" s="11">
        <f>+ROUND(IF(T212&lt;=0,0,$E$4-SUM($Q$19:Q213)),2)</f>
        <v>0</v>
      </c>
    </row>
    <row r="214" spans="5:20" x14ac:dyDescent="0.3">
      <c r="E214" s="11">
        <f>+IF(COUNTA($E$19:E213)&gt;=$E$6,0,E213+1)</f>
        <v>196</v>
      </c>
      <c r="F214" s="12">
        <f t="shared" si="35"/>
        <v>2039</v>
      </c>
      <c r="G214" s="13">
        <f>+IF(COUNTA($G$19:G213)&gt;$E$6-1,0,EOMONTH(G213,0)+1)</f>
        <v>50830</v>
      </c>
      <c r="H214" s="11">
        <f t="shared" si="30"/>
        <v>918.00521606791131</v>
      </c>
      <c r="I214" s="11">
        <f t="shared" si="36"/>
        <v>884.89418304681931</v>
      </c>
      <c r="J214" s="11">
        <f t="shared" si="37"/>
        <v>33.111033021092048</v>
      </c>
      <c r="K214" s="11">
        <f>+ROUND(IF(K213&lt;=0,0,$E$4-SUM($I$19:I214)),2)</f>
        <v>39659.230000000003</v>
      </c>
      <c r="L214" s="11">
        <f t="shared" si="31"/>
        <v>58.333333333333336</v>
      </c>
      <c r="M214" s="11">
        <f t="shared" si="38"/>
        <v>976.33854940124468</v>
      </c>
      <c r="N214" s="5"/>
      <c r="O214" s="12">
        <f>+IF($O$19+COUNTA($O$19:O213)&gt;YEAR($E$9)+$E$5,0,O213+1)</f>
        <v>0</v>
      </c>
      <c r="P214" s="11">
        <f t="shared" si="32"/>
        <v>0</v>
      </c>
      <c r="Q214" s="11">
        <f t="shared" si="39"/>
        <v>0</v>
      </c>
      <c r="R214" s="11">
        <f t="shared" si="33"/>
        <v>0</v>
      </c>
      <c r="S214" s="11">
        <f t="shared" si="34"/>
        <v>0</v>
      </c>
      <c r="T214" s="11">
        <f>+ROUND(IF(T213&lt;=0,0,$E$4-SUM($Q$19:Q214)),2)</f>
        <v>0</v>
      </c>
    </row>
    <row r="215" spans="5:20" x14ac:dyDescent="0.3">
      <c r="E215" s="11">
        <f>+IF(COUNTA($E$19:E214)&gt;=$E$6,0,E214+1)</f>
        <v>197</v>
      </c>
      <c r="F215" s="12">
        <f t="shared" si="35"/>
        <v>2039</v>
      </c>
      <c r="G215" s="13">
        <f>+IF(COUNTA($G$19:G214)&gt;$E$6-1,0,EOMONTH(G214,0)+1)</f>
        <v>50861</v>
      </c>
      <c r="H215" s="11">
        <f t="shared" si="30"/>
        <v>918.00521606791131</v>
      </c>
      <c r="I215" s="11">
        <f t="shared" si="36"/>
        <v>885.6168466296408</v>
      </c>
      <c r="J215" s="11">
        <f t="shared" si="37"/>
        <v>32.388369438270502</v>
      </c>
      <c r="K215" s="11">
        <f>+ROUND(IF(K214&lt;=0,0,$E$4-SUM($I$19:I215)),2)</f>
        <v>38773.61</v>
      </c>
      <c r="L215" s="11">
        <f t="shared" si="31"/>
        <v>58.333333333333336</v>
      </c>
      <c r="M215" s="11">
        <f t="shared" si="38"/>
        <v>976.33854940124468</v>
      </c>
      <c r="N215" s="5"/>
      <c r="O215" s="12">
        <f>+IF($O$19+COUNTA($O$19:O214)&gt;YEAR($E$9)+$E$5,0,O214+1)</f>
        <v>0</v>
      </c>
      <c r="P215" s="11">
        <f t="shared" si="32"/>
        <v>0</v>
      </c>
      <c r="Q215" s="11">
        <f t="shared" si="39"/>
        <v>0</v>
      </c>
      <c r="R215" s="11">
        <f t="shared" si="33"/>
        <v>0</v>
      </c>
      <c r="S215" s="11">
        <f t="shared" si="34"/>
        <v>0</v>
      </c>
      <c r="T215" s="11">
        <f>+ROUND(IF(T214&lt;=0,0,$E$4-SUM($Q$19:Q215)),2)</f>
        <v>0</v>
      </c>
    </row>
    <row r="216" spans="5:20" x14ac:dyDescent="0.3">
      <c r="E216" s="11">
        <f>+IF(COUNTA($E$19:E215)&gt;=$E$6,0,E215+1)</f>
        <v>198</v>
      </c>
      <c r="F216" s="12">
        <f t="shared" si="35"/>
        <v>2039</v>
      </c>
      <c r="G216" s="13">
        <f>+IF(COUNTA($G$19:G215)&gt;$E$6-1,0,EOMONTH(G215,0)+1)</f>
        <v>50891</v>
      </c>
      <c r="H216" s="11">
        <f t="shared" si="30"/>
        <v>918.00521606791131</v>
      </c>
      <c r="I216" s="11">
        <f t="shared" si="36"/>
        <v>886.34010038772169</v>
      </c>
      <c r="J216" s="11">
        <f t="shared" si="37"/>
        <v>31.665115680189647</v>
      </c>
      <c r="K216" s="11">
        <f>+ROUND(IF(K215&lt;=0,0,$E$4-SUM($I$19:I216)),2)</f>
        <v>37887.269999999997</v>
      </c>
      <c r="L216" s="11">
        <f t="shared" si="31"/>
        <v>58.333333333333336</v>
      </c>
      <c r="M216" s="11">
        <f t="shared" si="38"/>
        <v>976.33854940124468</v>
      </c>
      <c r="N216" s="5"/>
      <c r="O216" s="12">
        <f>+IF($O$19+COUNTA($O$19:O215)&gt;YEAR($E$9)+$E$5,0,O215+1)</f>
        <v>0</v>
      </c>
      <c r="P216" s="11">
        <f t="shared" si="32"/>
        <v>0</v>
      </c>
      <c r="Q216" s="11">
        <f t="shared" si="39"/>
        <v>0</v>
      </c>
      <c r="R216" s="11">
        <f t="shared" si="33"/>
        <v>0</v>
      </c>
      <c r="S216" s="11">
        <f t="shared" si="34"/>
        <v>0</v>
      </c>
      <c r="T216" s="11">
        <f>+ROUND(IF(T215&lt;=0,0,$E$4-SUM($Q$19:Q216)),2)</f>
        <v>0</v>
      </c>
    </row>
    <row r="217" spans="5:20" x14ac:dyDescent="0.3">
      <c r="E217" s="11">
        <f>+IF(COUNTA($E$19:E216)&gt;=$E$6,0,E216+1)</f>
        <v>199</v>
      </c>
      <c r="F217" s="12">
        <f t="shared" si="35"/>
        <v>2039</v>
      </c>
      <c r="G217" s="13">
        <f>+IF(COUNTA($G$19:G216)&gt;$E$6-1,0,EOMONTH(G216,0)+1)</f>
        <v>50922</v>
      </c>
      <c r="H217" s="11">
        <f t="shared" si="30"/>
        <v>918.00521606791131</v>
      </c>
      <c r="I217" s="11">
        <f t="shared" si="36"/>
        <v>887.06394480303823</v>
      </c>
      <c r="J217" s="11">
        <f t="shared" si="37"/>
        <v>30.941271264873027</v>
      </c>
      <c r="K217" s="11">
        <f>+ROUND(IF(K216&lt;=0,0,$E$4-SUM($I$19:I217)),2)</f>
        <v>37000.21</v>
      </c>
      <c r="L217" s="11">
        <f t="shared" si="31"/>
        <v>58.333333333333336</v>
      </c>
      <c r="M217" s="11">
        <f t="shared" si="38"/>
        <v>976.33854940124468</v>
      </c>
      <c r="N217" s="5"/>
      <c r="O217" s="12">
        <f>+IF($O$19+COUNTA($O$19:O216)&gt;YEAR($E$9)+$E$5,0,O216+1)</f>
        <v>0</v>
      </c>
      <c r="P217" s="11">
        <f t="shared" si="32"/>
        <v>0</v>
      </c>
      <c r="Q217" s="11">
        <f t="shared" si="39"/>
        <v>0</v>
      </c>
      <c r="R217" s="11">
        <f t="shared" si="33"/>
        <v>0</v>
      </c>
      <c r="S217" s="11">
        <f t="shared" si="34"/>
        <v>0</v>
      </c>
      <c r="T217" s="11">
        <f>+ROUND(IF(T216&lt;=0,0,$E$4-SUM($Q$19:Q217)),2)</f>
        <v>0</v>
      </c>
    </row>
    <row r="218" spans="5:20" x14ac:dyDescent="0.3">
      <c r="E218" s="11">
        <f>+IF(COUNTA($E$19:E217)&gt;=$E$6,0,E217+1)</f>
        <v>200</v>
      </c>
      <c r="F218" s="12">
        <f t="shared" si="35"/>
        <v>2039</v>
      </c>
      <c r="G218" s="13">
        <f>+IF(COUNTA($G$19:G217)&gt;$E$6-1,0,EOMONTH(G217,0)+1)</f>
        <v>50952</v>
      </c>
      <c r="H218" s="11">
        <f t="shared" si="30"/>
        <v>918.00521606791131</v>
      </c>
      <c r="I218" s="11">
        <f t="shared" si="36"/>
        <v>887.7883803579607</v>
      </c>
      <c r="J218" s="11">
        <f t="shared" si="37"/>
        <v>30.216835709950566</v>
      </c>
      <c r="K218" s="11">
        <f>+ROUND(IF(K217&lt;=0,0,$E$4-SUM($I$19:I218)),2)</f>
        <v>36112.42</v>
      </c>
      <c r="L218" s="11">
        <f t="shared" si="31"/>
        <v>58.333333333333336</v>
      </c>
      <c r="M218" s="11">
        <f t="shared" si="38"/>
        <v>976.33854940124468</v>
      </c>
      <c r="N218" s="5"/>
      <c r="O218" s="12">
        <f>+IF($O$19+COUNTA($O$19:O217)&gt;YEAR($E$9)+$E$5,0,O217+1)</f>
        <v>0</v>
      </c>
      <c r="P218" s="11">
        <f t="shared" si="32"/>
        <v>0</v>
      </c>
      <c r="Q218" s="11">
        <f t="shared" si="39"/>
        <v>0</v>
      </c>
      <c r="R218" s="11">
        <f t="shared" si="33"/>
        <v>0</v>
      </c>
      <c r="S218" s="11">
        <f t="shared" si="34"/>
        <v>0</v>
      </c>
      <c r="T218" s="11">
        <f>+ROUND(IF(T217&lt;=0,0,$E$4-SUM($Q$19:Q218)),2)</f>
        <v>0</v>
      </c>
    </row>
    <row r="219" spans="5:20" x14ac:dyDescent="0.3">
      <c r="E219" s="11">
        <f>+IF(COUNTA($E$19:E218)&gt;=$E$6,0,E218+1)</f>
        <v>201</v>
      </c>
      <c r="F219" s="12">
        <f t="shared" si="35"/>
        <v>2039</v>
      </c>
      <c r="G219" s="13">
        <f>+IF(COUNTA($G$19:G218)&gt;$E$6-1,0,EOMONTH(G218,0)+1)</f>
        <v>50983</v>
      </c>
      <c r="H219" s="11">
        <f t="shared" si="30"/>
        <v>918.00521606791131</v>
      </c>
      <c r="I219" s="11">
        <f t="shared" si="36"/>
        <v>888.51340753525301</v>
      </c>
      <c r="J219" s="11">
        <f t="shared" si="37"/>
        <v>29.491808532658247</v>
      </c>
      <c r="K219" s="11">
        <f>+ROUND(IF(K218&lt;=0,0,$E$4-SUM($I$19:I219)),2)</f>
        <v>35223.910000000003</v>
      </c>
      <c r="L219" s="11">
        <f t="shared" si="31"/>
        <v>58.333333333333336</v>
      </c>
      <c r="M219" s="11">
        <f t="shared" si="38"/>
        <v>976.33854940124468</v>
      </c>
      <c r="N219" s="5"/>
      <c r="O219" s="12">
        <f>+IF($O$19+COUNTA($O$19:O218)&gt;YEAR($E$9)+$E$5,0,O218+1)</f>
        <v>0</v>
      </c>
      <c r="P219" s="11">
        <f t="shared" si="32"/>
        <v>0</v>
      </c>
      <c r="Q219" s="11">
        <f t="shared" si="39"/>
        <v>0</v>
      </c>
      <c r="R219" s="11">
        <f t="shared" si="33"/>
        <v>0</v>
      </c>
      <c r="S219" s="11">
        <f t="shared" si="34"/>
        <v>0</v>
      </c>
      <c r="T219" s="11">
        <f>+ROUND(IF(T218&lt;=0,0,$E$4-SUM($Q$19:Q219)),2)</f>
        <v>0</v>
      </c>
    </row>
    <row r="220" spans="5:20" x14ac:dyDescent="0.3">
      <c r="E220" s="11">
        <f>+IF(COUNTA($E$19:E219)&gt;=$E$6,0,E219+1)</f>
        <v>202</v>
      </c>
      <c r="F220" s="12">
        <f t="shared" si="35"/>
        <v>2039</v>
      </c>
      <c r="G220" s="13">
        <f>+IF(COUNTA($G$19:G219)&gt;$E$6-1,0,EOMONTH(G219,0)+1)</f>
        <v>51014</v>
      </c>
      <c r="H220" s="11">
        <f t="shared" si="30"/>
        <v>918.00521606791131</v>
      </c>
      <c r="I220" s="11">
        <f t="shared" si="36"/>
        <v>889.23902681807351</v>
      </c>
      <c r="J220" s="11">
        <f t="shared" si="37"/>
        <v>28.766189249837815</v>
      </c>
      <c r="K220" s="11">
        <f>+ROUND(IF(K219&lt;=0,0,$E$4-SUM($I$19:I220)),2)</f>
        <v>34334.67</v>
      </c>
      <c r="L220" s="11">
        <f t="shared" si="31"/>
        <v>58.333333333333336</v>
      </c>
      <c r="M220" s="11">
        <f t="shared" si="38"/>
        <v>976.33854940124468</v>
      </c>
      <c r="N220" s="5"/>
      <c r="O220" s="12">
        <f>+IF($O$19+COUNTA($O$19:O219)&gt;YEAR($E$9)+$E$5,0,O219+1)</f>
        <v>0</v>
      </c>
      <c r="P220" s="11">
        <f t="shared" si="32"/>
        <v>0</v>
      </c>
      <c r="Q220" s="11">
        <f t="shared" si="39"/>
        <v>0</v>
      </c>
      <c r="R220" s="11">
        <f t="shared" si="33"/>
        <v>0</v>
      </c>
      <c r="S220" s="11">
        <f t="shared" si="34"/>
        <v>0</v>
      </c>
      <c r="T220" s="11">
        <f>+ROUND(IF(T219&lt;=0,0,$E$4-SUM($Q$19:Q220)),2)</f>
        <v>0</v>
      </c>
    </row>
    <row r="221" spans="5:20" x14ac:dyDescent="0.3">
      <c r="E221" s="11">
        <f>+IF(COUNTA($E$19:E220)&gt;=$E$6,0,E220+1)</f>
        <v>203</v>
      </c>
      <c r="F221" s="12">
        <f t="shared" si="35"/>
        <v>2039</v>
      </c>
      <c r="G221" s="13">
        <f>+IF(COUNTA($G$19:G220)&gt;$E$6-1,0,EOMONTH(G220,0)+1)</f>
        <v>51044</v>
      </c>
      <c r="H221" s="11">
        <f t="shared" si="30"/>
        <v>918.00521606791131</v>
      </c>
      <c r="I221" s="11">
        <f t="shared" si="36"/>
        <v>889.96523868997485</v>
      </c>
      <c r="J221" s="11">
        <f t="shared" si="37"/>
        <v>28.03997737793641</v>
      </c>
      <c r="K221" s="11">
        <f>+ROUND(IF(K220&lt;=0,0,$E$4-SUM($I$19:I221)),2)</f>
        <v>33444.699999999997</v>
      </c>
      <c r="L221" s="11">
        <f t="shared" si="31"/>
        <v>58.333333333333336</v>
      </c>
      <c r="M221" s="11">
        <f t="shared" si="38"/>
        <v>976.33854940124468</v>
      </c>
      <c r="N221" s="5"/>
      <c r="O221" s="12">
        <f>+IF($O$19+COUNTA($O$19:O220)&gt;YEAR($E$9)+$E$5,0,O220+1)</f>
        <v>0</v>
      </c>
      <c r="P221" s="11">
        <f t="shared" si="32"/>
        <v>0</v>
      </c>
      <c r="Q221" s="11">
        <f t="shared" si="39"/>
        <v>0</v>
      </c>
      <c r="R221" s="11">
        <f t="shared" si="33"/>
        <v>0</v>
      </c>
      <c r="S221" s="11">
        <f t="shared" si="34"/>
        <v>0</v>
      </c>
      <c r="T221" s="11">
        <f>+ROUND(IF(T220&lt;=0,0,$E$4-SUM($Q$19:Q221)),2)</f>
        <v>0</v>
      </c>
    </row>
    <row r="222" spans="5:20" x14ac:dyDescent="0.3">
      <c r="E222" s="11">
        <f>+IF(COUNTA($E$19:E221)&gt;=$E$6,0,E221+1)</f>
        <v>204</v>
      </c>
      <c r="F222" s="12">
        <f t="shared" si="35"/>
        <v>2039</v>
      </c>
      <c r="G222" s="13">
        <f>+IF(COUNTA($G$19:G221)&gt;$E$6-1,0,EOMONTH(G221,0)+1)</f>
        <v>51075</v>
      </c>
      <c r="H222" s="11">
        <f t="shared" si="30"/>
        <v>918.00521606791131</v>
      </c>
      <c r="I222" s="11">
        <f t="shared" si="36"/>
        <v>890.69204363490508</v>
      </c>
      <c r="J222" s="11">
        <f t="shared" si="37"/>
        <v>27.313172433006283</v>
      </c>
      <c r="K222" s="11">
        <f>+ROUND(IF(K221&lt;=0,0,$E$4-SUM($I$19:I222)),2)</f>
        <v>32554.01</v>
      </c>
      <c r="L222" s="11">
        <f t="shared" si="31"/>
        <v>58.333333333333336</v>
      </c>
      <c r="M222" s="11">
        <f t="shared" si="38"/>
        <v>976.33854940124468</v>
      </c>
      <c r="N222" s="5"/>
      <c r="O222" s="12">
        <f>+IF($O$19+COUNTA($O$19:O221)&gt;YEAR($E$9)+$E$5,0,O221+1)</f>
        <v>0</v>
      </c>
      <c r="P222" s="11">
        <f t="shared" si="32"/>
        <v>0</v>
      </c>
      <c r="Q222" s="11">
        <f t="shared" si="39"/>
        <v>0</v>
      </c>
      <c r="R222" s="11">
        <f t="shared" si="33"/>
        <v>0</v>
      </c>
      <c r="S222" s="11">
        <f t="shared" si="34"/>
        <v>0</v>
      </c>
      <c r="T222" s="11">
        <f>+ROUND(IF(T221&lt;=0,0,$E$4-SUM($Q$19:Q222)),2)</f>
        <v>0</v>
      </c>
    </row>
    <row r="223" spans="5:20" x14ac:dyDescent="0.3">
      <c r="E223" s="11">
        <f>+IF(COUNTA($E$19:E222)&gt;=$E$6,0,E222+1)</f>
        <v>205</v>
      </c>
      <c r="F223" s="12">
        <f t="shared" si="35"/>
        <v>2039</v>
      </c>
      <c r="G223" s="13">
        <f>+IF(COUNTA($G$19:G222)&gt;$E$6-1,0,EOMONTH(G222,0)+1)</f>
        <v>51105</v>
      </c>
      <c r="H223" s="11">
        <f t="shared" si="30"/>
        <v>918.00521606791131</v>
      </c>
      <c r="I223" s="11">
        <f t="shared" si="36"/>
        <v>891.41944213720683</v>
      </c>
      <c r="J223" s="11">
        <f t="shared" si="37"/>
        <v>26.58577393070447</v>
      </c>
      <c r="K223" s="11">
        <f>+ROUND(IF(K222&lt;=0,0,$E$4-SUM($I$19:I223)),2)</f>
        <v>31662.59</v>
      </c>
      <c r="L223" s="11">
        <f t="shared" si="31"/>
        <v>58.333333333333336</v>
      </c>
      <c r="M223" s="11">
        <f t="shared" si="38"/>
        <v>976.33854940124468</v>
      </c>
      <c r="N223" s="5"/>
      <c r="O223" s="12">
        <f>+IF($O$19+COUNTA($O$19:O222)&gt;YEAR($E$9)+$E$5,0,O222+1)</f>
        <v>0</v>
      </c>
      <c r="P223" s="11">
        <f t="shared" si="32"/>
        <v>0</v>
      </c>
      <c r="Q223" s="11">
        <f t="shared" si="39"/>
        <v>0</v>
      </c>
      <c r="R223" s="11">
        <f t="shared" si="33"/>
        <v>0</v>
      </c>
      <c r="S223" s="11">
        <f t="shared" si="34"/>
        <v>0</v>
      </c>
      <c r="T223" s="11">
        <f>+ROUND(IF(T222&lt;=0,0,$E$4-SUM($Q$19:Q223)),2)</f>
        <v>0</v>
      </c>
    </row>
    <row r="224" spans="5:20" x14ac:dyDescent="0.3">
      <c r="E224" s="11">
        <f>+IF(COUNTA($E$19:E223)&gt;=$E$6,0,E223+1)</f>
        <v>206</v>
      </c>
      <c r="F224" s="12">
        <f t="shared" si="35"/>
        <v>2040</v>
      </c>
      <c r="G224" s="13">
        <f>+IF(COUNTA($G$19:G223)&gt;$E$6-1,0,EOMONTH(G223,0)+1)</f>
        <v>51136</v>
      </c>
      <c r="H224" s="11">
        <f t="shared" si="30"/>
        <v>918.00521606791131</v>
      </c>
      <c r="I224" s="11">
        <f t="shared" si="36"/>
        <v>892.14743468161885</v>
      </c>
      <c r="J224" s="11">
        <f t="shared" si="37"/>
        <v>25.85778138629243</v>
      </c>
      <c r="K224" s="11">
        <f>+ROUND(IF(K223&lt;=0,0,$E$4-SUM($I$19:I224)),2)</f>
        <v>30770.44</v>
      </c>
      <c r="L224" s="11">
        <f t="shared" si="31"/>
        <v>58.333333333333336</v>
      </c>
      <c r="M224" s="11">
        <f t="shared" si="38"/>
        <v>976.33854940124468</v>
      </c>
      <c r="N224" s="5"/>
      <c r="O224" s="12">
        <f>+IF($O$19+COUNTA($O$19:O223)&gt;YEAR($E$9)+$E$5,0,O223+1)</f>
        <v>0</v>
      </c>
      <c r="P224" s="11">
        <f t="shared" si="32"/>
        <v>0</v>
      </c>
      <c r="Q224" s="11">
        <f t="shared" si="39"/>
        <v>0</v>
      </c>
      <c r="R224" s="11">
        <f t="shared" si="33"/>
        <v>0</v>
      </c>
      <c r="S224" s="11">
        <f t="shared" si="34"/>
        <v>0</v>
      </c>
      <c r="T224" s="11">
        <f>+ROUND(IF(T223&lt;=0,0,$E$4-SUM($Q$19:Q224)),2)</f>
        <v>0</v>
      </c>
    </row>
    <row r="225" spans="5:20" x14ac:dyDescent="0.3">
      <c r="E225" s="11">
        <f>+IF(COUNTA($E$19:E224)&gt;=$E$6,0,E224+1)</f>
        <v>207</v>
      </c>
      <c r="F225" s="12">
        <f t="shared" si="35"/>
        <v>2040</v>
      </c>
      <c r="G225" s="13">
        <f>+IF(COUNTA($G$19:G224)&gt;$E$6-1,0,EOMONTH(G224,0)+1)</f>
        <v>51167</v>
      </c>
      <c r="H225" s="11">
        <f t="shared" si="30"/>
        <v>918.00521606791131</v>
      </c>
      <c r="I225" s="11">
        <f t="shared" si="36"/>
        <v>892.8760217532755</v>
      </c>
      <c r="J225" s="11">
        <f t="shared" si="37"/>
        <v>25.129194314635793</v>
      </c>
      <c r="K225" s="11">
        <f>+ROUND(IF(K224&lt;=0,0,$E$4-SUM($I$19:I225)),2)</f>
        <v>29877.57</v>
      </c>
      <c r="L225" s="11">
        <f t="shared" si="31"/>
        <v>58.333333333333336</v>
      </c>
      <c r="M225" s="11">
        <f t="shared" si="38"/>
        <v>976.33854940124468</v>
      </c>
      <c r="N225" s="5"/>
      <c r="O225" s="12">
        <f>+IF($O$19+COUNTA($O$19:O224)&gt;YEAR($E$9)+$E$5,0,O224+1)</f>
        <v>0</v>
      </c>
      <c r="P225" s="11">
        <f t="shared" si="32"/>
        <v>0</v>
      </c>
      <c r="Q225" s="11">
        <f t="shared" si="39"/>
        <v>0</v>
      </c>
      <c r="R225" s="11">
        <f t="shared" si="33"/>
        <v>0</v>
      </c>
      <c r="S225" s="11">
        <f t="shared" si="34"/>
        <v>0</v>
      </c>
      <c r="T225" s="11">
        <f>+ROUND(IF(T224&lt;=0,0,$E$4-SUM($Q$19:Q225)),2)</f>
        <v>0</v>
      </c>
    </row>
    <row r="226" spans="5:20" x14ac:dyDescent="0.3">
      <c r="E226" s="11">
        <f>+IF(COUNTA($E$19:E225)&gt;=$E$6,0,E225+1)</f>
        <v>208</v>
      </c>
      <c r="F226" s="12">
        <f t="shared" si="35"/>
        <v>2040</v>
      </c>
      <c r="G226" s="13">
        <f>+IF(COUNTA($G$19:G225)&gt;$E$6-1,0,EOMONTH(G225,0)+1)</f>
        <v>51196</v>
      </c>
      <c r="H226" s="11">
        <f t="shared" si="30"/>
        <v>918.00521606791131</v>
      </c>
      <c r="I226" s="11">
        <f t="shared" si="36"/>
        <v>893.60520383770734</v>
      </c>
      <c r="J226" s="11">
        <f t="shared" si="37"/>
        <v>24.400012230203973</v>
      </c>
      <c r="K226" s="11">
        <f>+ROUND(IF(K225&lt;=0,0,$E$4-SUM($I$19:I226)),2)</f>
        <v>28983.96</v>
      </c>
      <c r="L226" s="11">
        <f t="shared" si="31"/>
        <v>58.333333333333336</v>
      </c>
      <c r="M226" s="11">
        <f t="shared" si="38"/>
        <v>976.33854940124468</v>
      </c>
      <c r="N226" s="5"/>
      <c r="O226" s="12">
        <f>+IF($O$19+COUNTA($O$19:O225)&gt;YEAR($E$9)+$E$5,0,O225+1)</f>
        <v>0</v>
      </c>
      <c r="P226" s="11">
        <f t="shared" si="32"/>
        <v>0</v>
      </c>
      <c r="Q226" s="11">
        <f t="shared" si="39"/>
        <v>0</v>
      </c>
      <c r="R226" s="11">
        <f t="shared" si="33"/>
        <v>0</v>
      </c>
      <c r="S226" s="11">
        <f t="shared" si="34"/>
        <v>0</v>
      </c>
      <c r="T226" s="11">
        <f>+ROUND(IF(T225&lt;=0,0,$E$4-SUM($Q$19:Q226)),2)</f>
        <v>0</v>
      </c>
    </row>
    <row r="227" spans="5:20" x14ac:dyDescent="0.3">
      <c r="E227" s="11">
        <f>+IF(COUNTA($E$19:E226)&gt;=$E$6,0,E226+1)</f>
        <v>209</v>
      </c>
      <c r="F227" s="12">
        <f t="shared" si="35"/>
        <v>2040</v>
      </c>
      <c r="G227" s="13">
        <f>+IF(COUNTA($G$19:G226)&gt;$E$6-1,0,EOMONTH(G226,0)+1)</f>
        <v>51227</v>
      </c>
      <c r="H227" s="11">
        <f t="shared" si="30"/>
        <v>918.00521606791131</v>
      </c>
      <c r="I227" s="11">
        <f t="shared" si="36"/>
        <v>894.33498142084147</v>
      </c>
      <c r="J227" s="11">
        <f t="shared" si="37"/>
        <v>23.670234647069872</v>
      </c>
      <c r="K227" s="11">
        <f>+ROUND(IF(K226&lt;=0,0,$E$4-SUM($I$19:I227)),2)</f>
        <v>28089.63</v>
      </c>
      <c r="L227" s="11">
        <f t="shared" si="31"/>
        <v>58.333333333333336</v>
      </c>
      <c r="M227" s="11">
        <f t="shared" si="38"/>
        <v>976.33854940124468</v>
      </c>
      <c r="N227" s="5"/>
      <c r="O227" s="12">
        <f>+IF($O$19+COUNTA($O$19:O226)&gt;YEAR($E$9)+$E$5,0,O226+1)</f>
        <v>0</v>
      </c>
      <c r="P227" s="11">
        <f t="shared" si="32"/>
        <v>0</v>
      </c>
      <c r="Q227" s="11">
        <f t="shared" si="39"/>
        <v>0</v>
      </c>
      <c r="R227" s="11">
        <f t="shared" si="33"/>
        <v>0</v>
      </c>
      <c r="S227" s="11">
        <f t="shared" si="34"/>
        <v>0</v>
      </c>
      <c r="T227" s="11">
        <f>+ROUND(IF(T226&lt;=0,0,$E$4-SUM($Q$19:Q227)),2)</f>
        <v>0</v>
      </c>
    </row>
    <row r="228" spans="5:20" x14ac:dyDescent="0.3">
      <c r="E228" s="11">
        <f>+IF(COUNTA($E$19:E227)&gt;=$E$6,0,E227+1)</f>
        <v>210</v>
      </c>
      <c r="F228" s="12">
        <f t="shared" si="35"/>
        <v>2040</v>
      </c>
      <c r="G228" s="13">
        <f>+IF(COUNTA($G$19:G227)&gt;$E$6-1,0,EOMONTH(G227,0)+1)</f>
        <v>51257</v>
      </c>
      <c r="H228" s="11">
        <f t="shared" si="30"/>
        <v>918.00521606791131</v>
      </c>
      <c r="I228" s="11">
        <f t="shared" si="36"/>
        <v>895.06535498900178</v>
      </c>
      <c r="J228" s="11">
        <f t="shared" si="37"/>
        <v>22.939861078909537</v>
      </c>
      <c r="K228" s="11">
        <f>+ROUND(IF(K227&lt;=0,0,$E$4-SUM($I$19:I228)),2)</f>
        <v>27194.560000000001</v>
      </c>
      <c r="L228" s="11">
        <f t="shared" si="31"/>
        <v>58.333333333333336</v>
      </c>
      <c r="M228" s="11">
        <f t="shared" si="38"/>
        <v>976.33854940124468</v>
      </c>
      <c r="N228" s="5"/>
      <c r="O228" s="12">
        <f>+IF($O$19+COUNTA($O$19:O227)&gt;YEAR($E$9)+$E$5,0,O227+1)</f>
        <v>0</v>
      </c>
      <c r="P228" s="11">
        <f t="shared" si="32"/>
        <v>0</v>
      </c>
      <c r="Q228" s="11">
        <f t="shared" si="39"/>
        <v>0</v>
      </c>
      <c r="R228" s="11">
        <f t="shared" si="33"/>
        <v>0</v>
      </c>
      <c r="S228" s="11">
        <f t="shared" si="34"/>
        <v>0</v>
      </c>
      <c r="T228" s="11">
        <f>+ROUND(IF(T227&lt;=0,0,$E$4-SUM($Q$19:Q228)),2)</f>
        <v>0</v>
      </c>
    </row>
    <row r="229" spans="5:20" x14ac:dyDescent="0.3">
      <c r="E229" s="11">
        <f>+IF(COUNTA($E$19:E228)&gt;=$E$6,0,E228+1)</f>
        <v>211</v>
      </c>
      <c r="F229" s="12">
        <f t="shared" si="35"/>
        <v>2040</v>
      </c>
      <c r="G229" s="13">
        <f>+IF(COUNTA($G$19:G228)&gt;$E$6-1,0,EOMONTH(G228,0)+1)</f>
        <v>51288</v>
      </c>
      <c r="H229" s="11">
        <f t="shared" si="30"/>
        <v>918.00521606791131</v>
      </c>
      <c r="I229" s="11">
        <f t="shared" si="36"/>
        <v>895.79632502890945</v>
      </c>
      <c r="J229" s="11">
        <f t="shared" si="37"/>
        <v>22.20889103900187</v>
      </c>
      <c r="K229" s="11">
        <f>+ROUND(IF(K228&lt;=0,0,$E$4-SUM($I$19:I229)),2)</f>
        <v>26298.76</v>
      </c>
      <c r="L229" s="11">
        <f t="shared" si="31"/>
        <v>58.333333333333336</v>
      </c>
      <c r="M229" s="11">
        <f t="shared" si="38"/>
        <v>976.33854940124468</v>
      </c>
      <c r="N229" s="5"/>
      <c r="O229" s="12">
        <f>+IF($O$19+COUNTA($O$19:O228)&gt;YEAR($E$9)+$E$5,0,O228+1)</f>
        <v>0</v>
      </c>
      <c r="P229" s="11">
        <f t="shared" si="32"/>
        <v>0</v>
      </c>
      <c r="Q229" s="11">
        <f t="shared" si="39"/>
        <v>0</v>
      </c>
      <c r="R229" s="11">
        <f t="shared" si="33"/>
        <v>0</v>
      </c>
      <c r="S229" s="11">
        <f t="shared" si="34"/>
        <v>0</v>
      </c>
      <c r="T229" s="11">
        <f>+ROUND(IF(T228&lt;=0,0,$E$4-SUM($Q$19:Q229)),2)</f>
        <v>0</v>
      </c>
    </row>
    <row r="230" spans="5:20" x14ac:dyDescent="0.3">
      <c r="E230" s="11">
        <f>+IF(COUNTA($E$19:E229)&gt;=$E$6,0,E229+1)</f>
        <v>212</v>
      </c>
      <c r="F230" s="12">
        <f t="shared" si="35"/>
        <v>2040</v>
      </c>
      <c r="G230" s="13">
        <f>+IF(COUNTA($G$19:G229)&gt;$E$6-1,0,EOMONTH(G229,0)+1)</f>
        <v>51318</v>
      </c>
      <c r="H230" s="11">
        <f t="shared" si="30"/>
        <v>918.00521606791131</v>
      </c>
      <c r="I230" s="11">
        <f t="shared" si="36"/>
        <v>896.52789202768304</v>
      </c>
      <c r="J230" s="11">
        <f t="shared" si="37"/>
        <v>21.477324040228279</v>
      </c>
      <c r="K230" s="11">
        <f>+ROUND(IF(K229&lt;=0,0,$E$4-SUM($I$19:I230)),2)</f>
        <v>25402.240000000002</v>
      </c>
      <c r="L230" s="11">
        <f t="shared" si="31"/>
        <v>58.333333333333336</v>
      </c>
      <c r="M230" s="11">
        <f t="shared" si="38"/>
        <v>976.33854940124468</v>
      </c>
      <c r="N230" s="5"/>
      <c r="O230" s="12">
        <f>+IF($O$19+COUNTA($O$19:O229)&gt;YEAR($E$9)+$E$5,0,O229+1)</f>
        <v>0</v>
      </c>
      <c r="P230" s="11">
        <f t="shared" si="32"/>
        <v>0</v>
      </c>
      <c r="Q230" s="11">
        <f t="shared" si="39"/>
        <v>0</v>
      </c>
      <c r="R230" s="11">
        <f t="shared" si="33"/>
        <v>0</v>
      </c>
      <c r="S230" s="11">
        <f t="shared" si="34"/>
        <v>0</v>
      </c>
      <c r="T230" s="11">
        <f>+ROUND(IF(T229&lt;=0,0,$E$4-SUM($Q$19:Q230)),2)</f>
        <v>0</v>
      </c>
    </row>
    <row r="231" spans="5:20" x14ac:dyDescent="0.3">
      <c r="E231" s="11">
        <f>+IF(COUNTA($E$19:E230)&gt;=$E$6,0,E230+1)</f>
        <v>213</v>
      </c>
      <c r="F231" s="12">
        <f t="shared" si="35"/>
        <v>2040</v>
      </c>
      <c r="G231" s="13">
        <f>+IF(COUNTA($G$19:G230)&gt;$E$6-1,0,EOMONTH(G230,0)+1)</f>
        <v>51349</v>
      </c>
      <c r="H231" s="11">
        <f t="shared" si="30"/>
        <v>918.00521606791131</v>
      </c>
      <c r="I231" s="11">
        <f t="shared" si="36"/>
        <v>897.26005647283898</v>
      </c>
      <c r="J231" s="11">
        <f t="shared" si="37"/>
        <v>20.745159595072355</v>
      </c>
      <c r="K231" s="11">
        <f>+ROUND(IF(K230&lt;=0,0,$E$4-SUM($I$19:I231)),2)</f>
        <v>24504.98</v>
      </c>
      <c r="L231" s="11">
        <f t="shared" si="31"/>
        <v>58.333333333333336</v>
      </c>
      <c r="M231" s="11">
        <f t="shared" si="38"/>
        <v>976.33854940124468</v>
      </c>
      <c r="N231" s="5"/>
      <c r="O231" s="12">
        <f>+IF($O$19+COUNTA($O$19:O230)&gt;YEAR($E$9)+$E$5,0,O230+1)</f>
        <v>0</v>
      </c>
      <c r="P231" s="11">
        <f t="shared" si="32"/>
        <v>0</v>
      </c>
      <c r="Q231" s="11">
        <f t="shared" si="39"/>
        <v>0</v>
      </c>
      <c r="R231" s="11">
        <f t="shared" si="33"/>
        <v>0</v>
      </c>
      <c r="S231" s="11">
        <f t="shared" si="34"/>
        <v>0</v>
      </c>
      <c r="T231" s="11">
        <f>+ROUND(IF(T230&lt;=0,0,$E$4-SUM($Q$19:Q231)),2)</f>
        <v>0</v>
      </c>
    </row>
    <row r="232" spans="5:20" x14ac:dyDescent="0.3">
      <c r="E232" s="11">
        <f>+IF(COUNTA($E$19:E231)&gt;=$E$6,0,E231+1)</f>
        <v>214</v>
      </c>
      <c r="F232" s="12">
        <f t="shared" si="35"/>
        <v>2040</v>
      </c>
      <c r="G232" s="13">
        <f>+IF(COUNTA($G$19:G231)&gt;$E$6-1,0,EOMONTH(G231,0)+1)</f>
        <v>51380</v>
      </c>
      <c r="H232" s="11">
        <f t="shared" si="30"/>
        <v>918.00521606791131</v>
      </c>
      <c r="I232" s="11">
        <f t="shared" si="36"/>
        <v>897.99281885229175</v>
      </c>
      <c r="J232" s="11">
        <f t="shared" si="37"/>
        <v>20.012397215619561</v>
      </c>
      <c r="K232" s="11">
        <f>+ROUND(IF(K231&lt;=0,0,$E$4-SUM($I$19:I232)),2)</f>
        <v>23606.98</v>
      </c>
      <c r="L232" s="11">
        <f t="shared" si="31"/>
        <v>58.333333333333336</v>
      </c>
      <c r="M232" s="11">
        <f t="shared" si="38"/>
        <v>976.33854940124468</v>
      </c>
      <c r="N232" s="5"/>
      <c r="O232" s="12">
        <f>+IF($O$19+COUNTA($O$19:O231)&gt;YEAR($E$9)+$E$5,0,O231+1)</f>
        <v>0</v>
      </c>
      <c r="P232" s="11">
        <f t="shared" si="32"/>
        <v>0</v>
      </c>
      <c r="Q232" s="11">
        <f t="shared" si="39"/>
        <v>0</v>
      </c>
      <c r="R232" s="11">
        <f t="shared" si="33"/>
        <v>0</v>
      </c>
      <c r="S232" s="11">
        <f t="shared" si="34"/>
        <v>0</v>
      </c>
      <c r="T232" s="11">
        <f>+ROUND(IF(T231&lt;=0,0,$E$4-SUM($Q$19:Q232)),2)</f>
        <v>0</v>
      </c>
    </row>
    <row r="233" spans="5:20" x14ac:dyDescent="0.3">
      <c r="E233" s="11">
        <f>+IF(COUNTA($E$19:E232)&gt;=$E$6,0,E232+1)</f>
        <v>215</v>
      </c>
      <c r="F233" s="12">
        <f t="shared" si="35"/>
        <v>2040</v>
      </c>
      <c r="G233" s="13">
        <f>+IF(COUNTA($G$19:G232)&gt;$E$6-1,0,EOMONTH(G232,0)+1)</f>
        <v>51410</v>
      </c>
      <c r="H233" s="11">
        <f t="shared" si="30"/>
        <v>918.00521606791131</v>
      </c>
      <c r="I233" s="11">
        <f t="shared" si="36"/>
        <v>898.72617965435438</v>
      </c>
      <c r="J233" s="11">
        <f t="shared" si="37"/>
        <v>19.279036413556877</v>
      </c>
      <c r="K233" s="11">
        <f>+ROUND(IF(K232&lt;=0,0,$E$4-SUM($I$19:I233)),2)</f>
        <v>22708.26</v>
      </c>
      <c r="L233" s="11">
        <f t="shared" si="31"/>
        <v>58.333333333333336</v>
      </c>
      <c r="M233" s="11">
        <f t="shared" si="38"/>
        <v>976.33854940124468</v>
      </c>
      <c r="N233" s="5"/>
      <c r="O233" s="12">
        <f>+IF($O$19+COUNTA($O$19:O232)&gt;YEAR($E$9)+$E$5,0,O232+1)</f>
        <v>0</v>
      </c>
      <c r="P233" s="11">
        <f t="shared" si="32"/>
        <v>0</v>
      </c>
      <c r="Q233" s="11">
        <f t="shared" si="39"/>
        <v>0</v>
      </c>
      <c r="R233" s="11">
        <f t="shared" si="33"/>
        <v>0</v>
      </c>
      <c r="S233" s="11">
        <f t="shared" si="34"/>
        <v>0</v>
      </c>
      <c r="T233" s="11">
        <f>+ROUND(IF(T232&lt;=0,0,$E$4-SUM($Q$19:Q233)),2)</f>
        <v>0</v>
      </c>
    </row>
    <row r="234" spans="5:20" x14ac:dyDescent="0.3">
      <c r="E234" s="11">
        <f>+IF(COUNTA($E$19:E233)&gt;=$E$6,0,E233+1)</f>
        <v>216</v>
      </c>
      <c r="F234" s="12">
        <f t="shared" si="35"/>
        <v>2040</v>
      </c>
      <c r="G234" s="13">
        <f>+IF(COUNTA($G$19:G233)&gt;$E$6-1,0,EOMONTH(G233,0)+1)</f>
        <v>51441</v>
      </c>
      <c r="H234" s="11">
        <f t="shared" si="30"/>
        <v>918.00521606791131</v>
      </c>
      <c r="I234" s="11">
        <f t="shared" si="36"/>
        <v>899.46013936773875</v>
      </c>
      <c r="J234" s="11">
        <f t="shared" si="37"/>
        <v>18.545076700172505</v>
      </c>
      <c r="K234" s="11">
        <f>+ROUND(IF(K233&lt;=0,0,$E$4-SUM($I$19:I234)),2)</f>
        <v>21808.799999999999</v>
      </c>
      <c r="L234" s="11">
        <f t="shared" si="31"/>
        <v>58.333333333333336</v>
      </c>
      <c r="M234" s="11">
        <f t="shared" si="38"/>
        <v>976.33854940124468</v>
      </c>
      <c r="N234" s="5"/>
      <c r="O234" s="12">
        <f>+IF($O$19+COUNTA($O$19:O233)&gt;YEAR($E$9)+$E$5,0,O233+1)</f>
        <v>0</v>
      </c>
      <c r="P234" s="11">
        <f t="shared" si="32"/>
        <v>0</v>
      </c>
      <c r="Q234" s="11">
        <f t="shared" si="39"/>
        <v>0</v>
      </c>
      <c r="R234" s="11">
        <f t="shared" si="33"/>
        <v>0</v>
      </c>
      <c r="S234" s="11">
        <f t="shared" si="34"/>
        <v>0</v>
      </c>
      <c r="T234" s="11">
        <f>+ROUND(IF(T233&lt;=0,0,$E$4-SUM($Q$19:Q234)),2)</f>
        <v>0</v>
      </c>
    </row>
    <row r="235" spans="5:20" x14ac:dyDescent="0.3">
      <c r="E235" s="11">
        <f>+IF(COUNTA($E$19:E234)&gt;=$E$6,0,E234+1)</f>
        <v>217</v>
      </c>
      <c r="F235" s="12">
        <f t="shared" si="35"/>
        <v>2040</v>
      </c>
      <c r="G235" s="13">
        <f>+IF(COUNTA($G$19:G234)&gt;$E$6-1,0,EOMONTH(G234,0)+1)</f>
        <v>51471</v>
      </c>
      <c r="H235" s="11">
        <f t="shared" si="30"/>
        <v>918.00521606791131</v>
      </c>
      <c r="I235" s="11">
        <f t="shared" si="36"/>
        <v>900.19469848155575</v>
      </c>
      <c r="J235" s="11">
        <f t="shared" si="37"/>
        <v>17.810517586355541</v>
      </c>
      <c r="K235" s="11">
        <f>+ROUND(IF(K234&lt;=0,0,$E$4-SUM($I$19:I235)),2)</f>
        <v>20908.599999999999</v>
      </c>
      <c r="L235" s="11">
        <f t="shared" si="31"/>
        <v>58.333333333333336</v>
      </c>
      <c r="M235" s="11">
        <f t="shared" si="38"/>
        <v>976.33854940124468</v>
      </c>
      <c r="N235" s="5"/>
      <c r="O235" s="12">
        <f>+IF($O$19+COUNTA($O$19:O234)&gt;YEAR($E$9)+$E$5,0,O234+1)</f>
        <v>0</v>
      </c>
      <c r="P235" s="11">
        <f t="shared" si="32"/>
        <v>0</v>
      </c>
      <c r="Q235" s="11">
        <f t="shared" si="39"/>
        <v>0</v>
      </c>
      <c r="R235" s="11">
        <f t="shared" si="33"/>
        <v>0</v>
      </c>
      <c r="S235" s="11">
        <f t="shared" si="34"/>
        <v>0</v>
      </c>
      <c r="T235" s="11">
        <f>+ROUND(IF(T234&lt;=0,0,$E$4-SUM($Q$19:Q235)),2)</f>
        <v>0</v>
      </c>
    </row>
    <row r="236" spans="5:20" x14ac:dyDescent="0.3">
      <c r="E236" s="11">
        <f>+IF(COUNTA($E$19:E235)&gt;=$E$6,0,E235+1)</f>
        <v>218</v>
      </c>
      <c r="F236" s="12">
        <f t="shared" si="35"/>
        <v>2041</v>
      </c>
      <c r="G236" s="13">
        <f>+IF(COUNTA($G$19:G235)&gt;$E$6-1,0,EOMONTH(G235,0)+1)</f>
        <v>51502</v>
      </c>
      <c r="H236" s="11">
        <f t="shared" si="30"/>
        <v>918.00521606791131</v>
      </c>
      <c r="I236" s="11">
        <f t="shared" si="36"/>
        <v>900.92985748531567</v>
      </c>
      <c r="J236" s="11">
        <f t="shared" si="37"/>
        <v>17.075358582595623</v>
      </c>
      <c r="K236" s="11">
        <f>+ROUND(IF(K235&lt;=0,0,$E$4-SUM($I$19:I236)),2)</f>
        <v>20007.669999999998</v>
      </c>
      <c r="L236" s="11">
        <f t="shared" si="31"/>
        <v>58.333333333333336</v>
      </c>
      <c r="M236" s="11">
        <f t="shared" si="38"/>
        <v>976.33854940124468</v>
      </c>
      <c r="N236" s="5"/>
      <c r="O236" s="12">
        <f>+IF($O$19+COUNTA($O$19:O235)&gt;YEAR($E$9)+$E$5,0,O235+1)</f>
        <v>0</v>
      </c>
      <c r="P236" s="11">
        <f t="shared" si="32"/>
        <v>0</v>
      </c>
      <c r="Q236" s="11">
        <f t="shared" si="39"/>
        <v>0</v>
      </c>
      <c r="R236" s="11">
        <f t="shared" si="33"/>
        <v>0</v>
      </c>
      <c r="S236" s="11">
        <f t="shared" si="34"/>
        <v>0</v>
      </c>
      <c r="T236" s="11">
        <f>+ROUND(IF(T235&lt;=0,0,$E$4-SUM($Q$19:Q236)),2)</f>
        <v>0</v>
      </c>
    </row>
    <row r="237" spans="5:20" x14ac:dyDescent="0.3">
      <c r="E237" s="11">
        <f>+IF(COUNTA($E$19:E236)&gt;=$E$6,0,E236+1)</f>
        <v>219</v>
      </c>
      <c r="F237" s="12">
        <f t="shared" si="35"/>
        <v>2041</v>
      </c>
      <c r="G237" s="13">
        <f>+IF(COUNTA($G$19:G236)&gt;$E$6-1,0,EOMONTH(G236,0)+1)</f>
        <v>51533</v>
      </c>
      <c r="H237" s="11">
        <f t="shared" si="30"/>
        <v>918.00521606791131</v>
      </c>
      <c r="I237" s="11">
        <f t="shared" si="36"/>
        <v>901.66561686892862</v>
      </c>
      <c r="J237" s="11">
        <f t="shared" si="37"/>
        <v>16.339599198982633</v>
      </c>
      <c r="K237" s="11">
        <f>+ROUND(IF(K236&lt;=0,0,$E$4-SUM($I$19:I237)),2)</f>
        <v>19106.009999999998</v>
      </c>
      <c r="L237" s="11">
        <f t="shared" si="31"/>
        <v>58.333333333333336</v>
      </c>
      <c r="M237" s="11">
        <f t="shared" si="38"/>
        <v>976.33854940124468</v>
      </c>
      <c r="N237" s="5"/>
      <c r="O237" s="12">
        <f>+IF($O$19+COUNTA($O$19:O236)&gt;YEAR($E$9)+$E$5,0,O236+1)</f>
        <v>0</v>
      </c>
      <c r="P237" s="11">
        <f t="shared" si="32"/>
        <v>0</v>
      </c>
      <c r="Q237" s="11">
        <f t="shared" si="39"/>
        <v>0</v>
      </c>
      <c r="R237" s="11">
        <f t="shared" si="33"/>
        <v>0</v>
      </c>
      <c r="S237" s="11">
        <f t="shared" si="34"/>
        <v>0</v>
      </c>
      <c r="T237" s="11">
        <f>+ROUND(IF(T236&lt;=0,0,$E$4-SUM($Q$19:Q237)),2)</f>
        <v>0</v>
      </c>
    </row>
    <row r="238" spans="5:20" x14ac:dyDescent="0.3">
      <c r="E238" s="11">
        <f>+IF(COUNTA($E$19:E237)&gt;=$E$6,0,E237+1)</f>
        <v>220</v>
      </c>
      <c r="F238" s="12">
        <f t="shared" si="35"/>
        <v>2041</v>
      </c>
      <c r="G238" s="13">
        <f>+IF(COUNTA($G$19:G237)&gt;$E$6-1,0,EOMONTH(G237,0)+1)</f>
        <v>51561</v>
      </c>
      <c r="H238" s="11">
        <f t="shared" si="30"/>
        <v>918.00521606791131</v>
      </c>
      <c r="I238" s="11">
        <f t="shared" si="36"/>
        <v>902.40197712270492</v>
      </c>
      <c r="J238" s="11">
        <f t="shared" si="37"/>
        <v>15.603238945206364</v>
      </c>
      <c r="K238" s="11">
        <f>+ROUND(IF(K237&lt;=0,0,$E$4-SUM($I$19:I238)),2)</f>
        <v>18203.599999999999</v>
      </c>
      <c r="L238" s="11">
        <f t="shared" si="31"/>
        <v>58.333333333333336</v>
      </c>
      <c r="M238" s="11">
        <f t="shared" si="38"/>
        <v>976.33854940124468</v>
      </c>
      <c r="N238" s="5"/>
      <c r="O238" s="12">
        <f>+IF($O$19+COUNTA($O$19:O237)&gt;YEAR($E$9)+$E$5,0,O237+1)</f>
        <v>0</v>
      </c>
      <c r="P238" s="11">
        <f t="shared" si="32"/>
        <v>0</v>
      </c>
      <c r="Q238" s="11">
        <f t="shared" si="39"/>
        <v>0</v>
      </c>
      <c r="R238" s="11">
        <f t="shared" si="33"/>
        <v>0</v>
      </c>
      <c r="S238" s="11">
        <f t="shared" si="34"/>
        <v>0</v>
      </c>
      <c r="T238" s="11">
        <f>+ROUND(IF(T237&lt;=0,0,$E$4-SUM($Q$19:Q238)),2)</f>
        <v>0</v>
      </c>
    </row>
    <row r="239" spans="5:20" x14ac:dyDescent="0.3">
      <c r="E239" s="11">
        <f>+IF(COUNTA($E$19:E238)&gt;=$E$6,0,E238+1)</f>
        <v>221</v>
      </c>
      <c r="F239" s="12">
        <f t="shared" si="35"/>
        <v>2041</v>
      </c>
      <c r="G239" s="13">
        <f>+IF(COUNTA($G$19:G238)&gt;$E$6-1,0,EOMONTH(G238,0)+1)</f>
        <v>51592</v>
      </c>
      <c r="H239" s="11">
        <f t="shared" si="30"/>
        <v>918.00521606791131</v>
      </c>
      <c r="I239" s="11">
        <f t="shared" si="36"/>
        <v>903.13893873735515</v>
      </c>
      <c r="J239" s="11">
        <f t="shared" si="37"/>
        <v>14.866277330556171</v>
      </c>
      <c r="K239" s="11">
        <f>+ROUND(IF(K238&lt;=0,0,$E$4-SUM($I$19:I239)),2)</f>
        <v>17300.47</v>
      </c>
      <c r="L239" s="11">
        <f t="shared" si="31"/>
        <v>58.333333333333336</v>
      </c>
      <c r="M239" s="11">
        <f t="shared" si="38"/>
        <v>976.33854940124468</v>
      </c>
      <c r="N239" s="5"/>
      <c r="O239" s="12">
        <f>+IF($O$19+COUNTA($O$19:O238)&gt;YEAR($E$9)+$E$5,0,O238+1)</f>
        <v>0</v>
      </c>
      <c r="P239" s="11">
        <f t="shared" si="32"/>
        <v>0</v>
      </c>
      <c r="Q239" s="11">
        <f t="shared" si="39"/>
        <v>0</v>
      </c>
      <c r="R239" s="11">
        <f t="shared" si="33"/>
        <v>0</v>
      </c>
      <c r="S239" s="11">
        <f t="shared" si="34"/>
        <v>0</v>
      </c>
      <c r="T239" s="11">
        <f>+ROUND(IF(T238&lt;=0,0,$E$4-SUM($Q$19:Q239)),2)</f>
        <v>0</v>
      </c>
    </row>
    <row r="240" spans="5:20" x14ac:dyDescent="0.3">
      <c r="E240" s="11">
        <f>+IF(COUNTA($E$19:E239)&gt;=$E$6,0,E239+1)</f>
        <v>222</v>
      </c>
      <c r="F240" s="12">
        <f t="shared" si="35"/>
        <v>2041</v>
      </c>
      <c r="G240" s="13">
        <f>+IF(COUNTA($G$19:G239)&gt;$E$6-1,0,EOMONTH(G239,0)+1)</f>
        <v>51622</v>
      </c>
      <c r="H240" s="11">
        <f t="shared" si="30"/>
        <v>918.00521606791131</v>
      </c>
      <c r="I240" s="11">
        <f t="shared" si="36"/>
        <v>903.87650220399064</v>
      </c>
      <c r="J240" s="11">
        <f t="shared" si="37"/>
        <v>14.128713863920687</v>
      </c>
      <c r="K240" s="11">
        <f>+ROUND(IF(K239&lt;=0,0,$E$4-SUM($I$19:I240)),2)</f>
        <v>16396.59</v>
      </c>
      <c r="L240" s="11">
        <f t="shared" si="31"/>
        <v>58.333333333333336</v>
      </c>
      <c r="M240" s="11">
        <f t="shared" si="38"/>
        <v>976.33854940124468</v>
      </c>
      <c r="N240" s="5"/>
      <c r="O240" s="12">
        <f>+IF($O$19+COUNTA($O$19:O239)&gt;YEAR($E$9)+$E$5,0,O239+1)</f>
        <v>0</v>
      </c>
      <c r="P240" s="11">
        <f t="shared" si="32"/>
        <v>0</v>
      </c>
      <c r="Q240" s="11">
        <f t="shared" si="39"/>
        <v>0</v>
      </c>
      <c r="R240" s="11">
        <f t="shared" si="33"/>
        <v>0</v>
      </c>
      <c r="S240" s="11">
        <f t="shared" si="34"/>
        <v>0</v>
      </c>
      <c r="T240" s="11">
        <f>+ROUND(IF(T239&lt;=0,0,$E$4-SUM($Q$19:Q240)),2)</f>
        <v>0</v>
      </c>
    </row>
    <row r="241" spans="5:20" x14ac:dyDescent="0.3">
      <c r="E241" s="11">
        <f>+IF(COUNTA($E$19:E240)&gt;=$E$6,0,E240+1)</f>
        <v>223</v>
      </c>
      <c r="F241" s="12">
        <f t="shared" si="35"/>
        <v>2041</v>
      </c>
      <c r="G241" s="13">
        <f>+IF(COUNTA($G$19:G240)&gt;$E$6-1,0,EOMONTH(G240,0)+1)</f>
        <v>51653</v>
      </c>
      <c r="H241" s="11">
        <f t="shared" si="30"/>
        <v>918.00521606791131</v>
      </c>
      <c r="I241" s="11">
        <f t="shared" si="36"/>
        <v>904.61466801412382</v>
      </c>
      <c r="J241" s="11">
        <f t="shared" si="37"/>
        <v>13.390548053787448</v>
      </c>
      <c r="K241" s="11">
        <f>+ROUND(IF(K240&lt;=0,0,$E$4-SUM($I$19:I241)),2)</f>
        <v>15491.97</v>
      </c>
      <c r="L241" s="11">
        <f t="shared" si="31"/>
        <v>58.333333333333336</v>
      </c>
      <c r="M241" s="11">
        <f t="shared" si="38"/>
        <v>976.33854940124468</v>
      </c>
      <c r="N241" s="5"/>
      <c r="O241" s="12">
        <f>+IF($O$19+COUNTA($O$19:O240)&gt;YEAR($E$9)+$E$5,0,O240+1)</f>
        <v>0</v>
      </c>
      <c r="P241" s="11">
        <f t="shared" si="32"/>
        <v>0</v>
      </c>
      <c r="Q241" s="11">
        <f t="shared" si="39"/>
        <v>0</v>
      </c>
      <c r="R241" s="11">
        <f t="shared" si="33"/>
        <v>0</v>
      </c>
      <c r="S241" s="11">
        <f t="shared" si="34"/>
        <v>0</v>
      </c>
      <c r="T241" s="11">
        <f>+ROUND(IF(T240&lt;=0,0,$E$4-SUM($Q$19:Q241)),2)</f>
        <v>0</v>
      </c>
    </row>
    <row r="242" spans="5:20" x14ac:dyDescent="0.3">
      <c r="E242" s="11">
        <f>+IF(COUNTA($E$19:E241)&gt;=$E$6,0,E241+1)</f>
        <v>224</v>
      </c>
      <c r="F242" s="12">
        <f t="shared" si="35"/>
        <v>2041</v>
      </c>
      <c r="G242" s="13">
        <f>+IF(COUNTA($G$19:G241)&gt;$E$6-1,0,EOMONTH(G241,0)+1)</f>
        <v>51683</v>
      </c>
      <c r="H242" s="11">
        <f t="shared" si="30"/>
        <v>918.00521606791131</v>
      </c>
      <c r="I242" s="11">
        <f t="shared" si="36"/>
        <v>905.35343665966866</v>
      </c>
      <c r="J242" s="11">
        <f t="shared" si="37"/>
        <v>12.6517794082426</v>
      </c>
      <c r="K242" s="11">
        <f>+ROUND(IF(K241&lt;=0,0,$E$4-SUM($I$19:I242)),2)</f>
        <v>14586.62</v>
      </c>
      <c r="L242" s="11">
        <f t="shared" si="31"/>
        <v>58.333333333333336</v>
      </c>
      <c r="M242" s="11">
        <f t="shared" si="38"/>
        <v>976.33854940124468</v>
      </c>
      <c r="N242" s="5"/>
      <c r="O242" s="12">
        <f>+IF($O$19+COUNTA($O$19:O241)&gt;YEAR($E$9)+$E$5,0,O241+1)</f>
        <v>0</v>
      </c>
      <c r="P242" s="11">
        <f t="shared" si="32"/>
        <v>0</v>
      </c>
      <c r="Q242" s="11">
        <f t="shared" si="39"/>
        <v>0</v>
      </c>
      <c r="R242" s="11">
        <f t="shared" si="33"/>
        <v>0</v>
      </c>
      <c r="S242" s="11">
        <f t="shared" si="34"/>
        <v>0</v>
      </c>
      <c r="T242" s="11">
        <f>+ROUND(IF(T241&lt;=0,0,$E$4-SUM($Q$19:Q242)),2)</f>
        <v>0</v>
      </c>
    </row>
    <row r="243" spans="5:20" x14ac:dyDescent="0.3">
      <c r="E243" s="11">
        <f>+IF(COUNTA($E$19:E242)&gt;=$E$6,0,E242+1)</f>
        <v>225</v>
      </c>
      <c r="F243" s="12">
        <f t="shared" si="35"/>
        <v>2041</v>
      </c>
      <c r="G243" s="13">
        <f>+IF(COUNTA($G$19:G242)&gt;$E$6-1,0,EOMONTH(G242,0)+1)</f>
        <v>51714</v>
      </c>
      <c r="H243" s="11">
        <f t="shared" si="30"/>
        <v>918.00521606791131</v>
      </c>
      <c r="I243" s="11">
        <f t="shared" si="36"/>
        <v>906.09280863294077</v>
      </c>
      <c r="J243" s="11">
        <f t="shared" si="37"/>
        <v>11.912407434970557</v>
      </c>
      <c r="K243" s="11">
        <f>+ROUND(IF(K242&lt;=0,0,$E$4-SUM($I$19:I243)),2)</f>
        <v>13680.53</v>
      </c>
      <c r="L243" s="11">
        <f t="shared" si="31"/>
        <v>58.333333333333336</v>
      </c>
      <c r="M243" s="11">
        <f t="shared" si="38"/>
        <v>976.33854940124468</v>
      </c>
      <c r="N243" s="5"/>
      <c r="O243" s="12">
        <f>+IF($O$19+COUNTA($O$19:O242)&gt;YEAR($E$9)+$E$5,0,O242+1)</f>
        <v>0</v>
      </c>
      <c r="P243" s="11">
        <f t="shared" si="32"/>
        <v>0</v>
      </c>
      <c r="Q243" s="11">
        <f t="shared" si="39"/>
        <v>0</v>
      </c>
      <c r="R243" s="11">
        <f t="shared" si="33"/>
        <v>0</v>
      </c>
      <c r="S243" s="11">
        <f t="shared" si="34"/>
        <v>0</v>
      </c>
      <c r="T243" s="11">
        <f>+ROUND(IF(T242&lt;=0,0,$E$4-SUM($Q$19:Q243)),2)</f>
        <v>0</v>
      </c>
    </row>
    <row r="244" spans="5:20" x14ac:dyDescent="0.3">
      <c r="E244" s="11">
        <f>+IF(COUNTA($E$19:E243)&gt;=$E$6,0,E243+1)</f>
        <v>226</v>
      </c>
      <c r="F244" s="12">
        <f t="shared" si="35"/>
        <v>2041</v>
      </c>
      <c r="G244" s="13">
        <f>+IF(COUNTA($G$19:G243)&gt;$E$6-1,0,EOMONTH(G243,0)+1)</f>
        <v>51745</v>
      </c>
      <c r="H244" s="11">
        <f t="shared" si="30"/>
        <v>918.00521606791131</v>
      </c>
      <c r="I244" s="11">
        <f t="shared" si="36"/>
        <v>906.83278442665767</v>
      </c>
      <c r="J244" s="11">
        <f t="shared" si="37"/>
        <v>11.172431641253675</v>
      </c>
      <c r="K244" s="11">
        <f>+ROUND(IF(K243&lt;=0,0,$E$4-SUM($I$19:I244)),2)</f>
        <v>12773.7</v>
      </c>
      <c r="L244" s="11">
        <f t="shared" si="31"/>
        <v>58.333333333333336</v>
      </c>
      <c r="M244" s="11">
        <f t="shared" si="38"/>
        <v>976.33854940124468</v>
      </c>
      <c r="N244" s="5"/>
      <c r="O244" s="12">
        <f>+IF($O$19+COUNTA($O$19:O243)&gt;YEAR($E$9)+$E$5,0,O243+1)</f>
        <v>0</v>
      </c>
      <c r="P244" s="11">
        <f t="shared" si="32"/>
        <v>0</v>
      </c>
      <c r="Q244" s="11">
        <f t="shared" si="39"/>
        <v>0</v>
      </c>
      <c r="R244" s="11">
        <f t="shared" si="33"/>
        <v>0</v>
      </c>
      <c r="S244" s="11">
        <f t="shared" si="34"/>
        <v>0</v>
      </c>
      <c r="T244" s="11">
        <f>+ROUND(IF(T243&lt;=0,0,$E$4-SUM($Q$19:Q244)),2)</f>
        <v>0</v>
      </c>
    </row>
    <row r="245" spans="5:20" x14ac:dyDescent="0.3">
      <c r="E245" s="11">
        <f>+IF(COUNTA($E$19:E244)&gt;=$E$6,0,E244+1)</f>
        <v>227</v>
      </c>
      <c r="F245" s="12">
        <f t="shared" si="35"/>
        <v>2041</v>
      </c>
      <c r="G245" s="13">
        <f>+IF(COUNTA($G$19:G244)&gt;$E$6-1,0,EOMONTH(G244,0)+1)</f>
        <v>51775</v>
      </c>
      <c r="H245" s="11">
        <f t="shared" si="30"/>
        <v>918.00521606791131</v>
      </c>
      <c r="I245" s="11">
        <f t="shared" si="36"/>
        <v>907.57336453393941</v>
      </c>
      <c r="J245" s="11">
        <f t="shared" si="37"/>
        <v>10.431851533971924</v>
      </c>
      <c r="K245" s="11">
        <f>+ROUND(IF(K244&lt;=0,0,$E$4-SUM($I$19:I245)),2)</f>
        <v>11866.12</v>
      </c>
      <c r="L245" s="11">
        <f t="shared" si="31"/>
        <v>58.333333333333336</v>
      </c>
      <c r="M245" s="11">
        <f t="shared" si="38"/>
        <v>976.33854940124468</v>
      </c>
      <c r="N245" s="5"/>
      <c r="O245" s="12">
        <f>+IF($O$19+COUNTA($O$19:O244)&gt;YEAR($E$9)+$E$5,0,O244+1)</f>
        <v>0</v>
      </c>
      <c r="P245" s="11">
        <f t="shared" si="32"/>
        <v>0</v>
      </c>
      <c r="Q245" s="11">
        <f t="shared" si="39"/>
        <v>0</v>
      </c>
      <c r="R245" s="11">
        <f t="shared" si="33"/>
        <v>0</v>
      </c>
      <c r="S245" s="11">
        <f t="shared" si="34"/>
        <v>0</v>
      </c>
      <c r="T245" s="11">
        <f>+ROUND(IF(T244&lt;=0,0,$E$4-SUM($Q$19:Q245)),2)</f>
        <v>0</v>
      </c>
    </row>
    <row r="246" spans="5:20" x14ac:dyDescent="0.3">
      <c r="E246" s="11">
        <f>+IF(COUNTA($E$19:E245)&gt;=$E$6,0,E245+1)</f>
        <v>228</v>
      </c>
      <c r="F246" s="12">
        <f t="shared" si="35"/>
        <v>2041</v>
      </c>
      <c r="G246" s="13">
        <f>+IF(COUNTA($G$19:G245)&gt;$E$6-1,0,EOMONTH(G245,0)+1)</f>
        <v>51806</v>
      </c>
      <c r="H246" s="11">
        <f t="shared" si="30"/>
        <v>918.00521606791131</v>
      </c>
      <c r="I246" s="11">
        <f t="shared" si="36"/>
        <v>908.31454944830875</v>
      </c>
      <c r="J246" s="11">
        <f t="shared" si="37"/>
        <v>9.6906666196025615</v>
      </c>
      <c r="K246" s="11">
        <f>+ROUND(IF(K245&lt;=0,0,$E$4-SUM($I$19:I246)),2)</f>
        <v>10957.81</v>
      </c>
      <c r="L246" s="11">
        <f t="shared" si="31"/>
        <v>58.333333333333336</v>
      </c>
      <c r="M246" s="11">
        <f t="shared" si="38"/>
        <v>976.33854940124468</v>
      </c>
      <c r="N246" s="5"/>
      <c r="O246" s="12">
        <f>+IF($O$19+COUNTA($O$19:O245)&gt;YEAR($E$9)+$E$5,0,O245+1)</f>
        <v>0</v>
      </c>
      <c r="P246" s="11">
        <f t="shared" si="32"/>
        <v>0</v>
      </c>
      <c r="Q246" s="11">
        <f t="shared" si="39"/>
        <v>0</v>
      </c>
      <c r="R246" s="11">
        <f t="shared" si="33"/>
        <v>0</v>
      </c>
      <c r="S246" s="11">
        <f t="shared" si="34"/>
        <v>0</v>
      </c>
      <c r="T246" s="11">
        <f>+ROUND(IF(T245&lt;=0,0,$E$4-SUM($Q$19:Q246)),2)</f>
        <v>0</v>
      </c>
    </row>
    <row r="247" spans="5:20" x14ac:dyDescent="0.3">
      <c r="E247" s="11">
        <f>+IF(COUNTA($E$19:E246)&gt;=$E$6,0,E246+1)</f>
        <v>229</v>
      </c>
      <c r="F247" s="12">
        <f t="shared" si="35"/>
        <v>2041</v>
      </c>
      <c r="G247" s="13">
        <f>+IF(COUNTA($G$19:G246)&gt;$E$6-1,0,EOMONTH(G246,0)+1)</f>
        <v>51836</v>
      </c>
      <c r="H247" s="11">
        <f t="shared" si="30"/>
        <v>918.00521606791131</v>
      </c>
      <c r="I247" s="11">
        <f t="shared" si="36"/>
        <v>909.05633966369146</v>
      </c>
      <c r="J247" s="11">
        <f t="shared" si="37"/>
        <v>8.9488764042197957</v>
      </c>
      <c r="K247" s="11">
        <f>+ROUND(IF(K246&lt;=0,0,$E$4-SUM($I$19:I247)),2)</f>
        <v>10048.75</v>
      </c>
      <c r="L247" s="11">
        <f t="shared" si="31"/>
        <v>58.333333333333336</v>
      </c>
      <c r="M247" s="11">
        <f t="shared" si="38"/>
        <v>976.33854940124468</v>
      </c>
      <c r="N247" s="5"/>
      <c r="O247" s="12">
        <f>+IF($O$19+COUNTA($O$19:O246)&gt;YEAR($E$9)+$E$5,0,O246+1)</f>
        <v>0</v>
      </c>
      <c r="P247" s="11">
        <f t="shared" si="32"/>
        <v>0</v>
      </c>
      <c r="Q247" s="11">
        <f t="shared" si="39"/>
        <v>0</v>
      </c>
      <c r="R247" s="11">
        <f t="shared" si="33"/>
        <v>0</v>
      </c>
      <c r="S247" s="11">
        <f t="shared" si="34"/>
        <v>0</v>
      </c>
      <c r="T247" s="11">
        <f>+ROUND(IF(T246&lt;=0,0,$E$4-SUM($Q$19:Q247)),2)</f>
        <v>0</v>
      </c>
    </row>
    <row r="248" spans="5:20" x14ac:dyDescent="0.3">
      <c r="E248" s="11">
        <f>+IF(COUNTA($E$19:E247)&gt;=$E$6,0,E247+1)</f>
        <v>230</v>
      </c>
      <c r="F248" s="12">
        <f t="shared" si="35"/>
        <v>2042</v>
      </c>
      <c r="G248" s="13">
        <f>+IF(COUNTA($G$19:G247)&gt;$E$6-1,0,EOMONTH(G247,0)+1)</f>
        <v>51867</v>
      </c>
      <c r="H248" s="11">
        <f t="shared" si="30"/>
        <v>918.00521606791131</v>
      </c>
      <c r="I248" s="11">
        <f t="shared" si="36"/>
        <v>909.79873567441689</v>
      </c>
      <c r="J248" s="11">
        <f t="shared" si="37"/>
        <v>8.2064803934944681</v>
      </c>
      <c r="K248" s="11">
        <f>+ROUND(IF(K247&lt;=0,0,$E$4-SUM($I$19:I248)),2)</f>
        <v>9138.9500000000007</v>
      </c>
      <c r="L248" s="11">
        <f t="shared" si="31"/>
        <v>58.333333333333336</v>
      </c>
      <c r="M248" s="11">
        <f t="shared" si="38"/>
        <v>976.33854940124468</v>
      </c>
      <c r="N248" s="5"/>
      <c r="O248" s="12">
        <f>+IF($O$19+COUNTA($O$19:O247)&gt;YEAR($E$9)+$E$5,0,O247+1)</f>
        <v>0</v>
      </c>
      <c r="P248" s="11">
        <f t="shared" si="32"/>
        <v>0</v>
      </c>
      <c r="Q248" s="11">
        <f t="shared" si="39"/>
        <v>0</v>
      </c>
      <c r="R248" s="11">
        <f t="shared" si="33"/>
        <v>0</v>
      </c>
      <c r="S248" s="11">
        <f t="shared" si="34"/>
        <v>0</v>
      </c>
      <c r="T248" s="11">
        <f>+ROUND(IF(T247&lt;=0,0,$E$4-SUM($Q$19:Q248)),2)</f>
        <v>0</v>
      </c>
    </row>
    <row r="249" spans="5:20" x14ac:dyDescent="0.3">
      <c r="E249" s="11">
        <f>+IF(COUNTA($E$19:E248)&gt;=$E$6,0,E248+1)</f>
        <v>231</v>
      </c>
      <c r="F249" s="12">
        <f t="shared" si="35"/>
        <v>2042</v>
      </c>
      <c r="G249" s="13">
        <f>+IF(COUNTA($G$19:G248)&gt;$E$6-1,0,EOMONTH(G248,0)+1)</f>
        <v>51898</v>
      </c>
      <c r="H249" s="11">
        <f t="shared" si="30"/>
        <v>918.00521606791131</v>
      </c>
      <c r="I249" s="11">
        <f t="shared" si="36"/>
        <v>910.54173797521764</v>
      </c>
      <c r="J249" s="11">
        <f t="shared" si="37"/>
        <v>7.4634780926937143</v>
      </c>
      <c r="K249" s="11">
        <f>+ROUND(IF(K248&lt;=0,0,$E$4-SUM($I$19:I249)),2)</f>
        <v>8228.41</v>
      </c>
      <c r="L249" s="11">
        <f t="shared" si="31"/>
        <v>58.333333333333336</v>
      </c>
      <c r="M249" s="11">
        <f t="shared" si="38"/>
        <v>976.33854940124468</v>
      </c>
      <c r="N249" s="5"/>
      <c r="O249" s="12">
        <f>+IF($O$19+COUNTA($O$19:O248)&gt;YEAR($E$9)+$E$5,0,O248+1)</f>
        <v>0</v>
      </c>
      <c r="P249" s="11">
        <f t="shared" si="32"/>
        <v>0</v>
      </c>
      <c r="Q249" s="11">
        <f t="shared" si="39"/>
        <v>0</v>
      </c>
      <c r="R249" s="11">
        <f t="shared" si="33"/>
        <v>0</v>
      </c>
      <c r="S249" s="11">
        <f t="shared" si="34"/>
        <v>0</v>
      </c>
      <c r="T249" s="11">
        <f>+ROUND(IF(T248&lt;=0,0,$E$4-SUM($Q$19:Q249)),2)</f>
        <v>0</v>
      </c>
    </row>
    <row r="250" spans="5:20" x14ac:dyDescent="0.3">
      <c r="E250" s="11">
        <f>+IF(COUNTA($E$19:E249)&gt;=$E$6,0,E249+1)</f>
        <v>232</v>
      </c>
      <c r="F250" s="12">
        <f t="shared" si="35"/>
        <v>2042</v>
      </c>
      <c r="G250" s="13">
        <f>+IF(COUNTA($G$19:G249)&gt;$E$6-1,0,EOMONTH(G249,0)+1)</f>
        <v>51926</v>
      </c>
      <c r="H250" s="11">
        <f t="shared" si="30"/>
        <v>918.00521606791131</v>
      </c>
      <c r="I250" s="11">
        <f t="shared" si="36"/>
        <v>911.28534706123071</v>
      </c>
      <c r="J250" s="11">
        <f t="shared" si="37"/>
        <v>6.7198690066806401</v>
      </c>
      <c r="K250" s="11">
        <f>+ROUND(IF(K249&lt;=0,0,$E$4-SUM($I$19:I250)),2)</f>
        <v>7317.13</v>
      </c>
      <c r="L250" s="11">
        <f t="shared" si="31"/>
        <v>58.333333333333336</v>
      </c>
      <c r="M250" s="11">
        <f t="shared" si="38"/>
        <v>976.33854940124468</v>
      </c>
      <c r="N250" s="5"/>
      <c r="O250" s="12">
        <f>+IF($O$19+COUNTA($O$19:O249)&gt;YEAR($E$9)+$E$5,0,O249+1)</f>
        <v>0</v>
      </c>
      <c r="P250" s="11">
        <f t="shared" si="32"/>
        <v>0</v>
      </c>
      <c r="Q250" s="11">
        <f t="shared" si="39"/>
        <v>0</v>
      </c>
      <c r="R250" s="11">
        <f t="shared" si="33"/>
        <v>0</v>
      </c>
      <c r="S250" s="11">
        <f t="shared" si="34"/>
        <v>0</v>
      </c>
      <c r="T250" s="11">
        <f>+ROUND(IF(T249&lt;=0,0,$E$4-SUM($Q$19:Q250)),2)</f>
        <v>0</v>
      </c>
    </row>
    <row r="251" spans="5:20" x14ac:dyDescent="0.3">
      <c r="E251" s="11">
        <f>+IF(COUNTA($E$19:E250)&gt;=$E$6,0,E250+1)</f>
        <v>233</v>
      </c>
      <c r="F251" s="12">
        <f t="shared" si="35"/>
        <v>2042</v>
      </c>
      <c r="G251" s="13">
        <f>+IF(COUNTA($G$19:G250)&gt;$E$6-1,0,EOMONTH(G250,0)+1)</f>
        <v>51957</v>
      </c>
      <c r="H251" s="11">
        <f t="shared" si="30"/>
        <v>918.00521606791131</v>
      </c>
      <c r="I251" s="11">
        <f t="shared" si="36"/>
        <v>912.02956342799735</v>
      </c>
      <c r="J251" s="11">
        <f t="shared" si="37"/>
        <v>5.9756526399139895</v>
      </c>
      <c r="K251" s="11">
        <f>+ROUND(IF(K250&lt;=0,0,$E$4-SUM($I$19:I251)),2)</f>
        <v>6405.1</v>
      </c>
      <c r="L251" s="11">
        <f t="shared" si="31"/>
        <v>58.333333333333336</v>
      </c>
      <c r="M251" s="11">
        <f t="shared" si="38"/>
        <v>976.33854940124468</v>
      </c>
      <c r="N251" s="5"/>
      <c r="O251" s="12">
        <f>+IF($O$19+COUNTA($O$19:O250)&gt;YEAR($E$9)+$E$5,0,O250+1)</f>
        <v>0</v>
      </c>
      <c r="P251" s="11">
        <f t="shared" si="32"/>
        <v>0</v>
      </c>
      <c r="Q251" s="11">
        <f t="shared" si="39"/>
        <v>0</v>
      </c>
      <c r="R251" s="11">
        <f t="shared" si="33"/>
        <v>0</v>
      </c>
      <c r="S251" s="11">
        <f t="shared" si="34"/>
        <v>0</v>
      </c>
      <c r="T251" s="11">
        <f>+ROUND(IF(T250&lt;=0,0,$E$4-SUM($Q$19:Q251)),2)</f>
        <v>0</v>
      </c>
    </row>
    <row r="252" spans="5:20" x14ac:dyDescent="0.3">
      <c r="E252" s="11">
        <f>+IF(COUNTA($E$19:E251)&gt;=$E$6,0,E251+1)</f>
        <v>234</v>
      </c>
      <c r="F252" s="12">
        <f t="shared" si="35"/>
        <v>2042</v>
      </c>
      <c r="G252" s="13">
        <f>+IF(COUNTA($G$19:G251)&gt;$E$6-1,0,EOMONTH(G251,0)+1)</f>
        <v>51987</v>
      </c>
      <c r="H252" s="11">
        <f t="shared" si="30"/>
        <v>918.00521606791131</v>
      </c>
      <c r="I252" s="11">
        <f t="shared" si="36"/>
        <v>912.77438757146354</v>
      </c>
      <c r="J252" s="11">
        <f t="shared" si="37"/>
        <v>5.2308284964478107</v>
      </c>
      <c r="K252" s="11">
        <f>+ROUND(IF(K251&lt;=0,0,$E$4-SUM($I$19:I252)),2)</f>
        <v>5492.32</v>
      </c>
      <c r="L252" s="11">
        <f t="shared" si="31"/>
        <v>58.333333333333336</v>
      </c>
      <c r="M252" s="11">
        <f t="shared" si="38"/>
        <v>976.33854940124468</v>
      </c>
      <c r="N252" s="5"/>
      <c r="O252" s="12">
        <f>+IF($O$19+COUNTA($O$19:O251)&gt;YEAR($E$9)+$E$5,0,O251+1)</f>
        <v>0</v>
      </c>
      <c r="P252" s="11">
        <f t="shared" si="32"/>
        <v>0</v>
      </c>
      <c r="Q252" s="11">
        <f t="shared" si="39"/>
        <v>0</v>
      </c>
      <c r="R252" s="11">
        <f t="shared" si="33"/>
        <v>0</v>
      </c>
      <c r="S252" s="11">
        <f t="shared" si="34"/>
        <v>0</v>
      </c>
      <c r="T252" s="11">
        <f>+ROUND(IF(T251&lt;=0,0,$E$4-SUM($Q$19:Q252)),2)</f>
        <v>0</v>
      </c>
    </row>
    <row r="253" spans="5:20" x14ac:dyDescent="0.3">
      <c r="E253" s="11">
        <f>+IF(COUNTA($E$19:E252)&gt;=$E$6,0,E252+1)</f>
        <v>235</v>
      </c>
      <c r="F253" s="12">
        <f t="shared" si="35"/>
        <v>2042</v>
      </c>
      <c r="G253" s="13">
        <f>+IF(COUNTA($G$19:G252)&gt;$E$6-1,0,EOMONTH(G252,0)+1)</f>
        <v>52018</v>
      </c>
      <c r="H253" s="11">
        <f t="shared" si="30"/>
        <v>918.00521606791131</v>
      </c>
      <c r="I253" s="11">
        <f t="shared" si="36"/>
        <v>913.51981998798021</v>
      </c>
      <c r="J253" s="11">
        <f t="shared" si="37"/>
        <v>4.4853960799311361</v>
      </c>
      <c r="K253" s="11">
        <f>+ROUND(IF(K252&lt;=0,0,$E$4-SUM($I$19:I253)),2)</f>
        <v>4578.8</v>
      </c>
      <c r="L253" s="11">
        <f t="shared" si="31"/>
        <v>58.333333333333336</v>
      </c>
      <c r="M253" s="11">
        <f t="shared" si="38"/>
        <v>976.33854940124468</v>
      </c>
      <c r="N253" s="5"/>
      <c r="O253" s="12">
        <f>+IF($O$19+COUNTA($O$19:O252)&gt;YEAR($E$9)+$E$5,0,O252+1)</f>
        <v>0</v>
      </c>
      <c r="P253" s="11">
        <f t="shared" si="32"/>
        <v>0</v>
      </c>
      <c r="Q253" s="11">
        <f t="shared" si="39"/>
        <v>0</v>
      </c>
      <c r="R253" s="11">
        <f t="shared" si="33"/>
        <v>0</v>
      </c>
      <c r="S253" s="11">
        <f t="shared" si="34"/>
        <v>0</v>
      </c>
      <c r="T253" s="11">
        <f>+ROUND(IF(T252&lt;=0,0,$E$4-SUM($Q$19:Q253)),2)</f>
        <v>0</v>
      </c>
    </row>
    <row r="254" spans="5:20" x14ac:dyDescent="0.3">
      <c r="E254" s="11">
        <f>+IF(COUNTA($E$19:E253)&gt;=$E$6,0,E253+1)</f>
        <v>236</v>
      </c>
      <c r="F254" s="12">
        <f t="shared" si="35"/>
        <v>2042</v>
      </c>
      <c r="G254" s="13">
        <f>+IF(COUNTA($G$19:G253)&gt;$E$6-1,0,EOMONTH(G253,0)+1)</f>
        <v>52048</v>
      </c>
      <c r="H254" s="11">
        <f t="shared" si="30"/>
        <v>918.00521606791131</v>
      </c>
      <c r="I254" s="11">
        <f t="shared" si="36"/>
        <v>914.26586117430372</v>
      </c>
      <c r="J254" s="11">
        <f t="shared" si="37"/>
        <v>3.7393548936076386</v>
      </c>
      <c r="K254" s="11">
        <f>+ROUND(IF(K253&lt;=0,0,$E$4-SUM($I$19:I254)),2)</f>
        <v>3664.54</v>
      </c>
      <c r="L254" s="11">
        <f t="shared" si="31"/>
        <v>58.333333333333336</v>
      </c>
      <c r="M254" s="11">
        <f t="shared" si="38"/>
        <v>976.33854940124468</v>
      </c>
      <c r="N254" s="5"/>
      <c r="O254" s="12">
        <f>+IF($O$19+COUNTA($O$19:O253)&gt;YEAR($E$9)+$E$5,0,O253+1)</f>
        <v>0</v>
      </c>
      <c r="P254" s="11">
        <f t="shared" si="32"/>
        <v>0</v>
      </c>
      <c r="Q254" s="11">
        <f t="shared" si="39"/>
        <v>0</v>
      </c>
      <c r="R254" s="11">
        <f t="shared" si="33"/>
        <v>0</v>
      </c>
      <c r="S254" s="11">
        <f t="shared" si="34"/>
        <v>0</v>
      </c>
      <c r="T254" s="11">
        <f>+ROUND(IF(T253&lt;=0,0,$E$4-SUM($Q$19:Q254)),2)</f>
        <v>0</v>
      </c>
    </row>
    <row r="255" spans="5:20" x14ac:dyDescent="0.3">
      <c r="E255" s="11">
        <f>+IF(COUNTA($E$19:E254)&gt;=$E$6,0,E254+1)</f>
        <v>237</v>
      </c>
      <c r="F255" s="12">
        <f t="shared" si="35"/>
        <v>2042</v>
      </c>
      <c r="G255" s="13">
        <f>+IF(COUNTA($G$19:G254)&gt;$E$6-1,0,EOMONTH(G254,0)+1)</f>
        <v>52079</v>
      </c>
      <c r="H255" s="11">
        <f t="shared" si="30"/>
        <v>918.00521606791131</v>
      </c>
      <c r="I255" s="11">
        <f t="shared" si="36"/>
        <v>915.01251162759604</v>
      </c>
      <c r="J255" s="11">
        <f t="shared" si="37"/>
        <v>2.9927044403153111</v>
      </c>
      <c r="K255" s="11">
        <f>+ROUND(IF(K254&lt;=0,0,$E$4-SUM($I$19:I255)),2)</f>
        <v>2749.52</v>
      </c>
      <c r="L255" s="11">
        <f t="shared" si="31"/>
        <v>58.333333333333336</v>
      </c>
      <c r="M255" s="11">
        <f t="shared" si="38"/>
        <v>976.33854940124468</v>
      </c>
      <c r="N255" s="5"/>
      <c r="O255" s="12">
        <f>+IF($O$19+COUNTA($O$19:O254)&gt;YEAR($E$9)+$E$5,0,O254+1)</f>
        <v>0</v>
      </c>
      <c r="P255" s="11">
        <f t="shared" si="32"/>
        <v>0</v>
      </c>
      <c r="Q255" s="11">
        <f t="shared" si="39"/>
        <v>0</v>
      </c>
      <c r="R255" s="11">
        <f t="shared" si="33"/>
        <v>0</v>
      </c>
      <c r="S255" s="11">
        <f t="shared" si="34"/>
        <v>0</v>
      </c>
      <c r="T255" s="11">
        <f>+ROUND(IF(T254&lt;=0,0,$E$4-SUM($Q$19:Q255)),2)</f>
        <v>0</v>
      </c>
    </row>
    <row r="256" spans="5:20" x14ac:dyDescent="0.3">
      <c r="E256" s="11">
        <f>+IF(COUNTA($E$19:E255)&gt;=$E$6,0,E255+1)</f>
        <v>238</v>
      </c>
      <c r="F256" s="12">
        <f t="shared" si="35"/>
        <v>2042</v>
      </c>
      <c r="G256" s="13">
        <f>+IF(COUNTA($G$19:G255)&gt;$E$6-1,0,EOMONTH(G255,0)+1)</f>
        <v>52110</v>
      </c>
      <c r="H256" s="11">
        <f t="shared" si="30"/>
        <v>918.00521606791131</v>
      </c>
      <c r="I256" s="11">
        <f t="shared" si="36"/>
        <v>915.75977184542523</v>
      </c>
      <c r="J256" s="11">
        <f t="shared" si="37"/>
        <v>2.2454442224861277</v>
      </c>
      <c r="K256" s="11">
        <f>+ROUND(IF(K255&lt;=0,0,$E$4-SUM($I$19:I256)),2)</f>
        <v>1833.76</v>
      </c>
      <c r="L256" s="11">
        <f t="shared" si="31"/>
        <v>58.333333333333336</v>
      </c>
      <c r="M256" s="11">
        <f t="shared" si="38"/>
        <v>976.33854940124468</v>
      </c>
      <c r="N256" s="5"/>
      <c r="O256" s="12">
        <f>+IF($O$19+COUNTA($O$19:O255)&gt;YEAR($E$9)+$E$5,0,O255+1)</f>
        <v>0</v>
      </c>
      <c r="P256" s="11">
        <f t="shared" si="32"/>
        <v>0</v>
      </c>
      <c r="Q256" s="11">
        <f t="shared" si="39"/>
        <v>0</v>
      </c>
      <c r="R256" s="11">
        <f t="shared" si="33"/>
        <v>0</v>
      </c>
      <c r="S256" s="11">
        <f t="shared" si="34"/>
        <v>0</v>
      </c>
      <c r="T256" s="11">
        <f>+ROUND(IF(T255&lt;=0,0,$E$4-SUM($Q$19:Q256)),2)</f>
        <v>0</v>
      </c>
    </row>
    <row r="257" spans="5:20" x14ac:dyDescent="0.3">
      <c r="E257" s="11">
        <f>+IF(COUNTA($E$19:E256)&gt;=$E$6,0,E256+1)</f>
        <v>239</v>
      </c>
      <c r="F257" s="12">
        <f t="shared" si="35"/>
        <v>2042</v>
      </c>
      <c r="G257" s="13">
        <f>+IF(COUNTA($G$19:G256)&gt;$E$6-1,0,EOMONTH(G256,0)+1)</f>
        <v>52140</v>
      </c>
      <c r="H257" s="11">
        <f t="shared" si="30"/>
        <v>918.00521606791131</v>
      </c>
      <c r="I257" s="11">
        <f t="shared" si="36"/>
        <v>916.50764232576557</v>
      </c>
      <c r="J257" s="11">
        <f t="shared" si="37"/>
        <v>1.4975737421457171</v>
      </c>
      <c r="K257" s="11">
        <f>+ROUND(IF(K256&lt;=0,0,$E$4-SUM($I$19:I257)),2)</f>
        <v>917.26</v>
      </c>
      <c r="L257" s="11">
        <f t="shared" si="31"/>
        <v>58.333333333333336</v>
      </c>
      <c r="M257" s="11">
        <f t="shared" si="38"/>
        <v>976.33854940124468</v>
      </c>
      <c r="N257" s="5"/>
      <c r="O257" s="12">
        <f>+IF($O$19+COUNTA($O$19:O256)&gt;YEAR($E$9)+$E$5,0,O256+1)</f>
        <v>0</v>
      </c>
      <c r="P257" s="11">
        <f t="shared" si="32"/>
        <v>0</v>
      </c>
      <c r="Q257" s="11">
        <f t="shared" si="39"/>
        <v>0</v>
      </c>
      <c r="R257" s="11">
        <f t="shared" si="33"/>
        <v>0</v>
      </c>
      <c r="S257" s="11">
        <f t="shared" si="34"/>
        <v>0</v>
      </c>
      <c r="T257" s="11">
        <f>+ROUND(IF(T256&lt;=0,0,$E$4-SUM($Q$19:Q257)),2)</f>
        <v>0</v>
      </c>
    </row>
    <row r="258" spans="5:20" x14ac:dyDescent="0.3">
      <c r="E258" s="11">
        <f>+IF(COUNTA($E$19:E257)&gt;=$E$6,0,E257+1)</f>
        <v>240</v>
      </c>
      <c r="F258" s="12">
        <f t="shared" si="35"/>
        <v>2042</v>
      </c>
      <c r="G258" s="13">
        <f>+IF(COUNTA($G$19:G257)&gt;$E$6-1,0,EOMONTH(G257,0)+1)</f>
        <v>52171</v>
      </c>
      <c r="H258" s="11">
        <f t="shared" si="30"/>
        <v>918.00521606791131</v>
      </c>
      <c r="I258" s="11">
        <f t="shared" si="36"/>
        <v>917.25612356699833</v>
      </c>
      <c r="J258" s="11">
        <f t="shared" si="37"/>
        <v>0.74909250091302859</v>
      </c>
      <c r="K258" s="11">
        <f>+ROUND(IF(K257&lt;=0,0,$E$4-SUM($I$19:I258)),2)</f>
        <v>0</v>
      </c>
      <c r="L258" s="11">
        <f t="shared" si="31"/>
        <v>58.333333333333336</v>
      </c>
      <c r="M258" s="11">
        <f t="shared" si="38"/>
        <v>976.33854940124468</v>
      </c>
      <c r="N258" s="5"/>
      <c r="O258" s="12">
        <f>+IF($O$19+COUNTA($O$19:O257)&gt;YEAR($E$9)+$E$5,0,O257+1)</f>
        <v>0</v>
      </c>
      <c r="P258" s="11">
        <f t="shared" si="32"/>
        <v>0</v>
      </c>
      <c r="Q258" s="11">
        <f t="shared" si="39"/>
        <v>0</v>
      </c>
      <c r="R258" s="11">
        <f t="shared" si="33"/>
        <v>0</v>
      </c>
      <c r="S258" s="11">
        <f t="shared" si="34"/>
        <v>0</v>
      </c>
      <c r="T258" s="11">
        <f>+ROUND(IF(T257&lt;=0,0,$E$4-SUM($Q$19:Q258)),2)</f>
        <v>0</v>
      </c>
    </row>
    <row r="259" spans="5:20" x14ac:dyDescent="0.3">
      <c r="E259" s="11">
        <f>+IF(COUNTA($E$19:E258)&gt;=$E$6,0,E258+1)</f>
        <v>0</v>
      </c>
      <c r="F259" s="12">
        <f t="shared" si="35"/>
        <v>0</v>
      </c>
      <c r="G259" s="13">
        <f>+IF(COUNTA($G$19:G258)&gt;$E$6-1,0,EOMONTH(G258,0)+1)</f>
        <v>0</v>
      </c>
      <c r="H259" s="11">
        <f t="shared" si="30"/>
        <v>0</v>
      </c>
      <c r="I259" s="11">
        <f t="shared" si="36"/>
        <v>0</v>
      </c>
      <c r="J259" s="11">
        <f t="shared" si="37"/>
        <v>0</v>
      </c>
      <c r="K259" s="11">
        <f>+ROUND(IF(K258&lt;=0,0,$E$4-SUM($I$19:I259)),2)</f>
        <v>0</v>
      </c>
      <c r="L259" s="11">
        <f t="shared" si="31"/>
        <v>0</v>
      </c>
      <c r="M259" s="11">
        <f t="shared" si="38"/>
        <v>0</v>
      </c>
      <c r="N259" s="5"/>
      <c r="O259" s="12">
        <f>+IF($O$19+COUNTA($O$19:O258)&gt;YEAR($E$9)+$E$5,0,O258+1)</f>
        <v>0</v>
      </c>
      <c r="P259" s="11">
        <f t="shared" si="32"/>
        <v>0</v>
      </c>
      <c r="Q259" s="11">
        <f t="shared" si="39"/>
        <v>0</v>
      </c>
      <c r="R259" s="11">
        <f t="shared" si="33"/>
        <v>0</v>
      </c>
      <c r="S259" s="11">
        <f t="shared" si="34"/>
        <v>0</v>
      </c>
      <c r="T259" s="11">
        <f>+ROUND(IF(T258&lt;=0,0,$E$4-SUM($Q$19:Q259)),2)</f>
        <v>0</v>
      </c>
    </row>
    <row r="260" spans="5:20" x14ac:dyDescent="0.3">
      <c r="E260" s="11">
        <f>+IF(COUNTA($E$19:E259)&gt;=$E$6,0,E259+1)</f>
        <v>0</v>
      </c>
      <c r="F260" s="12">
        <f t="shared" si="35"/>
        <v>0</v>
      </c>
      <c r="G260" s="13">
        <f>+IF(COUNTA($G$19:G259)&gt;$E$6-1,0,EOMONTH(G259,0)+1)</f>
        <v>0</v>
      </c>
      <c r="H260" s="11">
        <f t="shared" si="30"/>
        <v>0</v>
      </c>
      <c r="I260" s="11">
        <f t="shared" si="36"/>
        <v>0</v>
      </c>
      <c r="J260" s="11">
        <f t="shared" si="37"/>
        <v>0</v>
      </c>
      <c r="K260" s="11">
        <f>+ROUND(IF(K259&lt;=0,0,$E$4-SUM($I$19:I260)),2)</f>
        <v>0</v>
      </c>
      <c r="L260" s="11">
        <f t="shared" si="31"/>
        <v>0</v>
      </c>
      <c r="M260" s="11">
        <f t="shared" si="38"/>
        <v>0</v>
      </c>
      <c r="N260" s="5"/>
      <c r="O260" s="12">
        <f>+IF($O$19+COUNTA($O$19:O259)&gt;YEAR($E$9)+$E$5,0,O259+1)</f>
        <v>0</v>
      </c>
      <c r="P260" s="11">
        <f t="shared" si="32"/>
        <v>0</v>
      </c>
      <c r="Q260" s="11">
        <f t="shared" si="39"/>
        <v>0</v>
      </c>
      <c r="R260" s="11">
        <f t="shared" si="33"/>
        <v>0</v>
      </c>
      <c r="S260" s="11">
        <f t="shared" si="34"/>
        <v>0</v>
      </c>
      <c r="T260" s="11">
        <f>+ROUND(IF(T259&lt;=0,0,$E$4-SUM($Q$19:Q260)),2)</f>
        <v>0</v>
      </c>
    </row>
    <row r="261" spans="5:20" x14ac:dyDescent="0.3">
      <c r="E261" s="11">
        <f>+IF(COUNTA($E$19:E260)&gt;=$E$6,0,E260+1)</f>
        <v>0</v>
      </c>
      <c r="F261" s="12">
        <f t="shared" si="35"/>
        <v>0</v>
      </c>
      <c r="G261" s="13">
        <f>+IF(COUNTA($G$19:G260)&gt;$E$6-1,0,EOMONTH(G260,0)+1)</f>
        <v>0</v>
      </c>
      <c r="H261" s="11">
        <f t="shared" si="30"/>
        <v>0</v>
      </c>
      <c r="I261" s="11">
        <f t="shared" si="36"/>
        <v>0</v>
      </c>
      <c r="J261" s="11">
        <f t="shared" si="37"/>
        <v>0</v>
      </c>
      <c r="K261" s="11">
        <f>+ROUND(IF(K260&lt;=0,0,$E$4-SUM($I$19:I261)),2)</f>
        <v>0</v>
      </c>
      <c r="L261" s="11">
        <f t="shared" si="31"/>
        <v>0</v>
      </c>
      <c r="M261" s="11">
        <f t="shared" si="38"/>
        <v>0</v>
      </c>
      <c r="N261" s="5"/>
      <c r="O261" s="12">
        <f>+IF($O$19+COUNTA($O$19:O260)&gt;YEAR($E$9)+$E$5,0,O260+1)</f>
        <v>0</v>
      </c>
      <c r="P261" s="11">
        <f t="shared" si="32"/>
        <v>0</v>
      </c>
      <c r="Q261" s="11">
        <f t="shared" si="39"/>
        <v>0</v>
      </c>
      <c r="R261" s="11">
        <f t="shared" si="33"/>
        <v>0</v>
      </c>
      <c r="S261" s="11">
        <f t="shared" si="34"/>
        <v>0</v>
      </c>
      <c r="T261" s="11">
        <f>+ROUND(IF(T260&lt;=0,0,$E$4-SUM($Q$19:Q261)),2)</f>
        <v>0</v>
      </c>
    </row>
    <row r="262" spans="5:20" x14ac:dyDescent="0.3">
      <c r="E262" s="11">
        <f>+IF(COUNTA($E$19:E261)&gt;=$E$6,0,E261+1)</f>
        <v>0</v>
      </c>
      <c r="F262" s="12">
        <f t="shared" si="35"/>
        <v>0</v>
      </c>
      <c r="G262" s="13">
        <f>+IF(COUNTA($G$19:G261)&gt;$E$6-1,0,EOMONTH(G261,0)+1)</f>
        <v>0</v>
      </c>
      <c r="H262" s="11">
        <f t="shared" si="30"/>
        <v>0</v>
      </c>
      <c r="I262" s="11">
        <f t="shared" si="36"/>
        <v>0</v>
      </c>
      <c r="J262" s="11">
        <f t="shared" si="37"/>
        <v>0</v>
      </c>
      <c r="K262" s="11">
        <f>+ROUND(IF(K261&lt;=0,0,$E$4-SUM($I$19:I262)),2)</f>
        <v>0</v>
      </c>
      <c r="L262" s="11">
        <f t="shared" si="31"/>
        <v>0</v>
      </c>
      <c r="M262" s="11">
        <f t="shared" si="38"/>
        <v>0</v>
      </c>
      <c r="N262" s="5"/>
      <c r="O262" s="12">
        <f>+IF($O$19+COUNTA($O$19:O261)&gt;YEAR($E$9)+$E$5,0,O261+1)</f>
        <v>0</v>
      </c>
      <c r="P262" s="11">
        <f t="shared" si="32"/>
        <v>0</v>
      </c>
      <c r="Q262" s="11">
        <f t="shared" si="39"/>
        <v>0</v>
      </c>
      <c r="R262" s="11">
        <f t="shared" si="33"/>
        <v>0</v>
      </c>
      <c r="S262" s="11">
        <f t="shared" si="34"/>
        <v>0</v>
      </c>
      <c r="T262" s="11">
        <f>+ROUND(IF(T261&lt;=0,0,$E$4-SUM($Q$19:Q262)),2)</f>
        <v>0</v>
      </c>
    </row>
    <row r="263" spans="5:20" x14ac:dyDescent="0.3">
      <c r="E263" s="11">
        <f>+IF(COUNTA($E$19:E262)&gt;=$E$6,0,E262+1)</f>
        <v>0</v>
      </c>
      <c r="F263" s="12">
        <f t="shared" si="35"/>
        <v>0</v>
      </c>
      <c r="G263" s="13">
        <f>+IF(COUNTA($G$19:G262)&gt;$E$6-1,0,EOMONTH(G262,0)+1)</f>
        <v>0</v>
      </c>
      <c r="H263" s="11">
        <f t="shared" si="30"/>
        <v>0</v>
      </c>
      <c r="I263" s="11">
        <f t="shared" si="36"/>
        <v>0</v>
      </c>
      <c r="J263" s="11">
        <f t="shared" si="37"/>
        <v>0</v>
      </c>
      <c r="K263" s="11">
        <f>+ROUND(IF(K262&lt;=0,0,$E$4-SUM($I$19:I263)),2)</f>
        <v>0</v>
      </c>
      <c r="L263" s="11">
        <f t="shared" si="31"/>
        <v>0</v>
      </c>
      <c r="M263" s="11">
        <f t="shared" si="38"/>
        <v>0</v>
      </c>
      <c r="N263" s="5"/>
      <c r="O263" s="12">
        <f>+IF($O$19+COUNTA($O$19:O262)&gt;YEAR($E$9)+$E$5,0,O262+1)</f>
        <v>0</v>
      </c>
      <c r="P263" s="11">
        <f t="shared" si="32"/>
        <v>0</v>
      </c>
      <c r="Q263" s="11">
        <f t="shared" si="39"/>
        <v>0</v>
      </c>
      <c r="R263" s="11">
        <f t="shared" si="33"/>
        <v>0</v>
      </c>
      <c r="S263" s="11">
        <f t="shared" si="34"/>
        <v>0</v>
      </c>
      <c r="T263" s="11">
        <f>+ROUND(IF(T262&lt;=0,0,$E$4-SUM($Q$19:Q263)),2)</f>
        <v>0</v>
      </c>
    </row>
    <row r="264" spans="5:20" x14ac:dyDescent="0.3">
      <c r="E264" s="11">
        <f>+IF(COUNTA($E$19:E263)&gt;=$E$6,0,E263+1)</f>
        <v>0</v>
      </c>
      <c r="F264" s="12">
        <f t="shared" si="35"/>
        <v>0</v>
      </c>
      <c r="G264" s="13">
        <f>+IF(COUNTA($G$19:G263)&gt;$E$6-1,0,EOMONTH(G263,0)+1)</f>
        <v>0</v>
      </c>
      <c r="H264" s="11">
        <f t="shared" si="30"/>
        <v>0</v>
      </c>
      <c r="I264" s="11">
        <f t="shared" si="36"/>
        <v>0</v>
      </c>
      <c r="J264" s="11">
        <f t="shared" si="37"/>
        <v>0</v>
      </c>
      <c r="K264" s="11">
        <f>+ROUND(IF(K263&lt;=0,0,$E$4-SUM($I$19:I264)),2)</f>
        <v>0</v>
      </c>
      <c r="L264" s="11">
        <f t="shared" si="31"/>
        <v>0</v>
      </c>
      <c r="M264" s="11">
        <f t="shared" si="38"/>
        <v>0</v>
      </c>
      <c r="N264" s="5"/>
      <c r="O264" s="12">
        <f>+IF($O$19+COUNTA($O$19:O263)&gt;YEAR($E$9)+$E$5,0,O263+1)</f>
        <v>0</v>
      </c>
      <c r="P264" s="11">
        <f t="shared" si="32"/>
        <v>0</v>
      </c>
      <c r="Q264" s="11">
        <f t="shared" si="39"/>
        <v>0</v>
      </c>
      <c r="R264" s="11">
        <f t="shared" si="33"/>
        <v>0</v>
      </c>
      <c r="S264" s="11">
        <f t="shared" si="34"/>
        <v>0</v>
      </c>
      <c r="T264" s="11">
        <f>+ROUND(IF(T263&lt;=0,0,$E$4-SUM($Q$19:Q264)),2)</f>
        <v>0</v>
      </c>
    </row>
    <row r="265" spans="5:20" x14ac:dyDescent="0.3">
      <c r="E265" s="11">
        <f>+IF(COUNTA($E$19:E264)&gt;=$E$6,0,E264+1)</f>
        <v>0</v>
      </c>
      <c r="F265" s="12">
        <f t="shared" si="35"/>
        <v>0</v>
      </c>
      <c r="G265" s="13">
        <f>+IF(COUNTA($G$19:G264)&gt;$E$6-1,0,EOMONTH(G264,0)+1)</f>
        <v>0</v>
      </c>
      <c r="H265" s="11">
        <f t="shared" si="30"/>
        <v>0</v>
      </c>
      <c r="I265" s="11">
        <f t="shared" si="36"/>
        <v>0</v>
      </c>
      <c r="J265" s="11">
        <f t="shared" si="37"/>
        <v>0</v>
      </c>
      <c r="K265" s="11">
        <f>+ROUND(IF(K264&lt;=0,0,$E$4-SUM($I$19:I265)),2)</f>
        <v>0</v>
      </c>
      <c r="L265" s="11">
        <f t="shared" si="31"/>
        <v>0</v>
      </c>
      <c r="M265" s="11">
        <f t="shared" si="38"/>
        <v>0</v>
      </c>
      <c r="N265" s="5"/>
      <c r="O265" s="12">
        <f>+IF($O$19+COUNTA($O$19:O264)&gt;YEAR($E$9)+$E$5,0,O264+1)</f>
        <v>0</v>
      </c>
      <c r="P265" s="11">
        <f t="shared" si="32"/>
        <v>0</v>
      </c>
      <c r="Q265" s="11">
        <f t="shared" si="39"/>
        <v>0</v>
      </c>
      <c r="R265" s="11">
        <f t="shared" si="33"/>
        <v>0</v>
      </c>
      <c r="S265" s="11">
        <f t="shared" si="34"/>
        <v>0</v>
      </c>
      <c r="T265" s="11">
        <f>+ROUND(IF(T264&lt;=0,0,$E$4-SUM($Q$19:Q265)),2)</f>
        <v>0</v>
      </c>
    </row>
    <row r="266" spans="5:20" x14ac:dyDescent="0.3">
      <c r="E266" s="11">
        <f>+IF(COUNTA($E$19:E265)&gt;=$E$6,0,E265+1)</f>
        <v>0</v>
      </c>
      <c r="F266" s="12">
        <f t="shared" si="35"/>
        <v>0</v>
      </c>
      <c r="G266" s="13">
        <f>+IF(COUNTA($G$19:G265)&gt;$E$6-1,0,EOMONTH(G265,0)+1)</f>
        <v>0</v>
      </c>
      <c r="H266" s="11">
        <f t="shared" si="30"/>
        <v>0</v>
      </c>
      <c r="I266" s="11">
        <f t="shared" si="36"/>
        <v>0</v>
      </c>
      <c r="J266" s="11">
        <f t="shared" si="37"/>
        <v>0</v>
      </c>
      <c r="K266" s="11">
        <f>+ROUND(IF(K265&lt;=0,0,$E$4-SUM($I$19:I266)),2)</f>
        <v>0</v>
      </c>
      <c r="L266" s="11">
        <f t="shared" si="31"/>
        <v>0</v>
      </c>
      <c r="M266" s="11">
        <f t="shared" si="38"/>
        <v>0</v>
      </c>
      <c r="N266" s="5"/>
      <c r="O266" s="12">
        <f>+IF($O$19+COUNTA($O$19:O265)&gt;YEAR($E$9)+$E$5,0,O265+1)</f>
        <v>0</v>
      </c>
      <c r="P266" s="11">
        <f t="shared" si="32"/>
        <v>0</v>
      </c>
      <c r="Q266" s="11">
        <f t="shared" si="39"/>
        <v>0</v>
      </c>
      <c r="R266" s="11">
        <f t="shared" si="33"/>
        <v>0</v>
      </c>
      <c r="S266" s="11">
        <f t="shared" si="34"/>
        <v>0</v>
      </c>
      <c r="T266" s="11">
        <f>+ROUND(IF(T265&lt;=0,0,$E$4-SUM($Q$19:Q266)),2)</f>
        <v>0</v>
      </c>
    </row>
    <row r="267" spans="5:20" x14ac:dyDescent="0.3">
      <c r="E267" s="11">
        <f>+IF(COUNTA($E$19:E266)&gt;=$E$6,0,E266+1)</f>
        <v>0</v>
      </c>
      <c r="F267" s="12">
        <f t="shared" si="35"/>
        <v>0</v>
      </c>
      <c r="G267" s="13">
        <f>+IF(COUNTA($G$19:G266)&gt;$E$6-1,0,EOMONTH(G266,0)+1)</f>
        <v>0</v>
      </c>
      <c r="H267" s="11">
        <f t="shared" si="30"/>
        <v>0</v>
      </c>
      <c r="I267" s="11">
        <f t="shared" si="36"/>
        <v>0</v>
      </c>
      <c r="J267" s="11">
        <f t="shared" si="37"/>
        <v>0</v>
      </c>
      <c r="K267" s="11">
        <f>+ROUND(IF(K266&lt;=0,0,$E$4-SUM($I$19:I267)),2)</f>
        <v>0</v>
      </c>
      <c r="L267" s="11">
        <f t="shared" si="31"/>
        <v>0</v>
      </c>
      <c r="M267" s="11">
        <f t="shared" si="38"/>
        <v>0</v>
      </c>
      <c r="N267" s="5"/>
      <c r="O267" s="12">
        <f>+IF($O$19+COUNTA($O$19:O266)&gt;YEAR($E$9)+$E$5,0,O266+1)</f>
        <v>0</v>
      </c>
      <c r="P267" s="11">
        <f t="shared" si="32"/>
        <v>0</v>
      </c>
      <c r="Q267" s="11">
        <f t="shared" si="39"/>
        <v>0</v>
      </c>
      <c r="R267" s="11">
        <f t="shared" si="33"/>
        <v>0</v>
      </c>
      <c r="S267" s="11">
        <f t="shared" si="34"/>
        <v>0</v>
      </c>
      <c r="T267" s="11">
        <f>+ROUND(IF(T266&lt;=0,0,$E$4-SUM($Q$19:Q267)),2)</f>
        <v>0</v>
      </c>
    </row>
    <row r="268" spans="5:20" x14ac:dyDescent="0.3">
      <c r="E268" s="11">
        <f>+IF(COUNTA($E$19:E267)&gt;=$E$6,0,E267+1)</f>
        <v>0</v>
      </c>
      <c r="F268" s="12">
        <f t="shared" si="35"/>
        <v>0</v>
      </c>
      <c r="G268" s="13">
        <f>+IF(COUNTA($G$19:G267)&gt;$E$6-1,0,EOMONTH(G267,0)+1)</f>
        <v>0</v>
      </c>
      <c r="H268" s="11">
        <f t="shared" si="30"/>
        <v>0</v>
      </c>
      <c r="I268" s="11">
        <f t="shared" si="36"/>
        <v>0</v>
      </c>
      <c r="J268" s="11">
        <f t="shared" si="37"/>
        <v>0</v>
      </c>
      <c r="K268" s="11">
        <f>+ROUND(IF(K267&lt;=0,0,$E$4-SUM($I$19:I268)),2)</f>
        <v>0</v>
      </c>
      <c r="L268" s="11">
        <f t="shared" si="31"/>
        <v>0</v>
      </c>
      <c r="M268" s="11">
        <f t="shared" si="38"/>
        <v>0</v>
      </c>
      <c r="N268" s="5"/>
      <c r="O268" s="12">
        <f>+IF($O$19+COUNTA($O$19:O267)&gt;YEAR($E$9)+$E$5,0,O267+1)</f>
        <v>0</v>
      </c>
      <c r="P268" s="11">
        <f t="shared" si="32"/>
        <v>0</v>
      </c>
      <c r="Q268" s="11">
        <f t="shared" si="39"/>
        <v>0</v>
      </c>
      <c r="R268" s="11">
        <f t="shared" si="33"/>
        <v>0</v>
      </c>
      <c r="S268" s="11">
        <f t="shared" si="34"/>
        <v>0</v>
      </c>
      <c r="T268" s="11">
        <f>+ROUND(IF(T267&lt;=0,0,$E$4-SUM($Q$19:Q268)),2)</f>
        <v>0</v>
      </c>
    </row>
    <row r="269" spans="5:20" x14ac:dyDescent="0.3">
      <c r="E269" s="11">
        <f>+IF(COUNTA($E$19:E268)&gt;=$E$6,0,E268+1)</f>
        <v>0</v>
      </c>
      <c r="F269" s="12">
        <f t="shared" si="35"/>
        <v>0</v>
      </c>
      <c r="G269" s="13">
        <f>+IF(COUNTA($G$19:G268)&gt;$E$6-1,0,EOMONTH(G268,0)+1)</f>
        <v>0</v>
      </c>
      <c r="H269" s="11">
        <f t="shared" si="30"/>
        <v>0</v>
      </c>
      <c r="I269" s="11">
        <f t="shared" si="36"/>
        <v>0</v>
      </c>
      <c r="J269" s="11">
        <f t="shared" si="37"/>
        <v>0</v>
      </c>
      <c r="K269" s="11">
        <f>+ROUND(IF(K268&lt;=0,0,$E$4-SUM($I$19:I269)),2)</f>
        <v>0</v>
      </c>
      <c r="L269" s="11">
        <f t="shared" si="31"/>
        <v>0</v>
      </c>
      <c r="M269" s="11">
        <f t="shared" si="38"/>
        <v>0</v>
      </c>
      <c r="N269" s="5"/>
      <c r="O269" s="12">
        <f>+IF($O$19+COUNTA($O$19:O268)&gt;YEAR($E$9)+$E$5,0,O268+1)</f>
        <v>0</v>
      </c>
      <c r="P269" s="11">
        <f t="shared" si="32"/>
        <v>0</v>
      </c>
      <c r="Q269" s="11">
        <f t="shared" si="39"/>
        <v>0</v>
      </c>
      <c r="R269" s="11">
        <f t="shared" si="33"/>
        <v>0</v>
      </c>
      <c r="S269" s="11">
        <f t="shared" si="34"/>
        <v>0</v>
      </c>
      <c r="T269" s="11">
        <f>+ROUND(IF(T268&lt;=0,0,$E$4-SUM($Q$19:Q269)),2)</f>
        <v>0</v>
      </c>
    </row>
    <row r="270" spans="5:20" x14ac:dyDescent="0.3">
      <c r="E270" s="11">
        <f>+IF(COUNTA($E$19:E269)&gt;=$E$6,0,E269+1)</f>
        <v>0</v>
      </c>
      <c r="F270" s="12">
        <f t="shared" si="35"/>
        <v>0</v>
      </c>
      <c r="G270" s="13">
        <f>+IF(COUNTA($G$19:G269)&gt;$E$6-1,0,EOMONTH(G269,0)+1)</f>
        <v>0</v>
      </c>
      <c r="H270" s="11">
        <f t="shared" si="30"/>
        <v>0</v>
      </c>
      <c r="I270" s="11">
        <f t="shared" si="36"/>
        <v>0</v>
      </c>
      <c r="J270" s="11">
        <f t="shared" si="37"/>
        <v>0</v>
      </c>
      <c r="K270" s="11">
        <f>+ROUND(IF(K269&lt;=0,0,$E$4-SUM($I$19:I270)),2)</f>
        <v>0</v>
      </c>
      <c r="L270" s="11">
        <f t="shared" si="31"/>
        <v>0</v>
      </c>
      <c r="M270" s="11">
        <f t="shared" si="38"/>
        <v>0</v>
      </c>
      <c r="N270" s="5"/>
      <c r="O270" s="12">
        <f>+IF($O$19+COUNTA($O$19:O269)&gt;YEAR($E$9)+$E$5,0,O269+1)</f>
        <v>0</v>
      </c>
      <c r="P270" s="11">
        <f t="shared" si="32"/>
        <v>0</v>
      </c>
      <c r="Q270" s="11">
        <f t="shared" si="39"/>
        <v>0</v>
      </c>
      <c r="R270" s="11">
        <f t="shared" si="33"/>
        <v>0</v>
      </c>
      <c r="S270" s="11">
        <f t="shared" si="34"/>
        <v>0</v>
      </c>
      <c r="T270" s="11">
        <f>+ROUND(IF(T269&lt;=0,0,$E$4-SUM($Q$19:Q270)),2)</f>
        <v>0</v>
      </c>
    </row>
    <row r="271" spans="5:20" x14ac:dyDescent="0.3">
      <c r="E271" s="11">
        <f>+IF(COUNTA($E$19:E270)&gt;=$E$6,0,E270+1)</f>
        <v>0</v>
      </c>
      <c r="F271" s="12">
        <f t="shared" si="35"/>
        <v>0</v>
      </c>
      <c r="G271" s="13">
        <f>+IF(COUNTA($G$19:G270)&gt;$E$6-1,0,EOMONTH(G270,0)+1)</f>
        <v>0</v>
      </c>
      <c r="H271" s="11">
        <f t="shared" si="30"/>
        <v>0</v>
      </c>
      <c r="I271" s="11">
        <f t="shared" si="36"/>
        <v>0</v>
      </c>
      <c r="J271" s="11">
        <f t="shared" si="37"/>
        <v>0</v>
      </c>
      <c r="K271" s="11">
        <f>+ROUND(IF(K270&lt;=0,0,$E$4-SUM($I$19:I271)),2)</f>
        <v>0</v>
      </c>
      <c r="L271" s="11">
        <f t="shared" si="31"/>
        <v>0</v>
      </c>
      <c r="M271" s="11">
        <f t="shared" si="38"/>
        <v>0</v>
      </c>
      <c r="N271" s="5"/>
      <c r="O271" s="12">
        <f>+IF($O$19+COUNTA($O$19:O270)&gt;YEAR($E$9)+$E$5,0,O270+1)</f>
        <v>0</v>
      </c>
      <c r="P271" s="11">
        <f t="shared" si="32"/>
        <v>0</v>
      </c>
      <c r="Q271" s="11">
        <f t="shared" si="39"/>
        <v>0</v>
      </c>
      <c r="R271" s="11">
        <f t="shared" si="33"/>
        <v>0</v>
      </c>
      <c r="S271" s="11">
        <f t="shared" si="34"/>
        <v>0</v>
      </c>
      <c r="T271" s="11">
        <f>+ROUND(IF(T270&lt;=0,0,$E$4-SUM($Q$19:Q271)),2)</f>
        <v>0</v>
      </c>
    </row>
    <row r="272" spans="5:20" x14ac:dyDescent="0.3">
      <c r="E272" s="11">
        <f>+IF(COUNTA($E$19:E271)&gt;=$E$6,0,E271+1)</f>
        <v>0</v>
      </c>
      <c r="F272" s="12">
        <f t="shared" si="35"/>
        <v>0</v>
      </c>
      <c r="G272" s="13">
        <f>+IF(COUNTA($G$19:G271)&gt;$E$6-1,0,EOMONTH(G271,0)+1)</f>
        <v>0</v>
      </c>
      <c r="H272" s="11">
        <f t="shared" si="30"/>
        <v>0</v>
      </c>
      <c r="I272" s="11">
        <f t="shared" si="36"/>
        <v>0</v>
      </c>
      <c r="J272" s="11">
        <f t="shared" si="37"/>
        <v>0</v>
      </c>
      <c r="K272" s="11">
        <f>+ROUND(IF(K271&lt;=0,0,$E$4-SUM($I$19:I272)),2)</f>
        <v>0</v>
      </c>
      <c r="L272" s="11">
        <f t="shared" si="31"/>
        <v>0</v>
      </c>
      <c r="M272" s="11">
        <f t="shared" si="38"/>
        <v>0</v>
      </c>
      <c r="N272" s="5"/>
      <c r="O272" s="12">
        <f>+IF($O$19+COUNTA($O$19:O271)&gt;YEAR($E$9)+$E$5,0,O271+1)</f>
        <v>0</v>
      </c>
      <c r="P272" s="11">
        <f t="shared" si="32"/>
        <v>0</v>
      </c>
      <c r="Q272" s="11">
        <f t="shared" si="39"/>
        <v>0</v>
      </c>
      <c r="R272" s="11">
        <f t="shared" si="33"/>
        <v>0</v>
      </c>
      <c r="S272" s="11">
        <f t="shared" si="34"/>
        <v>0</v>
      </c>
      <c r="T272" s="11">
        <f>+ROUND(IF(T271&lt;=0,0,$E$4-SUM($Q$19:Q272)),2)</f>
        <v>0</v>
      </c>
    </row>
    <row r="273" spans="5:20" x14ac:dyDescent="0.3">
      <c r="E273" s="11">
        <f>+IF(COUNTA($E$19:E272)&gt;=$E$6,0,E272+1)</f>
        <v>0</v>
      </c>
      <c r="F273" s="12">
        <f t="shared" si="35"/>
        <v>0</v>
      </c>
      <c r="G273" s="13">
        <f>+IF(COUNTA($G$19:G272)&gt;$E$6-1,0,EOMONTH(G272,0)+1)</f>
        <v>0</v>
      </c>
      <c r="H273" s="11">
        <f t="shared" si="30"/>
        <v>0</v>
      </c>
      <c r="I273" s="11">
        <f t="shared" si="36"/>
        <v>0</v>
      </c>
      <c r="J273" s="11">
        <f t="shared" si="37"/>
        <v>0</v>
      </c>
      <c r="K273" s="11">
        <f>+ROUND(IF(K272&lt;=0,0,$E$4-SUM($I$19:I273)),2)</f>
        <v>0</v>
      </c>
      <c r="L273" s="11">
        <f t="shared" si="31"/>
        <v>0</v>
      </c>
      <c r="M273" s="11">
        <f t="shared" si="38"/>
        <v>0</v>
      </c>
      <c r="N273" s="5"/>
      <c r="O273" s="12">
        <f>+IF($O$19+COUNTA($O$19:O272)&gt;YEAR($E$9)+$E$5,0,O272+1)</f>
        <v>0</v>
      </c>
      <c r="P273" s="11">
        <f t="shared" si="32"/>
        <v>0</v>
      </c>
      <c r="Q273" s="11">
        <f t="shared" si="39"/>
        <v>0</v>
      </c>
      <c r="R273" s="11">
        <f t="shared" si="33"/>
        <v>0</v>
      </c>
      <c r="S273" s="11">
        <f t="shared" si="34"/>
        <v>0</v>
      </c>
      <c r="T273" s="11">
        <f>+ROUND(IF(T272&lt;=0,0,$E$4-SUM($Q$19:Q273)),2)</f>
        <v>0</v>
      </c>
    </row>
    <row r="274" spans="5:20" x14ac:dyDescent="0.3">
      <c r="E274" s="11">
        <f>+IF(COUNTA($E$19:E273)&gt;=$E$6,0,E273+1)</f>
        <v>0</v>
      </c>
      <c r="F274" s="12">
        <f t="shared" si="35"/>
        <v>0</v>
      </c>
      <c r="G274" s="13">
        <f>+IF(COUNTA($G$19:G273)&gt;$E$6-1,0,EOMONTH(G273,0)+1)</f>
        <v>0</v>
      </c>
      <c r="H274" s="11">
        <f t="shared" si="30"/>
        <v>0</v>
      </c>
      <c r="I274" s="11">
        <f t="shared" si="36"/>
        <v>0</v>
      </c>
      <c r="J274" s="11">
        <f t="shared" si="37"/>
        <v>0</v>
      </c>
      <c r="K274" s="11">
        <f>+ROUND(IF(K273&lt;=0,0,$E$4-SUM($I$19:I274)),2)</f>
        <v>0</v>
      </c>
      <c r="L274" s="11">
        <f t="shared" si="31"/>
        <v>0</v>
      </c>
      <c r="M274" s="11">
        <f t="shared" si="38"/>
        <v>0</v>
      </c>
      <c r="N274" s="5"/>
      <c r="O274" s="12">
        <f>+IF($O$19+COUNTA($O$19:O273)&gt;YEAR($E$9)+$E$5,0,O273+1)</f>
        <v>0</v>
      </c>
      <c r="P274" s="11">
        <f t="shared" si="32"/>
        <v>0</v>
      </c>
      <c r="Q274" s="11">
        <f t="shared" si="39"/>
        <v>0</v>
      </c>
      <c r="R274" s="11">
        <f t="shared" si="33"/>
        <v>0</v>
      </c>
      <c r="S274" s="11">
        <f t="shared" si="34"/>
        <v>0</v>
      </c>
      <c r="T274" s="11">
        <f>+ROUND(IF(T273&lt;=0,0,$E$4-SUM($Q$19:Q274)),2)</f>
        <v>0</v>
      </c>
    </row>
    <row r="275" spans="5:20" x14ac:dyDescent="0.3">
      <c r="E275" s="11">
        <f>+IF(COUNTA($E$19:E274)&gt;=$E$6,0,E274+1)</f>
        <v>0</v>
      </c>
      <c r="F275" s="12">
        <f t="shared" si="35"/>
        <v>0</v>
      </c>
      <c r="G275" s="13">
        <f>+IF(COUNTA($G$19:G274)&gt;$E$6-1,0,EOMONTH(G274,0)+1)</f>
        <v>0</v>
      </c>
      <c r="H275" s="11">
        <f t="shared" ref="H275:H338" si="40">+IF(G275&gt;0,$I$6,0)</f>
        <v>0</v>
      </c>
      <c r="I275" s="11">
        <f t="shared" si="36"/>
        <v>0</v>
      </c>
      <c r="J275" s="11">
        <f t="shared" si="37"/>
        <v>0</v>
      </c>
      <c r="K275" s="11">
        <f>+ROUND(IF(K274&lt;=0,0,$E$4-SUM($I$19:I275)),2)</f>
        <v>0</v>
      </c>
      <c r="L275" s="11">
        <f t="shared" ref="L275:L338" si="41">+IF(E275=0,0,$E$8*$E$4/12)</f>
        <v>0</v>
      </c>
      <c r="M275" s="11">
        <f t="shared" si="38"/>
        <v>0</v>
      </c>
      <c r="N275" s="5"/>
      <c r="O275" s="12">
        <f>+IF($O$19+COUNTA($O$19:O274)&gt;YEAR($E$9)+$E$5,0,O274+1)</f>
        <v>0</v>
      </c>
      <c r="P275" s="11">
        <f t="shared" ref="P275:P338" si="42">+IF(SUMIF($F$19:$F$700,$O275,$H$19:$H$700)=0,0,SUMIF($F$19:$F$700,$O275,$H$19:$H$700))</f>
        <v>0</v>
      </c>
      <c r="Q275" s="11">
        <f t="shared" si="39"/>
        <v>0</v>
      </c>
      <c r="R275" s="11">
        <f t="shared" ref="R275:R338" si="43">+IF(SUMIF($F$19:$F$700,$O275,$J$19:$J$700)=0,0,SUMIF($F$19:$F$700,$O275,$J$19:$J$700))</f>
        <v>0</v>
      </c>
      <c r="S275" s="11">
        <f t="shared" ref="S275:S338" si="44">+IF(SUMIF($F$19:$F$700,$O275,$L$19:$L$700)=0,0,SUMIF($F$19:$F$700,$O275,$L$19:$L$700))</f>
        <v>0</v>
      </c>
      <c r="T275" s="11">
        <f>+ROUND(IF(T274&lt;=0,0,$E$4-SUM($Q$19:Q275)),2)</f>
        <v>0</v>
      </c>
    </row>
    <row r="276" spans="5:20" x14ac:dyDescent="0.3">
      <c r="E276" s="11">
        <f>+IF(COUNTA($E$19:E275)&gt;=$E$6,0,E275+1)</f>
        <v>0</v>
      </c>
      <c r="F276" s="12">
        <f t="shared" ref="F276:F339" si="45">+IF(G276=0,0,YEAR(G276))</f>
        <v>0</v>
      </c>
      <c r="G276" s="13">
        <f>+IF(COUNTA($G$19:G275)&gt;$E$6-1,0,EOMONTH(G275,0)+1)</f>
        <v>0</v>
      </c>
      <c r="H276" s="11">
        <f t="shared" si="40"/>
        <v>0</v>
      </c>
      <c r="I276" s="11">
        <f t="shared" ref="I276:I339" si="46">+IFERROR(H276-J276,0)</f>
        <v>0</v>
      </c>
      <c r="J276" s="11">
        <f t="shared" ref="J276:J339" si="47">-IFERROR(IPMT($E$7/12,E276,$E$6,$E$4),0)</f>
        <v>0</v>
      </c>
      <c r="K276" s="11">
        <f>+ROUND(IF(K275&lt;=0,0,$E$4-SUM($I$19:I276)),2)</f>
        <v>0</v>
      </c>
      <c r="L276" s="11">
        <f t="shared" si="41"/>
        <v>0</v>
      </c>
      <c r="M276" s="11">
        <f t="shared" ref="M276:M339" si="48">+L276+H276</f>
        <v>0</v>
      </c>
      <c r="N276" s="5"/>
      <c r="O276" s="12">
        <f>+IF($O$19+COUNTA($O$19:O275)&gt;YEAR($E$9)+$E$5,0,O275+1)</f>
        <v>0</v>
      </c>
      <c r="P276" s="11">
        <f t="shared" si="42"/>
        <v>0</v>
      </c>
      <c r="Q276" s="11">
        <f t="shared" ref="Q276:Q339" si="49">+IFERROR(P276-R276,0)</f>
        <v>0</v>
      </c>
      <c r="R276" s="11">
        <f t="shared" si="43"/>
        <v>0</v>
      </c>
      <c r="S276" s="11">
        <f t="shared" si="44"/>
        <v>0</v>
      </c>
      <c r="T276" s="11">
        <f>+ROUND(IF(T275&lt;=0,0,$E$4-SUM($Q$19:Q276)),2)</f>
        <v>0</v>
      </c>
    </row>
    <row r="277" spans="5:20" x14ac:dyDescent="0.3">
      <c r="E277" s="11">
        <f>+IF(COUNTA($E$19:E276)&gt;=$E$6,0,E276+1)</f>
        <v>0</v>
      </c>
      <c r="F277" s="12">
        <f t="shared" si="45"/>
        <v>0</v>
      </c>
      <c r="G277" s="13">
        <f>+IF(COUNTA($G$19:G276)&gt;$E$6-1,0,EOMONTH(G276,0)+1)</f>
        <v>0</v>
      </c>
      <c r="H277" s="11">
        <f t="shared" si="40"/>
        <v>0</v>
      </c>
      <c r="I277" s="11">
        <f t="shared" si="46"/>
        <v>0</v>
      </c>
      <c r="J277" s="11">
        <f t="shared" si="47"/>
        <v>0</v>
      </c>
      <c r="K277" s="11">
        <f>+ROUND(IF(K276&lt;=0,0,$E$4-SUM($I$19:I277)),2)</f>
        <v>0</v>
      </c>
      <c r="L277" s="11">
        <f t="shared" si="41"/>
        <v>0</v>
      </c>
      <c r="M277" s="11">
        <f t="shared" si="48"/>
        <v>0</v>
      </c>
      <c r="N277" s="5"/>
      <c r="O277" s="12">
        <f>+IF($O$19+COUNTA($O$19:O276)&gt;YEAR($E$9)+$E$5,0,O276+1)</f>
        <v>0</v>
      </c>
      <c r="P277" s="11">
        <f t="shared" si="42"/>
        <v>0</v>
      </c>
      <c r="Q277" s="11">
        <f t="shared" si="49"/>
        <v>0</v>
      </c>
      <c r="R277" s="11">
        <f t="shared" si="43"/>
        <v>0</v>
      </c>
      <c r="S277" s="11">
        <f t="shared" si="44"/>
        <v>0</v>
      </c>
      <c r="T277" s="11">
        <f>+ROUND(IF(T276&lt;=0,0,$E$4-SUM($Q$19:Q277)),2)</f>
        <v>0</v>
      </c>
    </row>
    <row r="278" spans="5:20" x14ac:dyDescent="0.3">
      <c r="E278" s="11">
        <f>+IF(COUNTA($E$19:E277)&gt;=$E$6,0,E277+1)</f>
        <v>0</v>
      </c>
      <c r="F278" s="12">
        <f t="shared" si="45"/>
        <v>0</v>
      </c>
      <c r="G278" s="13">
        <f>+IF(COUNTA($G$19:G277)&gt;$E$6-1,0,EOMONTH(G277,0)+1)</f>
        <v>0</v>
      </c>
      <c r="H278" s="11">
        <f t="shared" si="40"/>
        <v>0</v>
      </c>
      <c r="I278" s="11">
        <f t="shared" si="46"/>
        <v>0</v>
      </c>
      <c r="J278" s="11">
        <f t="shared" si="47"/>
        <v>0</v>
      </c>
      <c r="K278" s="11">
        <f>+ROUND(IF(K277&lt;=0,0,$E$4-SUM($I$19:I278)),2)</f>
        <v>0</v>
      </c>
      <c r="L278" s="11">
        <f t="shared" si="41"/>
        <v>0</v>
      </c>
      <c r="M278" s="11">
        <f t="shared" si="48"/>
        <v>0</v>
      </c>
      <c r="N278" s="5"/>
      <c r="O278" s="12">
        <f>+IF($O$19+COUNTA($O$19:O277)&gt;YEAR($E$9)+$E$5,0,O277+1)</f>
        <v>0</v>
      </c>
      <c r="P278" s="11">
        <f t="shared" si="42"/>
        <v>0</v>
      </c>
      <c r="Q278" s="11">
        <f t="shared" si="49"/>
        <v>0</v>
      </c>
      <c r="R278" s="11">
        <f t="shared" si="43"/>
        <v>0</v>
      </c>
      <c r="S278" s="11">
        <f t="shared" si="44"/>
        <v>0</v>
      </c>
      <c r="T278" s="11">
        <f>+ROUND(IF(T277&lt;=0,0,$E$4-SUM($Q$19:Q278)),2)</f>
        <v>0</v>
      </c>
    </row>
    <row r="279" spans="5:20" x14ac:dyDescent="0.3">
      <c r="E279" s="11">
        <f>+IF(COUNTA($E$19:E278)&gt;=$E$6,0,E278+1)</f>
        <v>0</v>
      </c>
      <c r="F279" s="12">
        <f t="shared" si="45"/>
        <v>0</v>
      </c>
      <c r="G279" s="13">
        <f>+IF(COUNTA($G$19:G278)&gt;$E$6-1,0,EOMONTH(G278,0)+1)</f>
        <v>0</v>
      </c>
      <c r="H279" s="11">
        <f t="shared" si="40"/>
        <v>0</v>
      </c>
      <c r="I279" s="11">
        <f t="shared" si="46"/>
        <v>0</v>
      </c>
      <c r="J279" s="11">
        <f t="shared" si="47"/>
        <v>0</v>
      </c>
      <c r="K279" s="11">
        <f>+ROUND(IF(K278&lt;=0,0,$E$4-SUM($I$19:I279)),2)</f>
        <v>0</v>
      </c>
      <c r="L279" s="11">
        <f t="shared" si="41"/>
        <v>0</v>
      </c>
      <c r="M279" s="11">
        <f t="shared" si="48"/>
        <v>0</v>
      </c>
      <c r="N279" s="5"/>
      <c r="O279" s="12">
        <f>+IF($O$19+COUNTA($O$19:O278)&gt;YEAR($E$9)+$E$5,0,O278+1)</f>
        <v>0</v>
      </c>
      <c r="P279" s="11">
        <f t="shared" si="42"/>
        <v>0</v>
      </c>
      <c r="Q279" s="11">
        <f t="shared" si="49"/>
        <v>0</v>
      </c>
      <c r="R279" s="11">
        <f t="shared" si="43"/>
        <v>0</v>
      </c>
      <c r="S279" s="11">
        <f t="shared" si="44"/>
        <v>0</v>
      </c>
      <c r="T279" s="11">
        <f>+ROUND(IF(T278&lt;=0,0,$E$4-SUM($Q$19:Q279)),2)</f>
        <v>0</v>
      </c>
    </row>
    <row r="280" spans="5:20" x14ac:dyDescent="0.3">
      <c r="E280" s="11">
        <f>+IF(COUNTA($E$19:E279)&gt;=$E$6,0,E279+1)</f>
        <v>0</v>
      </c>
      <c r="F280" s="12">
        <f t="shared" si="45"/>
        <v>0</v>
      </c>
      <c r="G280" s="13">
        <f>+IF(COUNTA($G$19:G279)&gt;$E$6-1,0,EOMONTH(G279,0)+1)</f>
        <v>0</v>
      </c>
      <c r="H280" s="11">
        <f t="shared" si="40"/>
        <v>0</v>
      </c>
      <c r="I280" s="11">
        <f t="shared" si="46"/>
        <v>0</v>
      </c>
      <c r="J280" s="11">
        <f t="shared" si="47"/>
        <v>0</v>
      </c>
      <c r="K280" s="11">
        <f>+ROUND(IF(K279&lt;=0,0,$E$4-SUM($I$19:I280)),2)</f>
        <v>0</v>
      </c>
      <c r="L280" s="11">
        <f t="shared" si="41"/>
        <v>0</v>
      </c>
      <c r="M280" s="11">
        <f t="shared" si="48"/>
        <v>0</v>
      </c>
      <c r="N280" s="5"/>
      <c r="O280" s="12">
        <f>+IF($O$19+COUNTA($O$19:O279)&gt;YEAR($E$9)+$E$5,0,O279+1)</f>
        <v>0</v>
      </c>
      <c r="P280" s="11">
        <f t="shared" si="42"/>
        <v>0</v>
      </c>
      <c r="Q280" s="11">
        <f t="shared" si="49"/>
        <v>0</v>
      </c>
      <c r="R280" s="11">
        <f t="shared" si="43"/>
        <v>0</v>
      </c>
      <c r="S280" s="11">
        <f t="shared" si="44"/>
        <v>0</v>
      </c>
      <c r="T280" s="11">
        <f>+ROUND(IF(T279&lt;=0,0,$E$4-SUM($Q$19:Q280)),2)</f>
        <v>0</v>
      </c>
    </row>
    <row r="281" spans="5:20" x14ac:dyDescent="0.3">
      <c r="E281" s="11">
        <f>+IF(COUNTA($E$19:E280)&gt;=$E$6,0,E280+1)</f>
        <v>0</v>
      </c>
      <c r="F281" s="12">
        <f t="shared" si="45"/>
        <v>0</v>
      </c>
      <c r="G281" s="13">
        <f>+IF(COUNTA($G$19:G280)&gt;$E$6-1,0,EOMONTH(G280,0)+1)</f>
        <v>0</v>
      </c>
      <c r="H281" s="11">
        <f t="shared" si="40"/>
        <v>0</v>
      </c>
      <c r="I281" s="11">
        <f t="shared" si="46"/>
        <v>0</v>
      </c>
      <c r="J281" s="11">
        <f t="shared" si="47"/>
        <v>0</v>
      </c>
      <c r="K281" s="11">
        <f>+ROUND(IF(K280&lt;=0,0,$E$4-SUM($I$19:I281)),2)</f>
        <v>0</v>
      </c>
      <c r="L281" s="11">
        <f t="shared" si="41"/>
        <v>0</v>
      </c>
      <c r="M281" s="11">
        <f t="shared" si="48"/>
        <v>0</v>
      </c>
      <c r="N281" s="5"/>
      <c r="O281" s="12">
        <f>+IF($O$19+COUNTA($O$19:O280)&gt;YEAR($E$9)+$E$5,0,O280+1)</f>
        <v>0</v>
      </c>
      <c r="P281" s="11">
        <f t="shared" si="42"/>
        <v>0</v>
      </c>
      <c r="Q281" s="11">
        <f t="shared" si="49"/>
        <v>0</v>
      </c>
      <c r="R281" s="11">
        <f t="shared" si="43"/>
        <v>0</v>
      </c>
      <c r="S281" s="11">
        <f t="shared" si="44"/>
        <v>0</v>
      </c>
      <c r="T281" s="11">
        <f>+ROUND(IF(T280&lt;=0,0,$E$4-SUM($Q$19:Q281)),2)</f>
        <v>0</v>
      </c>
    </row>
    <row r="282" spans="5:20" x14ac:dyDescent="0.3">
      <c r="E282" s="11">
        <f>+IF(COUNTA($E$19:E281)&gt;=$E$6,0,E281+1)</f>
        <v>0</v>
      </c>
      <c r="F282" s="12">
        <f t="shared" si="45"/>
        <v>0</v>
      </c>
      <c r="G282" s="13">
        <f>+IF(COUNTA($G$19:G281)&gt;$E$6-1,0,EOMONTH(G281,0)+1)</f>
        <v>0</v>
      </c>
      <c r="H282" s="11">
        <f t="shared" si="40"/>
        <v>0</v>
      </c>
      <c r="I282" s="11">
        <f t="shared" si="46"/>
        <v>0</v>
      </c>
      <c r="J282" s="11">
        <f t="shared" si="47"/>
        <v>0</v>
      </c>
      <c r="K282" s="11">
        <f>+ROUND(IF(K281&lt;=0,0,$E$4-SUM($I$19:I282)),2)</f>
        <v>0</v>
      </c>
      <c r="L282" s="11">
        <f t="shared" si="41"/>
        <v>0</v>
      </c>
      <c r="M282" s="11">
        <f t="shared" si="48"/>
        <v>0</v>
      </c>
      <c r="N282" s="5"/>
      <c r="O282" s="12">
        <f>+IF($O$19+COUNTA($O$19:O281)&gt;YEAR($E$9)+$E$5,0,O281+1)</f>
        <v>0</v>
      </c>
      <c r="P282" s="11">
        <f t="shared" si="42"/>
        <v>0</v>
      </c>
      <c r="Q282" s="11">
        <f t="shared" si="49"/>
        <v>0</v>
      </c>
      <c r="R282" s="11">
        <f t="shared" si="43"/>
        <v>0</v>
      </c>
      <c r="S282" s="11">
        <f t="shared" si="44"/>
        <v>0</v>
      </c>
      <c r="T282" s="11">
        <f>+ROUND(IF(T281&lt;=0,0,$E$4-SUM($Q$19:Q282)),2)</f>
        <v>0</v>
      </c>
    </row>
    <row r="283" spans="5:20" x14ac:dyDescent="0.3">
      <c r="E283" s="11">
        <f>+IF(COUNTA($E$19:E282)&gt;=$E$6,0,E282+1)</f>
        <v>0</v>
      </c>
      <c r="F283" s="12">
        <f t="shared" si="45"/>
        <v>0</v>
      </c>
      <c r="G283" s="13">
        <f>+IF(COUNTA($G$19:G282)&gt;$E$6-1,0,EOMONTH(G282,0)+1)</f>
        <v>0</v>
      </c>
      <c r="H283" s="11">
        <f t="shared" si="40"/>
        <v>0</v>
      </c>
      <c r="I283" s="11">
        <f t="shared" si="46"/>
        <v>0</v>
      </c>
      <c r="J283" s="11">
        <f t="shared" si="47"/>
        <v>0</v>
      </c>
      <c r="K283" s="11">
        <f>+ROUND(IF(K282&lt;=0,0,$E$4-SUM($I$19:I283)),2)</f>
        <v>0</v>
      </c>
      <c r="L283" s="11">
        <f t="shared" si="41"/>
        <v>0</v>
      </c>
      <c r="M283" s="11">
        <f t="shared" si="48"/>
        <v>0</v>
      </c>
      <c r="N283" s="5"/>
      <c r="O283" s="12">
        <f>+IF($O$19+COUNTA($O$19:O282)&gt;YEAR($E$9)+$E$5,0,O282+1)</f>
        <v>0</v>
      </c>
      <c r="P283" s="11">
        <f t="shared" si="42"/>
        <v>0</v>
      </c>
      <c r="Q283" s="11">
        <f t="shared" si="49"/>
        <v>0</v>
      </c>
      <c r="R283" s="11">
        <f t="shared" si="43"/>
        <v>0</v>
      </c>
      <c r="S283" s="11">
        <f t="shared" si="44"/>
        <v>0</v>
      </c>
      <c r="T283" s="11">
        <f>+ROUND(IF(T282&lt;=0,0,$E$4-SUM($Q$19:Q283)),2)</f>
        <v>0</v>
      </c>
    </row>
    <row r="284" spans="5:20" x14ac:dyDescent="0.3">
      <c r="E284" s="11">
        <f>+IF(COUNTA($E$19:E283)&gt;=$E$6,0,E283+1)</f>
        <v>0</v>
      </c>
      <c r="F284" s="12">
        <f t="shared" si="45"/>
        <v>0</v>
      </c>
      <c r="G284" s="13">
        <f>+IF(COUNTA($G$19:G283)&gt;$E$6-1,0,EOMONTH(G283,0)+1)</f>
        <v>0</v>
      </c>
      <c r="H284" s="11">
        <f t="shared" si="40"/>
        <v>0</v>
      </c>
      <c r="I284" s="11">
        <f t="shared" si="46"/>
        <v>0</v>
      </c>
      <c r="J284" s="11">
        <f t="shared" si="47"/>
        <v>0</v>
      </c>
      <c r="K284" s="11">
        <f>+ROUND(IF(K283&lt;=0,0,$E$4-SUM($I$19:I284)),2)</f>
        <v>0</v>
      </c>
      <c r="L284" s="11">
        <f t="shared" si="41"/>
        <v>0</v>
      </c>
      <c r="M284" s="11">
        <f t="shared" si="48"/>
        <v>0</v>
      </c>
      <c r="N284" s="5"/>
      <c r="O284" s="12">
        <f>+IF($O$19+COUNTA($O$19:O283)&gt;YEAR($E$9)+$E$5,0,O283+1)</f>
        <v>0</v>
      </c>
      <c r="P284" s="11">
        <f t="shared" si="42"/>
        <v>0</v>
      </c>
      <c r="Q284" s="11">
        <f t="shared" si="49"/>
        <v>0</v>
      </c>
      <c r="R284" s="11">
        <f t="shared" si="43"/>
        <v>0</v>
      </c>
      <c r="S284" s="11">
        <f t="shared" si="44"/>
        <v>0</v>
      </c>
      <c r="T284" s="11">
        <f>+ROUND(IF(T283&lt;=0,0,$E$4-SUM($Q$19:Q284)),2)</f>
        <v>0</v>
      </c>
    </row>
    <row r="285" spans="5:20" x14ac:dyDescent="0.3">
      <c r="E285" s="11">
        <f>+IF(COUNTA($E$19:E284)&gt;=$E$6,0,E284+1)</f>
        <v>0</v>
      </c>
      <c r="F285" s="12">
        <f t="shared" si="45"/>
        <v>0</v>
      </c>
      <c r="G285" s="13">
        <f>+IF(COUNTA($G$19:G284)&gt;$E$6-1,0,EOMONTH(G284,0)+1)</f>
        <v>0</v>
      </c>
      <c r="H285" s="11">
        <f t="shared" si="40"/>
        <v>0</v>
      </c>
      <c r="I285" s="11">
        <f t="shared" si="46"/>
        <v>0</v>
      </c>
      <c r="J285" s="11">
        <f t="shared" si="47"/>
        <v>0</v>
      </c>
      <c r="K285" s="11">
        <f>+ROUND(IF(K284&lt;=0,0,$E$4-SUM($I$19:I285)),2)</f>
        <v>0</v>
      </c>
      <c r="L285" s="11">
        <f t="shared" si="41"/>
        <v>0</v>
      </c>
      <c r="M285" s="11">
        <f t="shared" si="48"/>
        <v>0</v>
      </c>
      <c r="N285" s="5"/>
      <c r="O285" s="12">
        <f>+IF($O$19+COUNTA($O$19:O284)&gt;YEAR($E$9)+$E$5,0,O284+1)</f>
        <v>0</v>
      </c>
      <c r="P285" s="11">
        <f t="shared" si="42"/>
        <v>0</v>
      </c>
      <c r="Q285" s="11">
        <f t="shared" si="49"/>
        <v>0</v>
      </c>
      <c r="R285" s="11">
        <f t="shared" si="43"/>
        <v>0</v>
      </c>
      <c r="S285" s="11">
        <f t="shared" si="44"/>
        <v>0</v>
      </c>
      <c r="T285" s="11">
        <f>+ROUND(IF(T284&lt;=0,0,$E$4-SUM($Q$19:Q285)),2)</f>
        <v>0</v>
      </c>
    </row>
    <row r="286" spans="5:20" x14ac:dyDescent="0.3">
      <c r="E286" s="11">
        <f>+IF(COUNTA($E$19:E285)&gt;=$E$6,0,E285+1)</f>
        <v>0</v>
      </c>
      <c r="F286" s="12">
        <f t="shared" si="45"/>
        <v>0</v>
      </c>
      <c r="G286" s="13">
        <f>+IF(COUNTA($G$19:G285)&gt;$E$6-1,0,EOMONTH(G285,0)+1)</f>
        <v>0</v>
      </c>
      <c r="H286" s="11">
        <f t="shared" si="40"/>
        <v>0</v>
      </c>
      <c r="I286" s="11">
        <f t="shared" si="46"/>
        <v>0</v>
      </c>
      <c r="J286" s="11">
        <f t="shared" si="47"/>
        <v>0</v>
      </c>
      <c r="K286" s="11">
        <f>+ROUND(IF(K285&lt;=0,0,$E$4-SUM($I$19:I286)),2)</f>
        <v>0</v>
      </c>
      <c r="L286" s="11">
        <f t="shared" si="41"/>
        <v>0</v>
      </c>
      <c r="M286" s="11">
        <f t="shared" si="48"/>
        <v>0</v>
      </c>
      <c r="N286" s="5"/>
      <c r="O286" s="12">
        <f>+IF($O$19+COUNTA($O$19:O285)&gt;YEAR($E$9)+$E$5,0,O285+1)</f>
        <v>0</v>
      </c>
      <c r="P286" s="11">
        <f t="shared" si="42"/>
        <v>0</v>
      </c>
      <c r="Q286" s="11">
        <f t="shared" si="49"/>
        <v>0</v>
      </c>
      <c r="R286" s="11">
        <f t="shared" si="43"/>
        <v>0</v>
      </c>
      <c r="S286" s="11">
        <f t="shared" si="44"/>
        <v>0</v>
      </c>
      <c r="T286" s="11">
        <f>+ROUND(IF(T285&lt;=0,0,$E$4-SUM($Q$19:Q286)),2)</f>
        <v>0</v>
      </c>
    </row>
    <row r="287" spans="5:20" x14ac:dyDescent="0.3">
      <c r="E287" s="11">
        <f>+IF(COUNTA($E$19:E286)&gt;=$E$6,0,E286+1)</f>
        <v>0</v>
      </c>
      <c r="F287" s="12">
        <f t="shared" si="45"/>
        <v>0</v>
      </c>
      <c r="G287" s="13">
        <f>+IF(COUNTA($G$19:G286)&gt;$E$6-1,0,EOMONTH(G286,0)+1)</f>
        <v>0</v>
      </c>
      <c r="H287" s="11">
        <f t="shared" si="40"/>
        <v>0</v>
      </c>
      <c r="I287" s="11">
        <f t="shared" si="46"/>
        <v>0</v>
      </c>
      <c r="J287" s="11">
        <f t="shared" si="47"/>
        <v>0</v>
      </c>
      <c r="K287" s="11">
        <f>+ROUND(IF(K286&lt;=0,0,$E$4-SUM($I$19:I287)),2)</f>
        <v>0</v>
      </c>
      <c r="L287" s="11">
        <f t="shared" si="41"/>
        <v>0</v>
      </c>
      <c r="M287" s="11">
        <f t="shared" si="48"/>
        <v>0</v>
      </c>
      <c r="N287" s="5"/>
      <c r="O287" s="12">
        <f>+IF($O$19+COUNTA($O$19:O286)&gt;YEAR($E$9)+$E$5,0,O286+1)</f>
        <v>0</v>
      </c>
      <c r="P287" s="11">
        <f t="shared" si="42"/>
        <v>0</v>
      </c>
      <c r="Q287" s="11">
        <f t="shared" si="49"/>
        <v>0</v>
      </c>
      <c r="R287" s="11">
        <f t="shared" si="43"/>
        <v>0</v>
      </c>
      <c r="S287" s="11">
        <f t="shared" si="44"/>
        <v>0</v>
      </c>
      <c r="T287" s="11">
        <f>+ROUND(IF(T286&lt;=0,0,$E$4-SUM($Q$19:Q287)),2)</f>
        <v>0</v>
      </c>
    </row>
    <row r="288" spans="5:20" x14ac:dyDescent="0.3">
      <c r="E288" s="11">
        <f>+IF(COUNTA($E$19:E287)&gt;=$E$6,0,E287+1)</f>
        <v>0</v>
      </c>
      <c r="F288" s="12">
        <f t="shared" si="45"/>
        <v>0</v>
      </c>
      <c r="G288" s="13">
        <f>+IF(COUNTA($G$19:G287)&gt;$E$6-1,0,EOMONTH(G287,0)+1)</f>
        <v>0</v>
      </c>
      <c r="H288" s="11">
        <f t="shared" si="40"/>
        <v>0</v>
      </c>
      <c r="I288" s="11">
        <f t="shared" si="46"/>
        <v>0</v>
      </c>
      <c r="J288" s="11">
        <f t="shared" si="47"/>
        <v>0</v>
      </c>
      <c r="K288" s="11">
        <f>+ROUND(IF(K287&lt;=0,0,$E$4-SUM($I$19:I288)),2)</f>
        <v>0</v>
      </c>
      <c r="L288" s="11">
        <f t="shared" si="41"/>
        <v>0</v>
      </c>
      <c r="M288" s="11">
        <f t="shared" si="48"/>
        <v>0</v>
      </c>
      <c r="N288" s="5"/>
      <c r="O288" s="12">
        <f>+IF($O$19+COUNTA($O$19:O287)&gt;YEAR($E$9)+$E$5,0,O287+1)</f>
        <v>0</v>
      </c>
      <c r="P288" s="11">
        <f t="shared" si="42"/>
        <v>0</v>
      </c>
      <c r="Q288" s="11">
        <f t="shared" si="49"/>
        <v>0</v>
      </c>
      <c r="R288" s="11">
        <f t="shared" si="43"/>
        <v>0</v>
      </c>
      <c r="S288" s="11">
        <f t="shared" si="44"/>
        <v>0</v>
      </c>
      <c r="T288" s="11">
        <f>+ROUND(IF(T287&lt;=0,0,$E$4-SUM($Q$19:Q288)),2)</f>
        <v>0</v>
      </c>
    </row>
    <row r="289" spans="5:20" x14ac:dyDescent="0.3">
      <c r="E289" s="11">
        <f>+IF(COUNTA($E$19:E288)&gt;=$E$6,0,E288+1)</f>
        <v>0</v>
      </c>
      <c r="F289" s="12">
        <f t="shared" si="45"/>
        <v>0</v>
      </c>
      <c r="G289" s="13">
        <f>+IF(COUNTA($G$19:G288)&gt;$E$6-1,0,EOMONTH(G288,0)+1)</f>
        <v>0</v>
      </c>
      <c r="H289" s="11">
        <f t="shared" si="40"/>
        <v>0</v>
      </c>
      <c r="I289" s="11">
        <f t="shared" si="46"/>
        <v>0</v>
      </c>
      <c r="J289" s="11">
        <f t="shared" si="47"/>
        <v>0</v>
      </c>
      <c r="K289" s="11">
        <f>+ROUND(IF(K288&lt;=0,0,$E$4-SUM($I$19:I289)),2)</f>
        <v>0</v>
      </c>
      <c r="L289" s="11">
        <f t="shared" si="41"/>
        <v>0</v>
      </c>
      <c r="M289" s="11">
        <f t="shared" si="48"/>
        <v>0</v>
      </c>
      <c r="N289" s="5"/>
      <c r="O289" s="12">
        <f>+IF($O$19+COUNTA($O$19:O288)&gt;YEAR($E$9)+$E$5,0,O288+1)</f>
        <v>0</v>
      </c>
      <c r="P289" s="11">
        <f t="shared" si="42"/>
        <v>0</v>
      </c>
      <c r="Q289" s="11">
        <f t="shared" si="49"/>
        <v>0</v>
      </c>
      <c r="R289" s="11">
        <f t="shared" si="43"/>
        <v>0</v>
      </c>
      <c r="S289" s="11">
        <f t="shared" si="44"/>
        <v>0</v>
      </c>
      <c r="T289" s="11">
        <f>+ROUND(IF(T288&lt;=0,0,$E$4-SUM($Q$19:Q289)),2)</f>
        <v>0</v>
      </c>
    </row>
    <row r="290" spans="5:20" x14ac:dyDescent="0.3">
      <c r="E290" s="11">
        <f>+IF(COUNTA($E$19:E289)&gt;=$E$6,0,E289+1)</f>
        <v>0</v>
      </c>
      <c r="F290" s="12">
        <f t="shared" si="45"/>
        <v>0</v>
      </c>
      <c r="G290" s="13">
        <f>+IF(COUNTA($G$19:G289)&gt;$E$6-1,0,EOMONTH(G289,0)+1)</f>
        <v>0</v>
      </c>
      <c r="H290" s="11">
        <f t="shared" si="40"/>
        <v>0</v>
      </c>
      <c r="I290" s="11">
        <f t="shared" si="46"/>
        <v>0</v>
      </c>
      <c r="J290" s="11">
        <f t="shared" si="47"/>
        <v>0</v>
      </c>
      <c r="K290" s="11">
        <f>+ROUND(IF(K289&lt;=0,0,$E$4-SUM($I$19:I290)),2)</f>
        <v>0</v>
      </c>
      <c r="L290" s="11">
        <f t="shared" si="41"/>
        <v>0</v>
      </c>
      <c r="M290" s="11">
        <f t="shared" si="48"/>
        <v>0</v>
      </c>
      <c r="N290" s="5"/>
      <c r="O290" s="12">
        <f>+IF($O$19+COUNTA($O$19:O289)&gt;YEAR($E$9)+$E$5,0,O289+1)</f>
        <v>0</v>
      </c>
      <c r="P290" s="11">
        <f t="shared" si="42"/>
        <v>0</v>
      </c>
      <c r="Q290" s="11">
        <f t="shared" si="49"/>
        <v>0</v>
      </c>
      <c r="R290" s="11">
        <f t="shared" si="43"/>
        <v>0</v>
      </c>
      <c r="S290" s="11">
        <f t="shared" si="44"/>
        <v>0</v>
      </c>
      <c r="T290" s="11">
        <f>+ROUND(IF(T289&lt;=0,0,$E$4-SUM($Q$19:Q290)),2)</f>
        <v>0</v>
      </c>
    </row>
    <row r="291" spans="5:20" x14ac:dyDescent="0.3">
      <c r="E291" s="11">
        <f>+IF(COUNTA($E$19:E290)&gt;=$E$6,0,E290+1)</f>
        <v>0</v>
      </c>
      <c r="F291" s="12">
        <f t="shared" si="45"/>
        <v>0</v>
      </c>
      <c r="G291" s="13">
        <f>+IF(COUNTA($G$19:G290)&gt;$E$6-1,0,EOMONTH(G290,0)+1)</f>
        <v>0</v>
      </c>
      <c r="H291" s="11">
        <f t="shared" si="40"/>
        <v>0</v>
      </c>
      <c r="I291" s="11">
        <f t="shared" si="46"/>
        <v>0</v>
      </c>
      <c r="J291" s="11">
        <f t="shared" si="47"/>
        <v>0</v>
      </c>
      <c r="K291" s="11">
        <f>+ROUND(IF(K290&lt;=0,0,$E$4-SUM($I$19:I291)),2)</f>
        <v>0</v>
      </c>
      <c r="L291" s="11">
        <f t="shared" si="41"/>
        <v>0</v>
      </c>
      <c r="M291" s="11">
        <f t="shared" si="48"/>
        <v>0</v>
      </c>
      <c r="N291" s="5"/>
      <c r="O291" s="12">
        <f>+IF($O$19+COUNTA($O$19:O290)&gt;YEAR($E$9)+$E$5,0,O290+1)</f>
        <v>0</v>
      </c>
      <c r="P291" s="11">
        <f t="shared" si="42"/>
        <v>0</v>
      </c>
      <c r="Q291" s="11">
        <f t="shared" si="49"/>
        <v>0</v>
      </c>
      <c r="R291" s="11">
        <f t="shared" si="43"/>
        <v>0</v>
      </c>
      <c r="S291" s="11">
        <f t="shared" si="44"/>
        <v>0</v>
      </c>
      <c r="T291" s="11">
        <f>+ROUND(IF(T290&lt;=0,0,$E$4-SUM($Q$19:Q291)),2)</f>
        <v>0</v>
      </c>
    </row>
    <row r="292" spans="5:20" x14ac:dyDescent="0.3">
      <c r="E292" s="11">
        <f>+IF(COUNTA($E$19:E291)&gt;=$E$6,0,E291+1)</f>
        <v>0</v>
      </c>
      <c r="F292" s="12">
        <f t="shared" si="45"/>
        <v>0</v>
      </c>
      <c r="G292" s="13">
        <f>+IF(COUNTA($G$19:G291)&gt;$E$6-1,0,EOMONTH(G291,0)+1)</f>
        <v>0</v>
      </c>
      <c r="H292" s="11">
        <f t="shared" si="40"/>
        <v>0</v>
      </c>
      <c r="I292" s="11">
        <f t="shared" si="46"/>
        <v>0</v>
      </c>
      <c r="J292" s="11">
        <f t="shared" si="47"/>
        <v>0</v>
      </c>
      <c r="K292" s="11">
        <f>+ROUND(IF(K291&lt;=0,0,$E$4-SUM($I$19:I292)),2)</f>
        <v>0</v>
      </c>
      <c r="L292" s="11">
        <f t="shared" si="41"/>
        <v>0</v>
      </c>
      <c r="M292" s="11">
        <f t="shared" si="48"/>
        <v>0</v>
      </c>
      <c r="N292" s="5"/>
      <c r="O292" s="12">
        <f>+IF($O$19+COUNTA($O$19:O291)&gt;YEAR($E$9)+$E$5,0,O291+1)</f>
        <v>0</v>
      </c>
      <c r="P292" s="11">
        <f t="shared" si="42"/>
        <v>0</v>
      </c>
      <c r="Q292" s="11">
        <f t="shared" si="49"/>
        <v>0</v>
      </c>
      <c r="R292" s="11">
        <f t="shared" si="43"/>
        <v>0</v>
      </c>
      <c r="S292" s="11">
        <f t="shared" si="44"/>
        <v>0</v>
      </c>
      <c r="T292" s="11">
        <f>+ROUND(IF(T291&lt;=0,0,$E$4-SUM($Q$19:Q292)),2)</f>
        <v>0</v>
      </c>
    </row>
    <row r="293" spans="5:20" x14ac:dyDescent="0.3">
      <c r="E293" s="11">
        <f>+IF(COUNTA($E$19:E292)&gt;=$E$6,0,E292+1)</f>
        <v>0</v>
      </c>
      <c r="F293" s="12">
        <f t="shared" si="45"/>
        <v>0</v>
      </c>
      <c r="G293" s="13">
        <f>+IF(COUNTA($G$19:G292)&gt;$E$6-1,0,EOMONTH(G292,0)+1)</f>
        <v>0</v>
      </c>
      <c r="H293" s="11">
        <f t="shared" si="40"/>
        <v>0</v>
      </c>
      <c r="I293" s="11">
        <f t="shared" si="46"/>
        <v>0</v>
      </c>
      <c r="J293" s="11">
        <f t="shared" si="47"/>
        <v>0</v>
      </c>
      <c r="K293" s="11">
        <f>+ROUND(IF(K292&lt;=0,0,$E$4-SUM($I$19:I293)),2)</f>
        <v>0</v>
      </c>
      <c r="L293" s="11">
        <f t="shared" si="41"/>
        <v>0</v>
      </c>
      <c r="M293" s="11">
        <f t="shared" si="48"/>
        <v>0</v>
      </c>
      <c r="N293" s="5"/>
      <c r="O293" s="12">
        <f>+IF($O$19+COUNTA($O$19:O292)&gt;YEAR($E$9)+$E$5,0,O292+1)</f>
        <v>0</v>
      </c>
      <c r="P293" s="11">
        <f t="shared" si="42"/>
        <v>0</v>
      </c>
      <c r="Q293" s="11">
        <f t="shared" si="49"/>
        <v>0</v>
      </c>
      <c r="R293" s="11">
        <f t="shared" si="43"/>
        <v>0</v>
      </c>
      <c r="S293" s="11">
        <f t="shared" si="44"/>
        <v>0</v>
      </c>
      <c r="T293" s="11">
        <f>+ROUND(IF(T292&lt;=0,0,$E$4-SUM($Q$19:Q293)),2)</f>
        <v>0</v>
      </c>
    </row>
    <row r="294" spans="5:20" x14ac:dyDescent="0.3">
      <c r="E294" s="11">
        <f>+IF(COUNTA($E$19:E293)&gt;=$E$6,0,E293+1)</f>
        <v>0</v>
      </c>
      <c r="F294" s="12">
        <f t="shared" si="45"/>
        <v>0</v>
      </c>
      <c r="G294" s="13">
        <f>+IF(COUNTA($G$19:G293)&gt;$E$6-1,0,EOMONTH(G293,0)+1)</f>
        <v>0</v>
      </c>
      <c r="H294" s="11">
        <f t="shared" si="40"/>
        <v>0</v>
      </c>
      <c r="I294" s="11">
        <f t="shared" si="46"/>
        <v>0</v>
      </c>
      <c r="J294" s="11">
        <f t="shared" si="47"/>
        <v>0</v>
      </c>
      <c r="K294" s="11">
        <f>+ROUND(IF(K293&lt;=0,0,$E$4-SUM($I$19:I294)),2)</f>
        <v>0</v>
      </c>
      <c r="L294" s="11">
        <f t="shared" si="41"/>
        <v>0</v>
      </c>
      <c r="M294" s="11">
        <f t="shared" si="48"/>
        <v>0</v>
      </c>
      <c r="N294" s="5"/>
      <c r="O294" s="12">
        <f>+IF($O$19+COUNTA($O$19:O293)&gt;YEAR($E$9)+$E$5,0,O293+1)</f>
        <v>0</v>
      </c>
      <c r="P294" s="11">
        <f t="shared" si="42"/>
        <v>0</v>
      </c>
      <c r="Q294" s="11">
        <f t="shared" si="49"/>
        <v>0</v>
      </c>
      <c r="R294" s="11">
        <f t="shared" si="43"/>
        <v>0</v>
      </c>
      <c r="S294" s="11">
        <f t="shared" si="44"/>
        <v>0</v>
      </c>
      <c r="T294" s="11">
        <f>+ROUND(IF(T293&lt;=0,0,$E$4-SUM($Q$19:Q294)),2)</f>
        <v>0</v>
      </c>
    </row>
    <row r="295" spans="5:20" x14ac:dyDescent="0.3">
      <c r="E295" s="11">
        <f>+IF(COUNTA($E$19:E294)&gt;=$E$6,0,E294+1)</f>
        <v>0</v>
      </c>
      <c r="F295" s="12">
        <f t="shared" si="45"/>
        <v>0</v>
      </c>
      <c r="G295" s="13">
        <f>+IF(COUNTA($G$19:G294)&gt;$E$6-1,0,EOMONTH(G294,0)+1)</f>
        <v>0</v>
      </c>
      <c r="H295" s="11">
        <f t="shared" si="40"/>
        <v>0</v>
      </c>
      <c r="I295" s="11">
        <f t="shared" si="46"/>
        <v>0</v>
      </c>
      <c r="J295" s="11">
        <f t="shared" si="47"/>
        <v>0</v>
      </c>
      <c r="K295" s="11">
        <f>+ROUND(IF(K294&lt;=0,0,$E$4-SUM($I$19:I295)),2)</f>
        <v>0</v>
      </c>
      <c r="L295" s="11">
        <f t="shared" si="41"/>
        <v>0</v>
      </c>
      <c r="M295" s="11">
        <f t="shared" si="48"/>
        <v>0</v>
      </c>
      <c r="N295" s="5"/>
      <c r="O295" s="12">
        <f>+IF($O$19+COUNTA($O$19:O294)&gt;YEAR($E$9)+$E$5,0,O294+1)</f>
        <v>0</v>
      </c>
      <c r="P295" s="11">
        <f t="shared" si="42"/>
        <v>0</v>
      </c>
      <c r="Q295" s="11">
        <f t="shared" si="49"/>
        <v>0</v>
      </c>
      <c r="R295" s="11">
        <f t="shared" si="43"/>
        <v>0</v>
      </c>
      <c r="S295" s="11">
        <f t="shared" si="44"/>
        <v>0</v>
      </c>
      <c r="T295" s="11">
        <f>+ROUND(IF(T294&lt;=0,0,$E$4-SUM($Q$19:Q295)),2)</f>
        <v>0</v>
      </c>
    </row>
    <row r="296" spans="5:20" x14ac:dyDescent="0.3">
      <c r="E296" s="11">
        <f>+IF(COUNTA($E$19:E295)&gt;=$E$6,0,E295+1)</f>
        <v>0</v>
      </c>
      <c r="F296" s="12">
        <f t="shared" si="45"/>
        <v>0</v>
      </c>
      <c r="G296" s="13">
        <f>+IF(COUNTA($G$19:G295)&gt;$E$6-1,0,EOMONTH(G295,0)+1)</f>
        <v>0</v>
      </c>
      <c r="H296" s="11">
        <f t="shared" si="40"/>
        <v>0</v>
      </c>
      <c r="I296" s="11">
        <f t="shared" si="46"/>
        <v>0</v>
      </c>
      <c r="J296" s="11">
        <f t="shared" si="47"/>
        <v>0</v>
      </c>
      <c r="K296" s="11">
        <f>+ROUND(IF(K295&lt;=0,0,$E$4-SUM($I$19:I296)),2)</f>
        <v>0</v>
      </c>
      <c r="L296" s="11">
        <f t="shared" si="41"/>
        <v>0</v>
      </c>
      <c r="M296" s="11">
        <f t="shared" si="48"/>
        <v>0</v>
      </c>
      <c r="N296" s="5"/>
      <c r="O296" s="12">
        <f>+IF($O$19+COUNTA($O$19:O295)&gt;YEAR($E$9)+$E$5,0,O295+1)</f>
        <v>0</v>
      </c>
      <c r="P296" s="11">
        <f t="shared" si="42"/>
        <v>0</v>
      </c>
      <c r="Q296" s="11">
        <f t="shared" si="49"/>
        <v>0</v>
      </c>
      <c r="R296" s="11">
        <f t="shared" si="43"/>
        <v>0</v>
      </c>
      <c r="S296" s="11">
        <f t="shared" si="44"/>
        <v>0</v>
      </c>
      <c r="T296" s="11">
        <f>+ROUND(IF(T295&lt;=0,0,$E$4-SUM($Q$19:Q296)),2)</f>
        <v>0</v>
      </c>
    </row>
    <row r="297" spans="5:20" x14ac:dyDescent="0.3">
      <c r="E297" s="11">
        <f>+IF(COUNTA($E$19:E296)&gt;=$E$6,0,E296+1)</f>
        <v>0</v>
      </c>
      <c r="F297" s="12">
        <f t="shared" si="45"/>
        <v>0</v>
      </c>
      <c r="G297" s="13">
        <f>+IF(COUNTA($G$19:G296)&gt;$E$6-1,0,EOMONTH(G296,0)+1)</f>
        <v>0</v>
      </c>
      <c r="H297" s="11">
        <f t="shared" si="40"/>
        <v>0</v>
      </c>
      <c r="I297" s="11">
        <f t="shared" si="46"/>
        <v>0</v>
      </c>
      <c r="J297" s="11">
        <f t="shared" si="47"/>
        <v>0</v>
      </c>
      <c r="K297" s="11">
        <f>+ROUND(IF(K296&lt;=0,0,$E$4-SUM($I$19:I297)),2)</f>
        <v>0</v>
      </c>
      <c r="L297" s="11">
        <f t="shared" si="41"/>
        <v>0</v>
      </c>
      <c r="M297" s="11">
        <f t="shared" si="48"/>
        <v>0</v>
      </c>
      <c r="N297" s="5"/>
      <c r="O297" s="12">
        <f>+IF($O$19+COUNTA($O$19:O296)&gt;YEAR($E$9)+$E$5,0,O296+1)</f>
        <v>0</v>
      </c>
      <c r="P297" s="11">
        <f t="shared" si="42"/>
        <v>0</v>
      </c>
      <c r="Q297" s="11">
        <f t="shared" si="49"/>
        <v>0</v>
      </c>
      <c r="R297" s="11">
        <f t="shared" si="43"/>
        <v>0</v>
      </c>
      <c r="S297" s="11">
        <f t="shared" si="44"/>
        <v>0</v>
      </c>
      <c r="T297" s="11">
        <f>+ROUND(IF(T296&lt;=0,0,$E$4-SUM($Q$19:Q297)),2)</f>
        <v>0</v>
      </c>
    </row>
    <row r="298" spans="5:20" x14ac:dyDescent="0.3">
      <c r="E298" s="11">
        <f>+IF(COUNTA($E$19:E297)&gt;=$E$6,0,E297+1)</f>
        <v>0</v>
      </c>
      <c r="F298" s="12">
        <f t="shared" si="45"/>
        <v>0</v>
      </c>
      <c r="G298" s="13">
        <f>+IF(COUNTA($G$19:G297)&gt;$E$6-1,0,EOMONTH(G297,0)+1)</f>
        <v>0</v>
      </c>
      <c r="H298" s="11">
        <f t="shared" si="40"/>
        <v>0</v>
      </c>
      <c r="I298" s="11">
        <f t="shared" si="46"/>
        <v>0</v>
      </c>
      <c r="J298" s="11">
        <f t="shared" si="47"/>
        <v>0</v>
      </c>
      <c r="K298" s="11">
        <f>+ROUND(IF(K297&lt;=0,0,$E$4-SUM($I$19:I298)),2)</f>
        <v>0</v>
      </c>
      <c r="L298" s="11">
        <f t="shared" si="41"/>
        <v>0</v>
      </c>
      <c r="M298" s="11">
        <f t="shared" si="48"/>
        <v>0</v>
      </c>
      <c r="N298" s="5"/>
      <c r="O298" s="12">
        <f>+IF($O$19+COUNTA($O$19:O297)&gt;YEAR($E$9)+$E$5,0,O297+1)</f>
        <v>0</v>
      </c>
      <c r="P298" s="11">
        <f t="shared" si="42"/>
        <v>0</v>
      </c>
      <c r="Q298" s="11">
        <f t="shared" si="49"/>
        <v>0</v>
      </c>
      <c r="R298" s="11">
        <f t="shared" si="43"/>
        <v>0</v>
      </c>
      <c r="S298" s="11">
        <f t="shared" si="44"/>
        <v>0</v>
      </c>
      <c r="T298" s="11">
        <f>+ROUND(IF(T297&lt;=0,0,$E$4-SUM($Q$19:Q298)),2)</f>
        <v>0</v>
      </c>
    </row>
    <row r="299" spans="5:20" x14ac:dyDescent="0.3">
      <c r="E299" s="11">
        <f>+IF(COUNTA($E$19:E298)&gt;=$E$6,0,E298+1)</f>
        <v>0</v>
      </c>
      <c r="F299" s="12">
        <f t="shared" si="45"/>
        <v>0</v>
      </c>
      <c r="G299" s="13">
        <f>+IF(COUNTA($G$19:G298)&gt;$E$6-1,0,EOMONTH(G298,0)+1)</f>
        <v>0</v>
      </c>
      <c r="H299" s="11">
        <f t="shared" si="40"/>
        <v>0</v>
      </c>
      <c r="I299" s="11">
        <f t="shared" si="46"/>
        <v>0</v>
      </c>
      <c r="J299" s="11">
        <f t="shared" si="47"/>
        <v>0</v>
      </c>
      <c r="K299" s="11">
        <f>+ROUND(IF(K298&lt;=0,0,$E$4-SUM($I$19:I299)),2)</f>
        <v>0</v>
      </c>
      <c r="L299" s="11">
        <f t="shared" si="41"/>
        <v>0</v>
      </c>
      <c r="M299" s="11">
        <f t="shared" si="48"/>
        <v>0</v>
      </c>
      <c r="N299" s="5"/>
      <c r="O299" s="12">
        <f>+IF($O$19+COUNTA($O$19:O298)&gt;YEAR($E$9)+$E$5,0,O298+1)</f>
        <v>0</v>
      </c>
      <c r="P299" s="11">
        <f t="shared" si="42"/>
        <v>0</v>
      </c>
      <c r="Q299" s="11">
        <f t="shared" si="49"/>
        <v>0</v>
      </c>
      <c r="R299" s="11">
        <f t="shared" si="43"/>
        <v>0</v>
      </c>
      <c r="S299" s="11">
        <f t="shared" si="44"/>
        <v>0</v>
      </c>
      <c r="T299" s="11">
        <f>+ROUND(IF(T298&lt;=0,0,$E$4-SUM($Q$19:Q299)),2)</f>
        <v>0</v>
      </c>
    </row>
    <row r="300" spans="5:20" x14ac:dyDescent="0.3">
      <c r="E300" s="11">
        <f>+IF(COUNTA($E$19:E299)&gt;=$E$6,0,E299+1)</f>
        <v>0</v>
      </c>
      <c r="F300" s="12">
        <f t="shared" si="45"/>
        <v>0</v>
      </c>
      <c r="G300" s="13">
        <f>+IF(COUNTA($G$19:G299)&gt;$E$6-1,0,EOMONTH(G299,0)+1)</f>
        <v>0</v>
      </c>
      <c r="H300" s="11">
        <f t="shared" si="40"/>
        <v>0</v>
      </c>
      <c r="I300" s="11">
        <f t="shared" si="46"/>
        <v>0</v>
      </c>
      <c r="J300" s="11">
        <f t="shared" si="47"/>
        <v>0</v>
      </c>
      <c r="K300" s="11">
        <f>+ROUND(IF(K299&lt;=0,0,$E$4-SUM($I$19:I300)),2)</f>
        <v>0</v>
      </c>
      <c r="L300" s="11">
        <f t="shared" si="41"/>
        <v>0</v>
      </c>
      <c r="M300" s="11">
        <f t="shared" si="48"/>
        <v>0</v>
      </c>
      <c r="N300" s="5"/>
      <c r="O300" s="12">
        <f>+IF($O$19+COUNTA($O$19:O299)&gt;YEAR($E$9)+$E$5,0,O299+1)</f>
        <v>0</v>
      </c>
      <c r="P300" s="11">
        <f t="shared" si="42"/>
        <v>0</v>
      </c>
      <c r="Q300" s="11">
        <f t="shared" si="49"/>
        <v>0</v>
      </c>
      <c r="R300" s="11">
        <f t="shared" si="43"/>
        <v>0</v>
      </c>
      <c r="S300" s="11">
        <f t="shared" si="44"/>
        <v>0</v>
      </c>
      <c r="T300" s="11">
        <f>+ROUND(IF(T299&lt;=0,0,$E$4-SUM($Q$19:Q300)),2)</f>
        <v>0</v>
      </c>
    </row>
    <row r="301" spans="5:20" x14ac:dyDescent="0.3">
      <c r="E301" s="11">
        <f>+IF(COUNTA($E$19:E300)&gt;=$E$6,0,E300+1)</f>
        <v>0</v>
      </c>
      <c r="F301" s="12">
        <f t="shared" si="45"/>
        <v>0</v>
      </c>
      <c r="G301" s="13">
        <f>+IF(COUNTA($G$19:G300)&gt;$E$6-1,0,EOMONTH(G300,0)+1)</f>
        <v>0</v>
      </c>
      <c r="H301" s="11">
        <f t="shared" si="40"/>
        <v>0</v>
      </c>
      <c r="I301" s="11">
        <f t="shared" si="46"/>
        <v>0</v>
      </c>
      <c r="J301" s="11">
        <f t="shared" si="47"/>
        <v>0</v>
      </c>
      <c r="K301" s="11">
        <f>+ROUND(IF(K300&lt;=0,0,$E$4-SUM($I$19:I301)),2)</f>
        <v>0</v>
      </c>
      <c r="L301" s="11">
        <f t="shared" si="41"/>
        <v>0</v>
      </c>
      <c r="M301" s="11">
        <f t="shared" si="48"/>
        <v>0</v>
      </c>
      <c r="N301" s="5"/>
      <c r="O301" s="12">
        <f>+IF($O$19+COUNTA($O$19:O300)&gt;YEAR($E$9)+$E$5,0,O300+1)</f>
        <v>0</v>
      </c>
      <c r="P301" s="11">
        <f t="shared" si="42"/>
        <v>0</v>
      </c>
      <c r="Q301" s="11">
        <f t="shared" si="49"/>
        <v>0</v>
      </c>
      <c r="R301" s="11">
        <f t="shared" si="43"/>
        <v>0</v>
      </c>
      <c r="S301" s="11">
        <f t="shared" si="44"/>
        <v>0</v>
      </c>
      <c r="T301" s="11">
        <f>+ROUND(IF(T300&lt;=0,0,$E$4-SUM($Q$19:Q301)),2)</f>
        <v>0</v>
      </c>
    </row>
    <row r="302" spans="5:20" x14ac:dyDescent="0.3">
      <c r="E302" s="11">
        <f>+IF(COUNTA($E$19:E301)&gt;=$E$6,0,E301+1)</f>
        <v>0</v>
      </c>
      <c r="F302" s="12">
        <f t="shared" si="45"/>
        <v>0</v>
      </c>
      <c r="G302" s="13">
        <f>+IF(COUNTA($G$19:G301)&gt;$E$6-1,0,EOMONTH(G301,0)+1)</f>
        <v>0</v>
      </c>
      <c r="H302" s="11">
        <f t="shared" si="40"/>
        <v>0</v>
      </c>
      <c r="I302" s="11">
        <f t="shared" si="46"/>
        <v>0</v>
      </c>
      <c r="J302" s="11">
        <f t="shared" si="47"/>
        <v>0</v>
      </c>
      <c r="K302" s="11">
        <f>+ROUND(IF(K301&lt;=0,0,$E$4-SUM($I$19:I302)),2)</f>
        <v>0</v>
      </c>
      <c r="L302" s="11">
        <f t="shared" si="41"/>
        <v>0</v>
      </c>
      <c r="M302" s="11">
        <f t="shared" si="48"/>
        <v>0</v>
      </c>
      <c r="N302" s="5"/>
      <c r="O302" s="12">
        <f>+IF($O$19+COUNTA($O$19:O301)&gt;YEAR($E$9)+$E$5,0,O301+1)</f>
        <v>0</v>
      </c>
      <c r="P302" s="11">
        <f t="shared" si="42"/>
        <v>0</v>
      </c>
      <c r="Q302" s="11">
        <f t="shared" si="49"/>
        <v>0</v>
      </c>
      <c r="R302" s="11">
        <f t="shared" si="43"/>
        <v>0</v>
      </c>
      <c r="S302" s="11">
        <f t="shared" si="44"/>
        <v>0</v>
      </c>
      <c r="T302" s="11">
        <f>+ROUND(IF(T301&lt;=0,0,$E$4-SUM($Q$19:Q302)),2)</f>
        <v>0</v>
      </c>
    </row>
    <row r="303" spans="5:20" x14ac:dyDescent="0.3">
      <c r="E303" s="11">
        <f>+IF(COUNTA($E$19:E302)&gt;=$E$6,0,E302+1)</f>
        <v>0</v>
      </c>
      <c r="F303" s="12">
        <f t="shared" si="45"/>
        <v>0</v>
      </c>
      <c r="G303" s="13">
        <f>+IF(COUNTA($G$19:G302)&gt;$E$6-1,0,EOMONTH(G302,0)+1)</f>
        <v>0</v>
      </c>
      <c r="H303" s="11">
        <f t="shared" si="40"/>
        <v>0</v>
      </c>
      <c r="I303" s="11">
        <f t="shared" si="46"/>
        <v>0</v>
      </c>
      <c r="J303" s="11">
        <f t="shared" si="47"/>
        <v>0</v>
      </c>
      <c r="K303" s="11">
        <f>+ROUND(IF(K302&lt;=0,0,$E$4-SUM($I$19:I303)),2)</f>
        <v>0</v>
      </c>
      <c r="L303" s="11">
        <f t="shared" si="41"/>
        <v>0</v>
      </c>
      <c r="M303" s="11">
        <f t="shared" si="48"/>
        <v>0</v>
      </c>
      <c r="N303" s="5"/>
      <c r="O303" s="12">
        <f>+IF($O$19+COUNTA($O$19:O302)&gt;YEAR($E$9)+$E$5,0,O302+1)</f>
        <v>0</v>
      </c>
      <c r="P303" s="11">
        <f t="shared" si="42"/>
        <v>0</v>
      </c>
      <c r="Q303" s="11">
        <f t="shared" si="49"/>
        <v>0</v>
      </c>
      <c r="R303" s="11">
        <f t="shared" si="43"/>
        <v>0</v>
      </c>
      <c r="S303" s="11">
        <f t="shared" si="44"/>
        <v>0</v>
      </c>
      <c r="T303" s="11">
        <f>+ROUND(IF(T302&lt;=0,0,$E$4-SUM($Q$19:Q303)),2)</f>
        <v>0</v>
      </c>
    </row>
    <row r="304" spans="5:20" x14ac:dyDescent="0.3">
      <c r="E304" s="11">
        <f>+IF(COUNTA($E$19:E303)&gt;=$E$6,0,E303+1)</f>
        <v>0</v>
      </c>
      <c r="F304" s="12">
        <f t="shared" si="45"/>
        <v>0</v>
      </c>
      <c r="G304" s="13">
        <f>+IF(COUNTA($G$19:G303)&gt;$E$6-1,0,EOMONTH(G303,0)+1)</f>
        <v>0</v>
      </c>
      <c r="H304" s="11">
        <f t="shared" si="40"/>
        <v>0</v>
      </c>
      <c r="I304" s="11">
        <f t="shared" si="46"/>
        <v>0</v>
      </c>
      <c r="J304" s="11">
        <f t="shared" si="47"/>
        <v>0</v>
      </c>
      <c r="K304" s="11">
        <f>+ROUND(IF(K303&lt;=0,0,$E$4-SUM($I$19:I304)),2)</f>
        <v>0</v>
      </c>
      <c r="L304" s="11">
        <f t="shared" si="41"/>
        <v>0</v>
      </c>
      <c r="M304" s="11">
        <f t="shared" si="48"/>
        <v>0</v>
      </c>
      <c r="N304" s="5"/>
      <c r="O304" s="12">
        <f>+IF($O$19+COUNTA($O$19:O303)&gt;YEAR($E$9)+$E$5,0,O303+1)</f>
        <v>0</v>
      </c>
      <c r="P304" s="11">
        <f t="shared" si="42"/>
        <v>0</v>
      </c>
      <c r="Q304" s="11">
        <f t="shared" si="49"/>
        <v>0</v>
      </c>
      <c r="R304" s="11">
        <f t="shared" si="43"/>
        <v>0</v>
      </c>
      <c r="S304" s="11">
        <f t="shared" si="44"/>
        <v>0</v>
      </c>
      <c r="T304" s="11">
        <f>+ROUND(IF(T303&lt;=0,0,$E$4-SUM($Q$19:Q304)),2)</f>
        <v>0</v>
      </c>
    </row>
    <row r="305" spans="5:20" x14ac:dyDescent="0.3">
      <c r="E305" s="11">
        <f>+IF(COUNTA($E$19:E304)&gt;=$E$6,0,E304+1)</f>
        <v>0</v>
      </c>
      <c r="F305" s="12">
        <f t="shared" si="45"/>
        <v>0</v>
      </c>
      <c r="G305" s="13">
        <f>+IF(COUNTA($G$19:G304)&gt;$E$6-1,0,EOMONTH(G304,0)+1)</f>
        <v>0</v>
      </c>
      <c r="H305" s="11">
        <f t="shared" si="40"/>
        <v>0</v>
      </c>
      <c r="I305" s="11">
        <f t="shared" si="46"/>
        <v>0</v>
      </c>
      <c r="J305" s="11">
        <f t="shared" si="47"/>
        <v>0</v>
      </c>
      <c r="K305" s="11">
        <f>+ROUND(IF(K304&lt;=0,0,$E$4-SUM($I$19:I305)),2)</f>
        <v>0</v>
      </c>
      <c r="L305" s="11">
        <f t="shared" si="41"/>
        <v>0</v>
      </c>
      <c r="M305" s="11">
        <f t="shared" si="48"/>
        <v>0</v>
      </c>
      <c r="N305" s="5"/>
      <c r="O305" s="12">
        <f>+IF($O$19+COUNTA($O$19:O304)&gt;YEAR($E$9)+$E$5,0,O304+1)</f>
        <v>0</v>
      </c>
      <c r="P305" s="11">
        <f t="shared" si="42"/>
        <v>0</v>
      </c>
      <c r="Q305" s="11">
        <f t="shared" si="49"/>
        <v>0</v>
      </c>
      <c r="R305" s="11">
        <f t="shared" si="43"/>
        <v>0</v>
      </c>
      <c r="S305" s="11">
        <f t="shared" si="44"/>
        <v>0</v>
      </c>
      <c r="T305" s="11">
        <f>+ROUND(IF(T304&lt;=0,0,$E$4-SUM($Q$19:Q305)),2)</f>
        <v>0</v>
      </c>
    </row>
    <row r="306" spans="5:20" x14ac:dyDescent="0.3">
      <c r="E306" s="11">
        <f>+IF(COUNTA($E$19:E305)&gt;=$E$6,0,E305+1)</f>
        <v>0</v>
      </c>
      <c r="F306" s="12">
        <f t="shared" si="45"/>
        <v>0</v>
      </c>
      <c r="G306" s="13">
        <f>+IF(COUNTA($G$19:G305)&gt;$E$6-1,0,EOMONTH(G305,0)+1)</f>
        <v>0</v>
      </c>
      <c r="H306" s="11">
        <f t="shared" si="40"/>
        <v>0</v>
      </c>
      <c r="I306" s="11">
        <f t="shared" si="46"/>
        <v>0</v>
      </c>
      <c r="J306" s="11">
        <f t="shared" si="47"/>
        <v>0</v>
      </c>
      <c r="K306" s="11">
        <f>+ROUND(IF(K305&lt;=0,0,$E$4-SUM($I$19:I306)),2)</f>
        <v>0</v>
      </c>
      <c r="L306" s="11">
        <f t="shared" si="41"/>
        <v>0</v>
      </c>
      <c r="M306" s="11">
        <f t="shared" si="48"/>
        <v>0</v>
      </c>
      <c r="N306" s="5"/>
      <c r="O306" s="12">
        <f>+IF($O$19+COUNTA($O$19:O305)&gt;YEAR($E$9)+$E$5,0,O305+1)</f>
        <v>0</v>
      </c>
      <c r="P306" s="11">
        <f t="shared" si="42"/>
        <v>0</v>
      </c>
      <c r="Q306" s="11">
        <f t="shared" si="49"/>
        <v>0</v>
      </c>
      <c r="R306" s="11">
        <f t="shared" si="43"/>
        <v>0</v>
      </c>
      <c r="S306" s="11">
        <f t="shared" si="44"/>
        <v>0</v>
      </c>
      <c r="T306" s="11">
        <f>+ROUND(IF(T305&lt;=0,0,$E$4-SUM($Q$19:Q306)),2)</f>
        <v>0</v>
      </c>
    </row>
    <row r="307" spans="5:20" x14ac:dyDescent="0.3">
      <c r="E307" s="11">
        <f>+IF(COUNTA($E$19:E306)&gt;=$E$6,0,E306+1)</f>
        <v>0</v>
      </c>
      <c r="F307" s="12">
        <f t="shared" si="45"/>
        <v>0</v>
      </c>
      <c r="G307" s="13">
        <f>+IF(COUNTA($G$19:G306)&gt;$E$6-1,0,EOMONTH(G306,0)+1)</f>
        <v>0</v>
      </c>
      <c r="H307" s="11">
        <f t="shared" si="40"/>
        <v>0</v>
      </c>
      <c r="I307" s="11">
        <f t="shared" si="46"/>
        <v>0</v>
      </c>
      <c r="J307" s="11">
        <f t="shared" si="47"/>
        <v>0</v>
      </c>
      <c r="K307" s="11">
        <f>+ROUND(IF(K306&lt;=0,0,$E$4-SUM($I$19:I307)),2)</f>
        <v>0</v>
      </c>
      <c r="L307" s="11">
        <f t="shared" si="41"/>
        <v>0</v>
      </c>
      <c r="M307" s="11">
        <f t="shared" si="48"/>
        <v>0</v>
      </c>
      <c r="N307" s="5"/>
      <c r="O307" s="12">
        <f>+IF($O$19+COUNTA($O$19:O306)&gt;YEAR($E$9)+$E$5,0,O306+1)</f>
        <v>0</v>
      </c>
      <c r="P307" s="11">
        <f t="shared" si="42"/>
        <v>0</v>
      </c>
      <c r="Q307" s="11">
        <f t="shared" si="49"/>
        <v>0</v>
      </c>
      <c r="R307" s="11">
        <f t="shared" si="43"/>
        <v>0</v>
      </c>
      <c r="S307" s="11">
        <f t="shared" si="44"/>
        <v>0</v>
      </c>
      <c r="T307" s="11">
        <f>+ROUND(IF(T306&lt;=0,0,$E$4-SUM($Q$19:Q307)),2)</f>
        <v>0</v>
      </c>
    </row>
    <row r="308" spans="5:20" x14ac:dyDescent="0.3">
      <c r="E308" s="11">
        <f>+IF(COUNTA($E$19:E307)&gt;=$E$6,0,E307+1)</f>
        <v>0</v>
      </c>
      <c r="F308" s="12">
        <f t="shared" si="45"/>
        <v>0</v>
      </c>
      <c r="G308" s="13">
        <f>+IF(COUNTA($G$19:G307)&gt;$E$6-1,0,EOMONTH(G307,0)+1)</f>
        <v>0</v>
      </c>
      <c r="H308" s="11">
        <f t="shared" si="40"/>
        <v>0</v>
      </c>
      <c r="I308" s="11">
        <f t="shared" si="46"/>
        <v>0</v>
      </c>
      <c r="J308" s="11">
        <f t="shared" si="47"/>
        <v>0</v>
      </c>
      <c r="K308" s="11">
        <f>+ROUND(IF(K307&lt;=0,0,$E$4-SUM($I$19:I308)),2)</f>
        <v>0</v>
      </c>
      <c r="L308" s="11">
        <f t="shared" si="41"/>
        <v>0</v>
      </c>
      <c r="M308" s="11">
        <f t="shared" si="48"/>
        <v>0</v>
      </c>
      <c r="N308" s="5"/>
      <c r="O308" s="12">
        <f>+IF($O$19+COUNTA($O$19:O307)&gt;YEAR($E$9)+$E$5,0,O307+1)</f>
        <v>0</v>
      </c>
      <c r="P308" s="11">
        <f t="shared" si="42"/>
        <v>0</v>
      </c>
      <c r="Q308" s="11">
        <f t="shared" si="49"/>
        <v>0</v>
      </c>
      <c r="R308" s="11">
        <f t="shared" si="43"/>
        <v>0</v>
      </c>
      <c r="S308" s="11">
        <f t="shared" si="44"/>
        <v>0</v>
      </c>
      <c r="T308" s="11">
        <f>+ROUND(IF(T307&lt;=0,0,$E$4-SUM($Q$19:Q308)),2)</f>
        <v>0</v>
      </c>
    </row>
    <row r="309" spans="5:20" x14ac:dyDescent="0.3">
      <c r="E309" s="11">
        <f>+IF(COUNTA($E$19:E308)&gt;=$E$6,0,E308+1)</f>
        <v>0</v>
      </c>
      <c r="F309" s="12">
        <f t="shared" si="45"/>
        <v>0</v>
      </c>
      <c r="G309" s="13">
        <f>+IF(COUNTA($G$19:G308)&gt;$E$6-1,0,EOMONTH(G308,0)+1)</f>
        <v>0</v>
      </c>
      <c r="H309" s="11">
        <f t="shared" si="40"/>
        <v>0</v>
      </c>
      <c r="I309" s="11">
        <f t="shared" si="46"/>
        <v>0</v>
      </c>
      <c r="J309" s="11">
        <f t="shared" si="47"/>
        <v>0</v>
      </c>
      <c r="K309" s="11">
        <f>+ROUND(IF(K308&lt;=0,0,$E$4-SUM($I$19:I309)),2)</f>
        <v>0</v>
      </c>
      <c r="L309" s="11">
        <f t="shared" si="41"/>
        <v>0</v>
      </c>
      <c r="M309" s="11">
        <f t="shared" si="48"/>
        <v>0</v>
      </c>
      <c r="N309" s="5"/>
      <c r="O309" s="12">
        <f>+IF($O$19+COUNTA($O$19:O308)&gt;YEAR($E$9)+$E$5,0,O308+1)</f>
        <v>0</v>
      </c>
      <c r="P309" s="11">
        <f t="shared" si="42"/>
        <v>0</v>
      </c>
      <c r="Q309" s="11">
        <f t="shared" si="49"/>
        <v>0</v>
      </c>
      <c r="R309" s="11">
        <f t="shared" si="43"/>
        <v>0</v>
      </c>
      <c r="S309" s="11">
        <f t="shared" si="44"/>
        <v>0</v>
      </c>
      <c r="T309" s="11">
        <f>+ROUND(IF(T308&lt;=0,0,$E$4-SUM($Q$19:Q309)),2)</f>
        <v>0</v>
      </c>
    </row>
    <row r="310" spans="5:20" x14ac:dyDescent="0.3">
      <c r="E310" s="11">
        <f>+IF(COUNTA($E$19:E309)&gt;=$E$6,0,E309+1)</f>
        <v>0</v>
      </c>
      <c r="F310" s="12">
        <f t="shared" si="45"/>
        <v>0</v>
      </c>
      <c r="G310" s="13">
        <f>+IF(COUNTA($G$19:G309)&gt;$E$6-1,0,EOMONTH(G309,0)+1)</f>
        <v>0</v>
      </c>
      <c r="H310" s="11">
        <f t="shared" si="40"/>
        <v>0</v>
      </c>
      <c r="I310" s="11">
        <f t="shared" si="46"/>
        <v>0</v>
      </c>
      <c r="J310" s="11">
        <f t="shared" si="47"/>
        <v>0</v>
      </c>
      <c r="K310" s="11">
        <f>+ROUND(IF(K309&lt;=0,0,$E$4-SUM($I$19:I310)),2)</f>
        <v>0</v>
      </c>
      <c r="L310" s="11">
        <f t="shared" si="41"/>
        <v>0</v>
      </c>
      <c r="M310" s="11">
        <f t="shared" si="48"/>
        <v>0</v>
      </c>
      <c r="N310" s="5"/>
      <c r="O310" s="12">
        <f>+IF($O$19+COUNTA($O$19:O309)&gt;YEAR($E$9)+$E$5,0,O309+1)</f>
        <v>0</v>
      </c>
      <c r="P310" s="11">
        <f t="shared" si="42"/>
        <v>0</v>
      </c>
      <c r="Q310" s="11">
        <f t="shared" si="49"/>
        <v>0</v>
      </c>
      <c r="R310" s="11">
        <f t="shared" si="43"/>
        <v>0</v>
      </c>
      <c r="S310" s="11">
        <f t="shared" si="44"/>
        <v>0</v>
      </c>
      <c r="T310" s="11">
        <f>+ROUND(IF(T309&lt;=0,0,$E$4-SUM($Q$19:Q310)),2)</f>
        <v>0</v>
      </c>
    </row>
    <row r="311" spans="5:20" x14ac:dyDescent="0.3">
      <c r="E311" s="11">
        <f>+IF(COUNTA($E$19:E310)&gt;=$E$6,0,E310+1)</f>
        <v>0</v>
      </c>
      <c r="F311" s="12">
        <f t="shared" si="45"/>
        <v>0</v>
      </c>
      <c r="G311" s="13">
        <f>+IF(COUNTA($G$19:G310)&gt;$E$6-1,0,EOMONTH(G310,0)+1)</f>
        <v>0</v>
      </c>
      <c r="H311" s="11">
        <f t="shared" si="40"/>
        <v>0</v>
      </c>
      <c r="I311" s="11">
        <f t="shared" si="46"/>
        <v>0</v>
      </c>
      <c r="J311" s="11">
        <f t="shared" si="47"/>
        <v>0</v>
      </c>
      <c r="K311" s="11">
        <f>+ROUND(IF(K310&lt;=0,0,$E$4-SUM($I$19:I311)),2)</f>
        <v>0</v>
      </c>
      <c r="L311" s="11">
        <f t="shared" si="41"/>
        <v>0</v>
      </c>
      <c r="M311" s="11">
        <f t="shared" si="48"/>
        <v>0</v>
      </c>
      <c r="N311" s="5"/>
      <c r="O311" s="12">
        <f>+IF($O$19+COUNTA($O$19:O310)&gt;YEAR($E$9)+$E$5,0,O310+1)</f>
        <v>0</v>
      </c>
      <c r="P311" s="11">
        <f t="shared" si="42"/>
        <v>0</v>
      </c>
      <c r="Q311" s="11">
        <f t="shared" si="49"/>
        <v>0</v>
      </c>
      <c r="R311" s="11">
        <f t="shared" si="43"/>
        <v>0</v>
      </c>
      <c r="S311" s="11">
        <f t="shared" si="44"/>
        <v>0</v>
      </c>
      <c r="T311" s="11">
        <f>+ROUND(IF(T310&lt;=0,0,$E$4-SUM($Q$19:Q311)),2)</f>
        <v>0</v>
      </c>
    </row>
    <row r="312" spans="5:20" x14ac:dyDescent="0.3">
      <c r="E312" s="11">
        <f>+IF(COUNTA($E$19:E311)&gt;=$E$6,0,E311+1)</f>
        <v>0</v>
      </c>
      <c r="F312" s="12">
        <f t="shared" si="45"/>
        <v>0</v>
      </c>
      <c r="G312" s="13">
        <f>+IF(COUNTA($G$19:G311)&gt;$E$6-1,0,EOMONTH(G311,0)+1)</f>
        <v>0</v>
      </c>
      <c r="H312" s="11">
        <f t="shared" si="40"/>
        <v>0</v>
      </c>
      <c r="I312" s="11">
        <f t="shared" si="46"/>
        <v>0</v>
      </c>
      <c r="J312" s="11">
        <f t="shared" si="47"/>
        <v>0</v>
      </c>
      <c r="K312" s="11">
        <f>+ROUND(IF(K311&lt;=0,0,$E$4-SUM($I$19:I312)),2)</f>
        <v>0</v>
      </c>
      <c r="L312" s="11">
        <f t="shared" si="41"/>
        <v>0</v>
      </c>
      <c r="M312" s="11">
        <f t="shared" si="48"/>
        <v>0</v>
      </c>
      <c r="N312" s="5"/>
      <c r="O312" s="12">
        <f>+IF($O$19+COUNTA($O$19:O311)&gt;YEAR($E$9)+$E$5,0,O311+1)</f>
        <v>0</v>
      </c>
      <c r="P312" s="11">
        <f t="shared" si="42"/>
        <v>0</v>
      </c>
      <c r="Q312" s="11">
        <f t="shared" si="49"/>
        <v>0</v>
      </c>
      <c r="R312" s="11">
        <f t="shared" si="43"/>
        <v>0</v>
      </c>
      <c r="S312" s="11">
        <f t="shared" si="44"/>
        <v>0</v>
      </c>
      <c r="T312" s="11">
        <f>+ROUND(IF(T311&lt;=0,0,$E$4-SUM($Q$19:Q312)),2)</f>
        <v>0</v>
      </c>
    </row>
    <row r="313" spans="5:20" x14ac:dyDescent="0.3">
      <c r="E313" s="11">
        <f>+IF(COUNTA($E$19:E312)&gt;=$E$6,0,E312+1)</f>
        <v>0</v>
      </c>
      <c r="F313" s="12">
        <f t="shared" si="45"/>
        <v>0</v>
      </c>
      <c r="G313" s="13">
        <f>+IF(COUNTA($G$19:G312)&gt;$E$6-1,0,EOMONTH(G312,0)+1)</f>
        <v>0</v>
      </c>
      <c r="H313" s="11">
        <f t="shared" si="40"/>
        <v>0</v>
      </c>
      <c r="I313" s="11">
        <f t="shared" si="46"/>
        <v>0</v>
      </c>
      <c r="J313" s="11">
        <f t="shared" si="47"/>
        <v>0</v>
      </c>
      <c r="K313" s="11">
        <f>+ROUND(IF(K312&lt;=0,0,$E$4-SUM($I$19:I313)),2)</f>
        <v>0</v>
      </c>
      <c r="L313" s="11">
        <f t="shared" si="41"/>
        <v>0</v>
      </c>
      <c r="M313" s="11">
        <f t="shared" si="48"/>
        <v>0</v>
      </c>
      <c r="N313" s="5"/>
      <c r="O313" s="12">
        <f>+IF($O$19+COUNTA($O$19:O312)&gt;YEAR($E$9)+$E$5,0,O312+1)</f>
        <v>0</v>
      </c>
      <c r="P313" s="11">
        <f t="shared" si="42"/>
        <v>0</v>
      </c>
      <c r="Q313" s="11">
        <f t="shared" si="49"/>
        <v>0</v>
      </c>
      <c r="R313" s="11">
        <f t="shared" si="43"/>
        <v>0</v>
      </c>
      <c r="S313" s="11">
        <f t="shared" si="44"/>
        <v>0</v>
      </c>
      <c r="T313" s="11">
        <f>+ROUND(IF(T312&lt;=0,0,$E$4-SUM($Q$19:Q313)),2)</f>
        <v>0</v>
      </c>
    </row>
    <row r="314" spans="5:20" x14ac:dyDescent="0.3">
      <c r="E314" s="11">
        <f>+IF(COUNTA($E$19:E313)&gt;=$E$6,0,E313+1)</f>
        <v>0</v>
      </c>
      <c r="F314" s="12">
        <f t="shared" si="45"/>
        <v>0</v>
      </c>
      <c r="G314" s="13">
        <f>+IF(COUNTA($G$19:G313)&gt;$E$6-1,0,EOMONTH(G313,0)+1)</f>
        <v>0</v>
      </c>
      <c r="H314" s="11">
        <f t="shared" si="40"/>
        <v>0</v>
      </c>
      <c r="I314" s="11">
        <f t="shared" si="46"/>
        <v>0</v>
      </c>
      <c r="J314" s="11">
        <f t="shared" si="47"/>
        <v>0</v>
      </c>
      <c r="K314" s="11">
        <f>+ROUND(IF(K313&lt;=0,0,$E$4-SUM($I$19:I314)),2)</f>
        <v>0</v>
      </c>
      <c r="L314" s="11">
        <f t="shared" si="41"/>
        <v>0</v>
      </c>
      <c r="M314" s="11">
        <f t="shared" si="48"/>
        <v>0</v>
      </c>
      <c r="N314" s="5"/>
      <c r="O314" s="12">
        <f>+IF($O$19+COUNTA($O$19:O313)&gt;YEAR($E$9)+$E$5,0,O313+1)</f>
        <v>0</v>
      </c>
      <c r="P314" s="11">
        <f t="shared" si="42"/>
        <v>0</v>
      </c>
      <c r="Q314" s="11">
        <f t="shared" si="49"/>
        <v>0</v>
      </c>
      <c r="R314" s="11">
        <f t="shared" si="43"/>
        <v>0</v>
      </c>
      <c r="S314" s="11">
        <f t="shared" si="44"/>
        <v>0</v>
      </c>
      <c r="T314" s="11">
        <f>+ROUND(IF(T313&lt;=0,0,$E$4-SUM($Q$19:Q314)),2)</f>
        <v>0</v>
      </c>
    </row>
    <row r="315" spans="5:20" x14ac:dyDescent="0.3">
      <c r="E315" s="11">
        <f>+IF(COUNTA($E$19:E314)&gt;=$E$6,0,E314+1)</f>
        <v>0</v>
      </c>
      <c r="F315" s="12">
        <f t="shared" si="45"/>
        <v>0</v>
      </c>
      <c r="G315" s="13">
        <f>+IF(COUNTA($G$19:G314)&gt;$E$6-1,0,EOMONTH(G314,0)+1)</f>
        <v>0</v>
      </c>
      <c r="H315" s="11">
        <f t="shared" si="40"/>
        <v>0</v>
      </c>
      <c r="I315" s="11">
        <f t="shared" si="46"/>
        <v>0</v>
      </c>
      <c r="J315" s="11">
        <f t="shared" si="47"/>
        <v>0</v>
      </c>
      <c r="K315" s="11">
        <f>+ROUND(IF(K314&lt;=0,0,$E$4-SUM($I$19:I315)),2)</f>
        <v>0</v>
      </c>
      <c r="L315" s="11">
        <f t="shared" si="41"/>
        <v>0</v>
      </c>
      <c r="M315" s="11">
        <f t="shared" si="48"/>
        <v>0</v>
      </c>
      <c r="N315" s="5"/>
      <c r="O315" s="12">
        <f>+IF($O$19+COUNTA($O$19:O314)&gt;YEAR($E$9)+$E$5,0,O314+1)</f>
        <v>0</v>
      </c>
      <c r="P315" s="11">
        <f t="shared" si="42"/>
        <v>0</v>
      </c>
      <c r="Q315" s="11">
        <f t="shared" si="49"/>
        <v>0</v>
      </c>
      <c r="R315" s="11">
        <f t="shared" si="43"/>
        <v>0</v>
      </c>
      <c r="S315" s="11">
        <f t="shared" si="44"/>
        <v>0</v>
      </c>
      <c r="T315" s="11">
        <f>+ROUND(IF(T314&lt;=0,0,$E$4-SUM($Q$19:Q315)),2)</f>
        <v>0</v>
      </c>
    </row>
    <row r="316" spans="5:20" x14ac:dyDescent="0.3">
      <c r="E316" s="11">
        <f>+IF(COUNTA($E$19:E315)&gt;=$E$6,0,E315+1)</f>
        <v>0</v>
      </c>
      <c r="F316" s="12">
        <f t="shared" si="45"/>
        <v>0</v>
      </c>
      <c r="G316" s="13">
        <f>+IF(COUNTA($G$19:G315)&gt;$E$6-1,0,EOMONTH(G315,0)+1)</f>
        <v>0</v>
      </c>
      <c r="H316" s="11">
        <f t="shared" si="40"/>
        <v>0</v>
      </c>
      <c r="I316" s="11">
        <f t="shared" si="46"/>
        <v>0</v>
      </c>
      <c r="J316" s="11">
        <f t="shared" si="47"/>
        <v>0</v>
      </c>
      <c r="K316" s="11">
        <f>+ROUND(IF(K315&lt;=0,0,$E$4-SUM($I$19:I316)),2)</f>
        <v>0</v>
      </c>
      <c r="L316" s="11">
        <f t="shared" si="41"/>
        <v>0</v>
      </c>
      <c r="M316" s="11">
        <f t="shared" si="48"/>
        <v>0</v>
      </c>
      <c r="N316" s="5"/>
      <c r="O316" s="12">
        <f>+IF($O$19+COUNTA($O$19:O315)&gt;YEAR($E$9)+$E$5,0,O315+1)</f>
        <v>0</v>
      </c>
      <c r="P316" s="11">
        <f t="shared" si="42"/>
        <v>0</v>
      </c>
      <c r="Q316" s="11">
        <f t="shared" si="49"/>
        <v>0</v>
      </c>
      <c r="R316" s="11">
        <f t="shared" si="43"/>
        <v>0</v>
      </c>
      <c r="S316" s="11">
        <f t="shared" si="44"/>
        <v>0</v>
      </c>
      <c r="T316" s="11">
        <f>+ROUND(IF(T315&lt;=0,0,$E$4-SUM($Q$19:Q316)),2)</f>
        <v>0</v>
      </c>
    </row>
    <row r="317" spans="5:20" x14ac:dyDescent="0.3">
      <c r="E317" s="11">
        <f>+IF(COUNTA($E$19:E316)&gt;=$E$6,0,E316+1)</f>
        <v>0</v>
      </c>
      <c r="F317" s="12">
        <f t="shared" si="45"/>
        <v>0</v>
      </c>
      <c r="G317" s="13">
        <f>+IF(COUNTA($G$19:G316)&gt;$E$6-1,0,EOMONTH(G316,0)+1)</f>
        <v>0</v>
      </c>
      <c r="H317" s="11">
        <f t="shared" si="40"/>
        <v>0</v>
      </c>
      <c r="I317" s="11">
        <f t="shared" si="46"/>
        <v>0</v>
      </c>
      <c r="J317" s="11">
        <f t="shared" si="47"/>
        <v>0</v>
      </c>
      <c r="K317" s="11">
        <f>+ROUND(IF(K316&lt;=0,0,$E$4-SUM($I$19:I317)),2)</f>
        <v>0</v>
      </c>
      <c r="L317" s="11">
        <f t="shared" si="41"/>
        <v>0</v>
      </c>
      <c r="M317" s="11">
        <f t="shared" si="48"/>
        <v>0</v>
      </c>
      <c r="N317" s="5"/>
      <c r="O317" s="12">
        <f>+IF($O$19+COUNTA($O$19:O316)&gt;YEAR($E$9)+$E$5,0,O316+1)</f>
        <v>0</v>
      </c>
      <c r="P317" s="11">
        <f t="shared" si="42"/>
        <v>0</v>
      </c>
      <c r="Q317" s="11">
        <f t="shared" si="49"/>
        <v>0</v>
      </c>
      <c r="R317" s="11">
        <f t="shared" si="43"/>
        <v>0</v>
      </c>
      <c r="S317" s="11">
        <f t="shared" si="44"/>
        <v>0</v>
      </c>
      <c r="T317" s="11">
        <f>+ROUND(IF(T316&lt;=0,0,$E$4-SUM($Q$19:Q317)),2)</f>
        <v>0</v>
      </c>
    </row>
    <row r="318" spans="5:20" x14ac:dyDescent="0.3">
      <c r="E318" s="11">
        <f>+IF(COUNTA($E$19:E317)&gt;=$E$6,0,E317+1)</f>
        <v>0</v>
      </c>
      <c r="F318" s="12">
        <f t="shared" si="45"/>
        <v>0</v>
      </c>
      <c r="G318" s="13">
        <f>+IF(COUNTA($G$19:G317)&gt;$E$6-1,0,EOMONTH(G317,0)+1)</f>
        <v>0</v>
      </c>
      <c r="H318" s="11">
        <f t="shared" si="40"/>
        <v>0</v>
      </c>
      <c r="I318" s="11">
        <f t="shared" si="46"/>
        <v>0</v>
      </c>
      <c r="J318" s="11">
        <f t="shared" si="47"/>
        <v>0</v>
      </c>
      <c r="K318" s="11">
        <f>+ROUND(IF(K317&lt;=0,0,$E$4-SUM($I$19:I318)),2)</f>
        <v>0</v>
      </c>
      <c r="L318" s="11">
        <f t="shared" si="41"/>
        <v>0</v>
      </c>
      <c r="M318" s="11">
        <f t="shared" si="48"/>
        <v>0</v>
      </c>
      <c r="N318" s="5"/>
      <c r="O318" s="12">
        <f>+IF($O$19+COUNTA($O$19:O317)&gt;YEAR($E$9)+$E$5,0,O317+1)</f>
        <v>0</v>
      </c>
      <c r="P318" s="11">
        <f t="shared" si="42"/>
        <v>0</v>
      </c>
      <c r="Q318" s="11">
        <f t="shared" si="49"/>
        <v>0</v>
      </c>
      <c r="R318" s="11">
        <f t="shared" si="43"/>
        <v>0</v>
      </c>
      <c r="S318" s="11">
        <f t="shared" si="44"/>
        <v>0</v>
      </c>
      <c r="T318" s="11">
        <f>+ROUND(IF(T317&lt;=0,0,$E$4-SUM($Q$19:Q318)),2)</f>
        <v>0</v>
      </c>
    </row>
    <row r="319" spans="5:20" x14ac:dyDescent="0.3">
      <c r="E319" s="11">
        <f>+IF(COUNTA($E$19:E318)&gt;=$E$6,0,E318+1)</f>
        <v>0</v>
      </c>
      <c r="F319" s="12">
        <f t="shared" si="45"/>
        <v>0</v>
      </c>
      <c r="G319" s="13">
        <f>+IF(COUNTA($G$19:G318)&gt;$E$6-1,0,EOMONTH(G318,0)+1)</f>
        <v>0</v>
      </c>
      <c r="H319" s="11">
        <f t="shared" si="40"/>
        <v>0</v>
      </c>
      <c r="I319" s="11">
        <f t="shared" si="46"/>
        <v>0</v>
      </c>
      <c r="J319" s="11">
        <f t="shared" si="47"/>
        <v>0</v>
      </c>
      <c r="K319" s="11">
        <f>+ROUND(IF(K318&lt;=0,0,$E$4-SUM($I$19:I319)),2)</f>
        <v>0</v>
      </c>
      <c r="L319" s="11">
        <f t="shared" si="41"/>
        <v>0</v>
      </c>
      <c r="M319" s="11">
        <f t="shared" si="48"/>
        <v>0</v>
      </c>
      <c r="N319" s="5"/>
      <c r="O319" s="12">
        <f>+IF($O$19+COUNTA($O$19:O318)&gt;YEAR($E$9)+$E$5,0,O318+1)</f>
        <v>0</v>
      </c>
      <c r="P319" s="11">
        <f t="shared" si="42"/>
        <v>0</v>
      </c>
      <c r="Q319" s="11">
        <f t="shared" si="49"/>
        <v>0</v>
      </c>
      <c r="R319" s="11">
        <f t="shared" si="43"/>
        <v>0</v>
      </c>
      <c r="S319" s="11">
        <f t="shared" si="44"/>
        <v>0</v>
      </c>
      <c r="T319" s="11">
        <f>+ROUND(IF(T318&lt;=0,0,$E$4-SUM($Q$19:Q319)),2)</f>
        <v>0</v>
      </c>
    </row>
    <row r="320" spans="5:20" x14ac:dyDescent="0.3">
      <c r="E320" s="11">
        <f>+IF(COUNTA($E$19:E319)&gt;=$E$6,0,E319+1)</f>
        <v>0</v>
      </c>
      <c r="F320" s="12">
        <f t="shared" si="45"/>
        <v>0</v>
      </c>
      <c r="G320" s="13">
        <f>+IF(COUNTA($G$19:G319)&gt;$E$6,0,EOMONTH(G319,0)+1)</f>
        <v>0</v>
      </c>
      <c r="H320" s="11">
        <f t="shared" si="40"/>
        <v>0</v>
      </c>
      <c r="I320" s="11">
        <f t="shared" si="46"/>
        <v>0</v>
      </c>
      <c r="J320" s="11">
        <f t="shared" si="47"/>
        <v>0</v>
      </c>
      <c r="K320" s="11">
        <f>+ROUND(IF(K319&lt;=0,0,$E$4-SUM($I$19:I320)),2)</f>
        <v>0</v>
      </c>
      <c r="L320" s="11">
        <f t="shared" si="41"/>
        <v>0</v>
      </c>
      <c r="M320" s="11">
        <f t="shared" si="48"/>
        <v>0</v>
      </c>
      <c r="N320" s="5"/>
      <c r="O320" s="12">
        <f>+IF($O$19+COUNTA($O$19:O319)&gt;YEAR($E$9)+$E$5,0,O319+1)</f>
        <v>0</v>
      </c>
      <c r="P320" s="11">
        <f t="shared" si="42"/>
        <v>0</v>
      </c>
      <c r="Q320" s="11">
        <f t="shared" si="49"/>
        <v>0</v>
      </c>
      <c r="R320" s="11">
        <f t="shared" si="43"/>
        <v>0</v>
      </c>
      <c r="S320" s="11">
        <f t="shared" si="44"/>
        <v>0</v>
      </c>
      <c r="T320" s="11">
        <f>+ROUND(IF(T319&lt;=0,0,$E$4-SUM($Q$19:Q320)),2)</f>
        <v>0</v>
      </c>
    </row>
    <row r="321" spans="5:20" x14ac:dyDescent="0.3">
      <c r="E321" s="11">
        <f>+IF(COUNTA($E$19:E320)&gt;=$E$6,0,E320+1)</f>
        <v>0</v>
      </c>
      <c r="F321" s="12">
        <f t="shared" si="45"/>
        <v>0</v>
      </c>
      <c r="G321" s="13">
        <f>+IF(COUNTA($G$19:G320)&gt;$E$6,0,EOMONTH(G320,0)+1)</f>
        <v>0</v>
      </c>
      <c r="H321" s="11">
        <f t="shared" si="40"/>
        <v>0</v>
      </c>
      <c r="I321" s="11">
        <f t="shared" si="46"/>
        <v>0</v>
      </c>
      <c r="J321" s="11">
        <f t="shared" si="47"/>
        <v>0</v>
      </c>
      <c r="K321" s="11">
        <f>+ROUND(IF(K320&lt;=0,0,$E$4-SUM($I$19:I321)),2)</f>
        <v>0</v>
      </c>
      <c r="L321" s="11">
        <f t="shared" si="41"/>
        <v>0</v>
      </c>
      <c r="M321" s="11">
        <f t="shared" si="48"/>
        <v>0</v>
      </c>
      <c r="N321" s="5"/>
      <c r="O321" s="12">
        <f>+IF($O$19+COUNTA($O$19:O320)&gt;YEAR($E$9)+$E$5,0,O320+1)</f>
        <v>0</v>
      </c>
      <c r="P321" s="11">
        <f t="shared" si="42"/>
        <v>0</v>
      </c>
      <c r="Q321" s="11">
        <f t="shared" si="49"/>
        <v>0</v>
      </c>
      <c r="R321" s="11">
        <f t="shared" si="43"/>
        <v>0</v>
      </c>
      <c r="S321" s="11">
        <f t="shared" si="44"/>
        <v>0</v>
      </c>
      <c r="T321" s="11">
        <f>+ROUND(IF(T320&lt;=0,0,$E$4-SUM($Q$19:Q321)),2)</f>
        <v>0</v>
      </c>
    </row>
    <row r="322" spans="5:20" x14ac:dyDescent="0.3">
      <c r="E322" s="11">
        <f>+IF(COUNTA($E$19:E321)&gt;=$E$6,0,E321+1)</f>
        <v>0</v>
      </c>
      <c r="F322" s="12">
        <f t="shared" si="45"/>
        <v>0</v>
      </c>
      <c r="G322" s="13">
        <f>+IF(COUNTA($G$19:G321)&gt;$E$6,0,EOMONTH(G321,0)+1)</f>
        <v>0</v>
      </c>
      <c r="H322" s="11">
        <f t="shared" si="40"/>
        <v>0</v>
      </c>
      <c r="I322" s="11">
        <f t="shared" si="46"/>
        <v>0</v>
      </c>
      <c r="J322" s="11">
        <f t="shared" si="47"/>
        <v>0</v>
      </c>
      <c r="K322" s="11">
        <f>+ROUND(IF(K321&lt;=0,0,$E$4-SUM($I$19:I322)),2)</f>
        <v>0</v>
      </c>
      <c r="L322" s="11">
        <f t="shared" si="41"/>
        <v>0</v>
      </c>
      <c r="M322" s="11">
        <f t="shared" si="48"/>
        <v>0</v>
      </c>
      <c r="N322" s="5"/>
      <c r="O322" s="12">
        <f>+IF($O$19+COUNTA($O$19:O321)&gt;YEAR($E$9)+$E$5,0,O321+1)</f>
        <v>0</v>
      </c>
      <c r="P322" s="11">
        <f t="shared" si="42"/>
        <v>0</v>
      </c>
      <c r="Q322" s="11">
        <f t="shared" si="49"/>
        <v>0</v>
      </c>
      <c r="R322" s="11">
        <f t="shared" si="43"/>
        <v>0</v>
      </c>
      <c r="S322" s="11">
        <f t="shared" si="44"/>
        <v>0</v>
      </c>
      <c r="T322" s="11">
        <f>+ROUND(IF(T321&lt;=0,0,$E$4-SUM($Q$19:Q322)),2)</f>
        <v>0</v>
      </c>
    </row>
    <row r="323" spans="5:20" x14ac:dyDescent="0.3">
      <c r="E323" s="11">
        <f>+IF(COUNTA($E$19:E322)&gt;=$E$6,0,E322+1)</f>
        <v>0</v>
      </c>
      <c r="F323" s="12">
        <f t="shared" si="45"/>
        <v>0</v>
      </c>
      <c r="G323" s="13">
        <f>+IF(COUNTA($G$19:G322)&gt;$E$6,0,EOMONTH(G322,0)+1)</f>
        <v>0</v>
      </c>
      <c r="H323" s="11">
        <f t="shared" si="40"/>
        <v>0</v>
      </c>
      <c r="I323" s="11">
        <f t="shared" si="46"/>
        <v>0</v>
      </c>
      <c r="J323" s="11">
        <f t="shared" si="47"/>
        <v>0</v>
      </c>
      <c r="K323" s="11">
        <f>+ROUND(IF(K322&lt;=0,0,$E$4-SUM($I$19:I323)),2)</f>
        <v>0</v>
      </c>
      <c r="L323" s="11">
        <f t="shared" si="41"/>
        <v>0</v>
      </c>
      <c r="M323" s="11">
        <f t="shared" si="48"/>
        <v>0</v>
      </c>
      <c r="N323" s="5"/>
      <c r="O323" s="12">
        <f>+IF($O$19+COUNTA($O$19:O322)&gt;YEAR($E$9)+$E$5,0,O322+1)</f>
        <v>0</v>
      </c>
      <c r="P323" s="11">
        <f t="shared" si="42"/>
        <v>0</v>
      </c>
      <c r="Q323" s="11">
        <f t="shared" si="49"/>
        <v>0</v>
      </c>
      <c r="R323" s="11">
        <f t="shared" si="43"/>
        <v>0</v>
      </c>
      <c r="S323" s="11">
        <f t="shared" si="44"/>
        <v>0</v>
      </c>
      <c r="T323" s="11">
        <f>+ROUND(IF(T322&lt;=0,0,$E$4-SUM($Q$19:Q323)),2)</f>
        <v>0</v>
      </c>
    </row>
    <row r="324" spans="5:20" x14ac:dyDescent="0.3">
      <c r="E324" s="11">
        <f>+IF(COUNTA($E$19:E323)&gt;=$E$6,0,E323+1)</f>
        <v>0</v>
      </c>
      <c r="F324" s="12">
        <f t="shared" si="45"/>
        <v>0</v>
      </c>
      <c r="G324" s="13">
        <f>+IF(COUNTA($G$19:G323)&gt;$E$6,0,EOMONTH(G323,0)+1)</f>
        <v>0</v>
      </c>
      <c r="H324" s="11">
        <f t="shared" si="40"/>
        <v>0</v>
      </c>
      <c r="I324" s="11">
        <f t="shared" si="46"/>
        <v>0</v>
      </c>
      <c r="J324" s="11">
        <f t="shared" si="47"/>
        <v>0</v>
      </c>
      <c r="K324" s="11">
        <f>+ROUND(IF(K323&lt;=0,0,$E$4-SUM($I$19:I324)),2)</f>
        <v>0</v>
      </c>
      <c r="L324" s="11">
        <f t="shared" si="41"/>
        <v>0</v>
      </c>
      <c r="M324" s="11">
        <f t="shared" si="48"/>
        <v>0</v>
      </c>
      <c r="N324" s="5"/>
      <c r="O324" s="12">
        <f>+IF($O$19+COUNTA($O$19:O323)&gt;YEAR($E$9)+$E$5,0,O323+1)</f>
        <v>0</v>
      </c>
      <c r="P324" s="11">
        <f t="shared" si="42"/>
        <v>0</v>
      </c>
      <c r="Q324" s="11">
        <f t="shared" si="49"/>
        <v>0</v>
      </c>
      <c r="R324" s="11">
        <f t="shared" si="43"/>
        <v>0</v>
      </c>
      <c r="S324" s="11">
        <f t="shared" si="44"/>
        <v>0</v>
      </c>
      <c r="T324" s="11">
        <f>+ROUND(IF(T323&lt;=0,0,$E$4-SUM($Q$19:Q324)),2)</f>
        <v>0</v>
      </c>
    </row>
    <row r="325" spans="5:20" x14ac:dyDescent="0.3">
      <c r="E325" s="11">
        <f>+IF(COUNTA($E$19:E324)&gt;=$E$6,0,E324+1)</f>
        <v>0</v>
      </c>
      <c r="F325" s="12">
        <f t="shared" si="45"/>
        <v>0</v>
      </c>
      <c r="G325" s="13">
        <f>+IF(COUNTA($G$19:G324)&gt;$E$6,0,EOMONTH(G324,0)+1)</f>
        <v>0</v>
      </c>
      <c r="H325" s="11">
        <f t="shared" si="40"/>
        <v>0</v>
      </c>
      <c r="I325" s="11">
        <f t="shared" si="46"/>
        <v>0</v>
      </c>
      <c r="J325" s="11">
        <f t="shared" si="47"/>
        <v>0</v>
      </c>
      <c r="K325" s="11">
        <f>+ROUND(IF(K324&lt;=0,0,$E$4-SUM($I$19:I325)),2)</f>
        <v>0</v>
      </c>
      <c r="L325" s="11">
        <f t="shared" si="41"/>
        <v>0</v>
      </c>
      <c r="M325" s="11">
        <f t="shared" si="48"/>
        <v>0</v>
      </c>
      <c r="N325" s="5"/>
      <c r="O325" s="12">
        <f>+IF($O$19+COUNTA($O$19:O324)&gt;YEAR($E$9)+$E$5,0,O324+1)</f>
        <v>0</v>
      </c>
      <c r="P325" s="11">
        <f t="shared" si="42"/>
        <v>0</v>
      </c>
      <c r="Q325" s="11">
        <f t="shared" si="49"/>
        <v>0</v>
      </c>
      <c r="R325" s="11">
        <f t="shared" si="43"/>
        <v>0</v>
      </c>
      <c r="S325" s="11">
        <f t="shared" si="44"/>
        <v>0</v>
      </c>
      <c r="T325" s="11">
        <f>+ROUND(IF(T324&lt;=0,0,$E$4-SUM($Q$19:Q325)),2)</f>
        <v>0</v>
      </c>
    </row>
    <row r="326" spans="5:20" x14ac:dyDescent="0.3">
      <c r="E326" s="11">
        <f>+IF(COUNTA($E$19:E325)&gt;=$E$6,0,E325+1)</f>
        <v>0</v>
      </c>
      <c r="F326" s="12">
        <f t="shared" si="45"/>
        <v>0</v>
      </c>
      <c r="G326" s="13">
        <f>+IF(COUNTA($G$19:G325)&gt;$E$6,0,EOMONTH(G325,0)+1)</f>
        <v>0</v>
      </c>
      <c r="H326" s="11">
        <f t="shared" si="40"/>
        <v>0</v>
      </c>
      <c r="I326" s="11">
        <f t="shared" si="46"/>
        <v>0</v>
      </c>
      <c r="J326" s="11">
        <f t="shared" si="47"/>
        <v>0</v>
      </c>
      <c r="K326" s="11">
        <f>+ROUND(IF(K325&lt;=0,0,$E$4-SUM($I$19:I326)),2)</f>
        <v>0</v>
      </c>
      <c r="L326" s="11">
        <f t="shared" si="41"/>
        <v>0</v>
      </c>
      <c r="M326" s="11">
        <f t="shared" si="48"/>
        <v>0</v>
      </c>
      <c r="N326" s="5"/>
      <c r="O326" s="12">
        <f>+IF($O$19+COUNTA($O$19:O325)&gt;YEAR($E$9)+$E$5,0,O325+1)</f>
        <v>0</v>
      </c>
      <c r="P326" s="11">
        <f t="shared" si="42"/>
        <v>0</v>
      </c>
      <c r="Q326" s="11">
        <f t="shared" si="49"/>
        <v>0</v>
      </c>
      <c r="R326" s="11">
        <f t="shared" si="43"/>
        <v>0</v>
      </c>
      <c r="S326" s="11">
        <f t="shared" si="44"/>
        <v>0</v>
      </c>
      <c r="T326" s="11">
        <f>+ROUND(IF(T325&lt;=0,0,$E$4-SUM($Q$19:Q326)),2)</f>
        <v>0</v>
      </c>
    </row>
    <row r="327" spans="5:20" x14ac:dyDescent="0.3">
      <c r="E327" s="11">
        <f>+IF(COUNTA($E$19:E326)&gt;=$E$6,0,E326+1)</f>
        <v>0</v>
      </c>
      <c r="F327" s="12">
        <f t="shared" si="45"/>
        <v>0</v>
      </c>
      <c r="G327" s="13">
        <f>+IF(COUNTA($G$19:G326)&gt;$E$6,0,EOMONTH(G326,0)+1)</f>
        <v>0</v>
      </c>
      <c r="H327" s="11">
        <f t="shared" si="40"/>
        <v>0</v>
      </c>
      <c r="I327" s="11">
        <f t="shared" si="46"/>
        <v>0</v>
      </c>
      <c r="J327" s="11">
        <f t="shared" si="47"/>
        <v>0</v>
      </c>
      <c r="K327" s="11">
        <f>+ROUND(IF(K326&lt;=0,0,$E$4-SUM($I$19:I327)),2)</f>
        <v>0</v>
      </c>
      <c r="L327" s="11">
        <f t="shared" si="41"/>
        <v>0</v>
      </c>
      <c r="M327" s="11">
        <f t="shared" si="48"/>
        <v>0</v>
      </c>
      <c r="N327" s="5"/>
      <c r="O327" s="12">
        <f>+IF($O$19+COUNTA($O$19:O326)&gt;YEAR($E$9)+$E$5,0,O326+1)</f>
        <v>0</v>
      </c>
      <c r="P327" s="11">
        <f t="shared" si="42"/>
        <v>0</v>
      </c>
      <c r="Q327" s="11">
        <f t="shared" si="49"/>
        <v>0</v>
      </c>
      <c r="R327" s="11">
        <f t="shared" si="43"/>
        <v>0</v>
      </c>
      <c r="S327" s="11">
        <f t="shared" si="44"/>
        <v>0</v>
      </c>
      <c r="T327" s="11">
        <f>+ROUND(IF(T326&lt;=0,0,$E$4-SUM($Q$19:Q327)),2)</f>
        <v>0</v>
      </c>
    </row>
    <row r="328" spans="5:20" x14ac:dyDescent="0.3">
      <c r="E328" s="11">
        <f>+IF(COUNTA($E$19:E327)&gt;=$E$6,0,E327+1)</f>
        <v>0</v>
      </c>
      <c r="F328" s="12">
        <f t="shared" si="45"/>
        <v>0</v>
      </c>
      <c r="G328" s="13">
        <f>+IF(COUNTA($G$19:G327)&gt;$E$6,0,EOMONTH(G327,0)+1)</f>
        <v>0</v>
      </c>
      <c r="H328" s="11">
        <f t="shared" si="40"/>
        <v>0</v>
      </c>
      <c r="I328" s="11">
        <f t="shared" si="46"/>
        <v>0</v>
      </c>
      <c r="J328" s="11">
        <f t="shared" si="47"/>
        <v>0</v>
      </c>
      <c r="K328" s="11">
        <f>+ROUND(IF(K327&lt;=0,0,$E$4-SUM($I$19:I328)),2)</f>
        <v>0</v>
      </c>
      <c r="L328" s="11">
        <f t="shared" si="41"/>
        <v>0</v>
      </c>
      <c r="M328" s="11">
        <f t="shared" si="48"/>
        <v>0</v>
      </c>
      <c r="N328" s="5"/>
      <c r="O328" s="12">
        <f>+IF($O$19+COUNTA($O$19:O327)&gt;YEAR($E$9)+$E$5,0,O327+1)</f>
        <v>0</v>
      </c>
      <c r="P328" s="11">
        <f t="shared" si="42"/>
        <v>0</v>
      </c>
      <c r="Q328" s="11">
        <f t="shared" si="49"/>
        <v>0</v>
      </c>
      <c r="R328" s="11">
        <f t="shared" si="43"/>
        <v>0</v>
      </c>
      <c r="S328" s="11">
        <f t="shared" si="44"/>
        <v>0</v>
      </c>
      <c r="T328" s="11">
        <f>+ROUND(IF(T327&lt;=0,0,$E$4-SUM($Q$19:Q328)),2)</f>
        <v>0</v>
      </c>
    </row>
    <row r="329" spans="5:20" x14ac:dyDescent="0.3">
      <c r="E329" s="11">
        <f>+IF(COUNTA($E$19:E328)&gt;=$E$6,0,E328+1)</f>
        <v>0</v>
      </c>
      <c r="F329" s="12">
        <f t="shared" si="45"/>
        <v>0</v>
      </c>
      <c r="G329" s="13">
        <f>+IF(COUNTA($G$19:G328)&gt;$E$6,0,EOMONTH(G328,0)+1)</f>
        <v>0</v>
      </c>
      <c r="H329" s="11">
        <f t="shared" si="40"/>
        <v>0</v>
      </c>
      <c r="I329" s="11">
        <f t="shared" si="46"/>
        <v>0</v>
      </c>
      <c r="J329" s="11">
        <f t="shared" si="47"/>
        <v>0</v>
      </c>
      <c r="K329" s="11">
        <f>+ROUND(IF(K328&lt;=0,0,$E$4-SUM($I$19:I329)),2)</f>
        <v>0</v>
      </c>
      <c r="L329" s="11">
        <f t="shared" si="41"/>
        <v>0</v>
      </c>
      <c r="M329" s="11">
        <f t="shared" si="48"/>
        <v>0</v>
      </c>
      <c r="N329" s="5"/>
      <c r="O329" s="12">
        <f>+IF($O$19+COUNTA($O$19:O328)&gt;YEAR($E$9)+$E$5,0,O328+1)</f>
        <v>0</v>
      </c>
      <c r="P329" s="11">
        <f t="shared" si="42"/>
        <v>0</v>
      </c>
      <c r="Q329" s="11">
        <f t="shared" si="49"/>
        <v>0</v>
      </c>
      <c r="R329" s="11">
        <f t="shared" si="43"/>
        <v>0</v>
      </c>
      <c r="S329" s="11">
        <f t="shared" si="44"/>
        <v>0</v>
      </c>
      <c r="T329" s="11">
        <f>+ROUND(IF(T328&lt;=0,0,$E$4-SUM($Q$19:Q329)),2)</f>
        <v>0</v>
      </c>
    </row>
    <row r="330" spans="5:20" x14ac:dyDescent="0.3">
      <c r="E330" s="11">
        <f>+IF(COUNTA($E$19:E329)&gt;=$E$6,0,E329+1)</f>
        <v>0</v>
      </c>
      <c r="F330" s="12">
        <f t="shared" si="45"/>
        <v>0</v>
      </c>
      <c r="G330" s="13">
        <f>+IF(COUNTA($G$19:G329)&gt;$E$6,0,EOMONTH(G329,0)+1)</f>
        <v>0</v>
      </c>
      <c r="H330" s="11">
        <f t="shared" si="40"/>
        <v>0</v>
      </c>
      <c r="I330" s="11">
        <f t="shared" si="46"/>
        <v>0</v>
      </c>
      <c r="J330" s="11">
        <f t="shared" si="47"/>
        <v>0</v>
      </c>
      <c r="K330" s="11">
        <f>+ROUND(IF(K329&lt;=0,0,$E$4-SUM($I$19:I330)),2)</f>
        <v>0</v>
      </c>
      <c r="L330" s="11">
        <f t="shared" si="41"/>
        <v>0</v>
      </c>
      <c r="M330" s="11">
        <f t="shared" si="48"/>
        <v>0</v>
      </c>
      <c r="N330" s="5"/>
      <c r="O330" s="12">
        <f>+IF($O$19+COUNTA($O$19:O329)&gt;YEAR($E$9)+$E$5,0,O329+1)</f>
        <v>0</v>
      </c>
      <c r="P330" s="11">
        <f t="shared" si="42"/>
        <v>0</v>
      </c>
      <c r="Q330" s="11">
        <f t="shared" si="49"/>
        <v>0</v>
      </c>
      <c r="R330" s="11">
        <f t="shared" si="43"/>
        <v>0</v>
      </c>
      <c r="S330" s="11">
        <f t="shared" si="44"/>
        <v>0</v>
      </c>
      <c r="T330" s="11">
        <f>+ROUND(IF(T329&lt;=0,0,$E$4-SUM($Q$19:Q330)),2)</f>
        <v>0</v>
      </c>
    </row>
    <row r="331" spans="5:20" x14ac:dyDescent="0.3">
      <c r="E331" s="11">
        <f>+IF(COUNTA($E$19:E330)&gt;=$E$6,0,E330+1)</f>
        <v>0</v>
      </c>
      <c r="F331" s="12">
        <f t="shared" si="45"/>
        <v>0</v>
      </c>
      <c r="G331" s="13">
        <f>+IF(COUNTA($G$19:G330)&gt;$E$6,0,EOMONTH(G330,0)+1)</f>
        <v>0</v>
      </c>
      <c r="H331" s="11">
        <f t="shared" si="40"/>
        <v>0</v>
      </c>
      <c r="I331" s="11">
        <f t="shared" si="46"/>
        <v>0</v>
      </c>
      <c r="J331" s="11">
        <f t="shared" si="47"/>
        <v>0</v>
      </c>
      <c r="K331" s="11">
        <f>+ROUND(IF(K330&lt;=0,0,$E$4-SUM($I$19:I331)),2)</f>
        <v>0</v>
      </c>
      <c r="L331" s="11">
        <f t="shared" si="41"/>
        <v>0</v>
      </c>
      <c r="M331" s="11">
        <f t="shared" si="48"/>
        <v>0</v>
      </c>
      <c r="N331" s="5"/>
      <c r="O331" s="12">
        <f>+IF($O$19+COUNTA($O$19:O330)&gt;YEAR($E$9)+$E$5,0,O330+1)</f>
        <v>0</v>
      </c>
      <c r="P331" s="11">
        <f t="shared" si="42"/>
        <v>0</v>
      </c>
      <c r="Q331" s="11">
        <f t="shared" si="49"/>
        <v>0</v>
      </c>
      <c r="R331" s="11">
        <f t="shared" si="43"/>
        <v>0</v>
      </c>
      <c r="S331" s="11">
        <f t="shared" si="44"/>
        <v>0</v>
      </c>
      <c r="T331" s="11">
        <f>+ROUND(IF(T330&lt;=0,0,$E$4-SUM($Q$19:Q331)),2)</f>
        <v>0</v>
      </c>
    </row>
    <row r="332" spans="5:20" x14ac:dyDescent="0.3">
      <c r="E332" s="11">
        <f>+IF(COUNTA($E$19:E331)&gt;=$E$6,0,E331+1)</f>
        <v>0</v>
      </c>
      <c r="F332" s="12">
        <f t="shared" si="45"/>
        <v>0</v>
      </c>
      <c r="G332" s="13">
        <f>+IF(COUNTA($G$19:G331)&gt;$E$6,0,EOMONTH(G331,0)+1)</f>
        <v>0</v>
      </c>
      <c r="H332" s="11">
        <f t="shared" si="40"/>
        <v>0</v>
      </c>
      <c r="I332" s="11">
        <f t="shared" si="46"/>
        <v>0</v>
      </c>
      <c r="J332" s="11">
        <f t="shared" si="47"/>
        <v>0</v>
      </c>
      <c r="K332" s="11">
        <f>+ROUND(IF(K331&lt;=0,0,$E$4-SUM($I$19:I332)),2)</f>
        <v>0</v>
      </c>
      <c r="L332" s="11">
        <f t="shared" si="41"/>
        <v>0</v>
      </c>
      <c r="M332" s="11">
        <f t="shared" si="48"/>
        <v>0</v>
      </c>
      <c r="N332" s="5"/>
      <c r="O332" s="12">
        <f>+IF($O$19+COUNTA($O$19:O331)&gt;YEAR($E$9)+$E$5,0,O331+1)</f>
        <v>0</v>
      </c>
      <c r="P332" s="11">
        <f t="shared" si="42"/>
        <v>0</v>
      </c>
      <c r="Q332" s="11">
        <f t="shared" si="49"/>
        <v>0</v>
      </c>
      <c r="R332" s="11">
        <f t="shared" si="43"/>
        <v>0</v>
      </c>
      <c r="S332" s="11">
        <f t="shared" si="44"/>
        <v>0</v>
      </c>
      <c r="T332" s="11">
        <f>+ROUND(IF(T331&lt;=0,0,$E$4-SUM($Q$19:Q332)),2)</f>
        <v>0</v>
      </c>
    </row>
    <row r="333" spans="5:20" x14ac:dyDescent="0.3">
      <c r="E333" s="11">
        <f>+IF(COUNTA($E$19:E332)&gt;=$E$6,0,E332+1)</f>
        <v>0</v>
      </c>
      <c r="F333" s="12">
        <f t="shared" si="45"/>
        <v>0</v>
      </c>
      <c r="G333" s="13">
        <f>+IF(COUNTA($G$19:G332)&gt;$E$6,0,EOMONTH(G332,0)+1)</f>
        <v>0</v>
      </c>
      <c r="H333" s="11">
        <f t="shared" si="40"/>
        <v>0</v>
      </c>
      <c r="I333" s="11">
        <f t="shared" si="46"/>
        <v>0</v>
      </c>
      <c r="J333" s="11">
        <f t="shared" si="47"/>
        <v>0</v>
      </c>
      <c r="K333" s="11">
        <f>+ROUND(IF(K332&lt;=0,0,$E$4-SUM($I$19:I333)),2)</f>
        <v>0</v>
      </c>
      <c r="L333" s="11">
        <f t="shared" si="41"/>
        <v>0</v>
      </c>
      <c r="M333" s="11">
        <f t="shared" si="48"/>
        <v>0</v>
      </c>
      <c r="N333" s="5"/>
      <c r="O333" s="12">
        <f>+IF($O$19+COUNTA($O$19:O332)&gt;YEAR($E$9)+$E$5,0,O332+1)</f>
        <v>0</v>
      </c>
      <c r="P333" s="11">
        <f t="shared" si="42"/>
        <v>0</v>
      </c>
      <c r="Q333" s="11">
        <f t="shared" si="49"/>
        <v>0</v>
      </c>
      <c r="R333" s="11">
        <f t="shared" si="43"/>
        <v>0</v>
      </c>
      <c r="S333" s="11">
        <f t="shared" si="44"/>
        <v>0</v>
      </c>
      <c r="T333" s="11">
        <f>+ROUND(IF(T332&lt;=0,0,$E$4-SUM($Q$19:Q333)),2)</f>
        <v>0</v>
      </c>
    </row>
    <row r="334" spans="5:20" x14ac:dyDescent="0.3">
      <c r="E334" s="11">
        <f>+IF(COUNTA($E$19:E333)&gt;=$E$6,0,E333+1)</f>
        <v>0</v>
      </c>
      <c r="F334" s="12">
        <f t="shared" si="45"/>
        <v>0</v>
      </c>
      <c r="G334" s="13">
        <f>+IF(COUNTA($G$19:G333)&gt;$E$6,0,EOMONTH(G333,0)+1)</f>
        <v>0</v>
      </c>
      <c r="H334" s="11">
        <f t="shared" si="40"/>
        <v>0</v>
      </c>
      <c r="I334" s="11">
        <f t="shared" si="46"/>
        <v>0</v>
      </c>
      <c r="J334" s="11">
        <f t="shared" si="47"/>
        <v>0</v>
      </c>
      <c r="K334" s="11">
        <f>+ROUND(IF(K333&lt;=0,0,$E$4-SUM($I$19:I334)),2)</f>
        <v>0</v>
      </c>
      <c r="L334" s="11">
        <f t="shared" si="41"/>
        <v>0</v>
      </c>
      <c r="M334" s="11">
        <f t="shared" si="48"/>
        <v>0</v>
      </c>
      <c r="N334" s="5"/>
      <c r="O334" s="12">
        <f>+IF($O$19+COUNTA($O$19:O333)&gt;YEAR($E$9)+$E$5,0,O333+1)</f>
        <v>0</v>
      </c>
      <c r="P334" s="11">
        <f t="shared" si="42"/>
        <v>0</v>
      </c>
      <c r="Q334" s="11">
        <f t="shared" si="49"/>
        <v>0</v>
      </c>
      <c r="R334" s="11">
        <f t="shared" si="43"/>
        <v>0</v>
      </c>
      <c r="S334" s="11">
        <f t="shared" si="44"/>
        <v>0</v>
      </c>
      <c r="T334" s="11">
        <f>+ROUND(IF(T333&lt;=0,0,$E$4-SUM($Q$19:Q334)),2)</f>
        <v>0</v>
      </c>
    </row>
    <row r="335" spans="5:20" x14ac:dyDescent="0.3">
      <c r="E335" s="11">
        <f>+IF(COUNTA($E$19:E334)&gt;=$E$6,0,E334+1)</f>
        <v>0</v>
      </c>
      <c r="F335" s="12">
        <f t="shared" si="45"/>
        <v>0</v>
      </c>
      <c r="G335" s="13">
        <f>+IF(COUNTA($G$19:G334)&gt;$E$6,0,EOMONTH(G334,0)+1)</f>
        <v>0</v>
      </c>
      <c r="H335" s="11">
        <f t="shared" si="40"/>
        <v>0</v>
      </c>
      <c r="I335" s="11">
        <f t="shared" si="46"/>
        <v>0</v>
      </c>
      <c r="J335" s="11">
        <f t="shared" si="47"/>
        <v>0</v>
      </c>
      <c r="K335" s="11">
        <f>+ROUND(IF(K334&lt;=0,0,$E$4-SUM($I$19:I335)),2)</f>
        <v>0</v>
      </c>
      <c r="L335" s="11">
        <f t="shared" si="41"/>
        <v>0</v>
      </c>
      <c r="M335" s="11">
        <f t="shared" si="48"/>
        <v>0</v>
      </c>
      <c r="N335" s="5"/>
      <c r="O335" s="12">
        <f>+IF($O$19+COUNTA($O$19:O334)&gt;YEAR($E$9)+$E$5,0,O334+1)</f>
        <v>0</v>
      </c>
      <c r="P335" s="11">
        <f t="shared" si="42"/>
        <v>0</v>
      </c>
      <c r="Q335" s="11">
        <f t="shared" si="49"/>
        <v>0</v>
      </c>
      <c r="R335" s="11">
        <f t="shared" si="43"/>
        <v>0</v>
      </c>
      <c r="S335" s="11">
        <f t="shared" si="44"/>
        <v>0</v>
      </c>
      <c r="T335" s="11">
        <f>+ROUND(IF(T334&lt;=0,0,$E$4-SUM($Q$19:Q335)),2)</f>
        <v>0</v>
      </c>
    </row>
    <row r="336" spans="5:20" x14ac:dyDescent="0.3">
      <c r="E336" s="11">
        <f>+IF(COUNTA($E$19:E335)&gt;=$E$6,0,E335+1)</f>
        <v>0</v>
      </c>
      <c r="F336" s="12">
        <f t="shared" si="45"/>
        <v>0</v>
      </c>
      <c r="G336" s="13">
        <f>+IF(COUNTA($G$19:G335)&gt;$E$6,0,EOMONTH(G335,0)+1)</f>
        <v>0</v>
      </c>
      <c r="H336" s="11">
        <f t="shared" si="40"/>
        <v>0</v>
      </c>
      <c r="I336" s="11">
        <f t="shared" si="46"/>
        <v>0</v>
      </c>
      <c r="J336" s="11">
        <f t="shared" si="47"/>
        <v>0</v>
      </c>
      <c r="K336" s="11">
        <f>+ROUND(IF(K335&lt;=0,0,$E$4-SUM($I$19:I336)),2)</f>
        <v>0</v>
      </c>
      <c r="L336" s="11">
        <f t="shared" si="41"/>
        <v>0</v>
      </c>
      <c r="M336" s="11">
        <f t="shared" si="48"/>
        <v>0</v>
      </c>
      <c r="N336" s="5"/>
      <c r="O336" s="12">
        <f>+IF($O$19+COUNTA($O$19:O335)&gt;YEAR($E$9)+$E$5,0,O335+1)</f>
        <v>0</v>
      </c>
      <c r="P336" s="11">
        <f t="shared" si="42"/>
        <v>0</v>
      </c>
      <c r="Q336" s="11">
        <f t="shared" si="49"/>
        <v>0</v>
      </c>
      <c r="R336" s="11">
        <f t="shared" si="43"/>
        <v>0</v>
      </c>
      <c r="S336" s="11">
        <f t="shared" si="44"/>
        <v>0</v>
      </c>
      <c r="T336" s="11">
        <f>+ROUND(IF(T335&lt;=0,0,$E$4-SUM($Q$19:Q336)),2)</f>
        <v>0</v>
      </c>
    </row>
    <row r="337" spans="5:20" x14ac:dyDescent="0.3">
      <c r="E337" s="11">
        <f>+IF(COUNTA($E$19:E336)&gt;=$E$6,0,E336+1)</f>
        <v>0</v>
      </c>
      <c r="F337" s="12">
        <f t="shared" si="45"/>
        <v>0</v>
      </c>
      <c r="G337" s="13">
        <f>+IF(COUNTA($G$19:G336)&gt;$E$6,0,EOMONTH(G336,0)+1)</f>
        <v>0</v>
      </c>
      <c r="H337" s="11">
        <f t="shared" si="40"/>
        <v>0</v>
      </c>
      <c r="I337" s="11">
        <f t="shared" si="46"/>
        <v>0</v>
      </c>
      <c r="J337" s="11">
        <f t="shared" si="47"/>
        <v>0</v>
      </c>
      <c r="K337" s="11">
        <f>+ROUND(IF(K336&lt;=0,0,$E$4-SUM($I$19:I337)),2)</f>
        <v>0</v>
      </c>
      <c r="L337" s="11">
        <f t="shared" si="41"/>
        <v>0</v>
      </c>
      <c r="M337" s="11">
        <f t="shared" si="48"/>
        <v>0</v>
      </c>
      <c r="N337" s="5"/>
      <c r="O337" s="12">
        <f>+IF($O$19+COUNTA($O$19:O336)&gt;YEAR($E$9)+$E$5,0,O336+1)</f>
        <v>0</v>
      </c>
      <c r="P337" s="11">
        <f t="shared" si="42"/>
        <v>0</v>
      </c>
      <c r="Q337" s="11">
        <f t="shared" si="49"/>
        <v>0</v>
      </c>
      <c r="R337" s="11">
        <f t="shared" si="43"/>
        <v>0</v>
      </c>
      <c r="S337" s="11">
        <f t="shared" si="44"/>
        <v>0</v>
      </c>
      <c r="T337" s="11">
        <f>+ROUND(IF(T336&lt;=0,0,$E$4-SUM($Q$19:Q337)),2)</f>
        <v>0</v>
      </c>
    </row>
    <row r="338" spans="5:20" x14ac:dyDescent="0.3">
      <c r="E338" s="11">
        <f>+IF(COUNTA($E$19:E337)&gt;=$E$6,0,E337+1)</f>
        <v>0</v>
      </c>
      <c r="F338" s="12">
        <f t="shared" si="45"/>
        <v>0</v>
      </c>
      <c r="G338" s="13">
        <f>+IF(COUNTA($G$19:G337)&gt;$E$6,0,EOMONTH(G337,0)+1)</f>
        <v>0</v>
      </c>
      <c r="H338" s="11">
        <f t="shared" si="40"/>
        <v>0</v>
      </c>
      <c r="I338" s="11">
        <f t="shared" si="46"/>
        <v>0</v>
      </c>
      <c r="J338" s="11">
        <f t="shared" si="47"/>
        <v>0</v>
      </c>
      <c r="K338" s="11">
        <f>+ROUND(IF(K337&lt;=0,0,$E$4-SUM($I$19:I338)),2)</f>
        <v>0</v>
      </c>
      <c r="L338" s="11">
        <f t="shared" si="41"/>
        <v>0</v>
      </c>
      <c r="M338" s="11">
        <f t="shared" si="48"/>
        <v>0</v>
      </c>
      <c r="N338" s="5"/>
      <c r="O338" s="12">
        <f>+IF($O$19+COUNTA($O$19:O337)&gt;YEAR($E$9)+$E$5,0,O337+1)</f>
        <v>0</v>
      </c>
      <c r="P338" s="11">
        <f t="shared" si="42"/>
        <v>0</v>
      </c>
      <c r="Q338" s="11">
        <f t="shared" si="49"/>
        <v>0</v>
      </c>
      <c r="R338" s="11">
        <f t="shared" si="43"/>
        <v>0</v>
      </c>
      <c r="S338" s="11">
        <f t="shared" si="44"/>
        <v>0</v>
      </c>
      <c r="T338" s="11">
        <f>+ROUND(IF(T337&lt;=0,0,$E$4-SUM($Q$19:Q338)),2)</f>
        <v>0</v>
      </c>
    </row>
    <row r="339" spans="5:20" x14ac:dyDescent="0.3">
      <c r="E339" s="11">
        <f>+IF(COUNTA($E$19:E338)&gt;=$E$6,0,E338+1)</f>
        <v>0</v>
      </c>
      <c r="F339" s="12">
        <f t="shared" si="45"/>
        <v>0</v>
      </c>
      <c r="G339" s="13">
        <f>+IF(COUNTA($G$19:G338)&gt;$E$6,0,EOMONTH(G338,0)+1)</f>
        <v>0</v>
      </c>
      <c r="H339" s="11">
        <f t="shared" ref="H339:H402" si="50">+IF(G339&gt;0,$I$6,0)</f>
        <v>0</v>
      </c>
      <c r="I339" s="11">
        <f t="shared" si="46"/>
        <v>0</v>
      </c>
      <c r="J339" s="11">
        <f t="shared" si="47"/>
        <v>0</v>
      </c>
      <c r="K339" s="11">
        <f>+ROUND(IF(K338&lt;=0,0,$E$4-SUM($I$19:I339)),2)</f>
        <v>0</v>
      </c>
      <c r="L339" s="11">
        <f t="shared" ref="L339:L402" si="51">+IF(E339=0,0,$E$8*$E$4/12)</f>
        <v>0</v>
      </c>
      <c r="M339" s="11">
        <f t="shared" si="48"/>
        <v>0</v>
      </c>
      <c r="N339" s="5"/>
      <c r="O339" s="12">
        <f>+IF($O$19+COUNTA($O$19:O338)&gt;YEAR($E$9)+$E$5,0,O338+1)</f>
        <v>0</v>
      </c>
      <c r="P339" s="11">
        <f t="shared" ref="P339:P402" si="52">+IF(SUMIF($F$19:$F$700,$O339,$H$19:$H$700)=0,0,SUMIF($F$19:$F$700,$O339,$H$19:$H$700))</f>
        <v>0</v>
      </c>
      <c r="Q339" s="11">
        <f t="shared" si="49"/>
        <v>0</v>
      </c>
      <c r="R339" s="11">
        <f t="shared" ref="R339:R402" si="53">+IF(SUMIF($F$19:$F$700,$O339,$J$19:$J$700)=0,0,SUMIF($F$19:$F$700,$O339,$J$19:$J$700))</f>
        <v>0</v>
      </c>
      <c r="S339" s="11">
        <f t="shared" ref="S339:S402" si="54">+IF(SUMIF($F$19:$F$700,$O339,$L$19:$L$700)=0,0,SUMIF($F$19:$F$700,$O339,$L$19:$L$700))</f>
        <v>0</v>
      </c>
      <c r="T339" s="11">
        <f>+ROUND(IF(T338&lt;=0,0,$E$4-SUM($Q$19:Q339)),2)</f>
        <v>0</v>
      </c>
    </row>
    <row r="340" spans="5:20" x14ac:dyDescent="0.3">
      <c r="E340" s="11">
        <f>+IF(COUNTA($E$19:E339)&gt;=$E$6,0,E339+1)</f>
        <v>0</v>
      </c>
      <c r="F340" s="12">
        <f t="shared" ref="F340:F403" si="55">+IF(G340=0,0,YEAR(G340))</f>
        <v>0</v>
      </c>
      <c r="G340" s="13">
        <f>+IF(COUNTA($G$19:G339)&gt;$E$6,0,EOMONTH(G339,0)+1)</f>
        <v>0</v>
      </c>
      <c r="H340" s="11">
        <f t="shared" si="50"/>
        <v>0</v>
      </c>
      <c r="I340" s="11">
        <f t="shared" ref="I340:I403" si="56">+IFERROR(H340-J340,0)</f>
        <v>0</v>
      </c>
      <c r="J340" s="11">
        <f t="shared" ref="J340:J403" si="57">-IFERROR(IPMT($E$7/12,E340,$E$6,$E$4),0)</f>
        <v>0</v>
      </c>
      <c r="K340" s="11">
        <f>+ROUND(IF(K339&lt;=0,0,$E$4-SUM($I$19:I340)),2)</f>
        <v>0</v>
      </c>
      <c r="L340" s="11">
        <f t="shared" si="51"/>
        <v>0</v>
      </c>
      <c r="M340" s="11">
        <f t="shared" ref="M340:M403" si="58">+L340+H340</f>
        <v>0</v>
      </c>
      <c r="N340" s="5"/>
      <c r="O340" s="12">
        <f>+IF($O$19+COUNTA($O$19:O339)&gt;YEAR($E$9)+$E$5,0,O339+1)</f>
        <v>0</v>
      </c>
      <c r="P340" s="11">
        <f t="shared" si="52"/>
        <v>0</v>
      </c>
      <c r="Q340" s="11">
        <f t="shared" ref="Q340:Q403" si="59">+IFERROR(P340-R340,0)</f>
        <v>0</v>
      </c>
      <c r="R340" s="11">
        <f t="shared" si="53"/>
        <v>0</v>
      </c>
      <c r="S340" s="11">
        <f t="shared" si="54"/>
        <v>0</v>
      </c>
      <c r="T340" s="11">
        <f>+ROUND(IF(T339&lt;=0,0,$E$4-SUM($Q$19:Q340)),2)</f>
        <v>0</v>
      </c>
    </row>
    <row r="341" spans="5:20" x14ac:dyDescent="0.3">
      <c r="E341" s="11">
        <f>+IF(COUNTA($E$19:E340)&gt;=$E$6,0,E340+1)</f>
        <v>0</v>
      </c>
      <c r="F341" s="12">
        <f t="shared" si="55"/>
        <v>0</v>
      </c>
      <c r="G341" s="13">
        <f>+IF(COUNTA($G$19:G340)&gt;$E$6,0,EOMONTH(G340,0)+1)</f>
        <v>0</v>
      </c>
      <c r="H341" s="11">
        <f t="shared" si="50"/>
        <v>0</v>
      </c>
      <c r="I341" s="11">
        <f t="shared" si="56"/>
        <v>0</v>
      </c>
      <c r="J341" s="11">
        <f t="shared" si="57"/>
        <v>0</v>
      </c>
      <c r="K341" s="11">
        <f>+ROUND(IF(K340&lt;=0,0,$E$4-SUM($I$19:I341)),2)</f>
        <v>0</v>
      </c>
      <c r="L341" s="11">
        <f t="shared" si="51"/>
        <v>0</v>
      </c>
      <c r="M341" s="11">
        <f t="shared" si="58"/>
        <v>0</v>
      </c>
      <c r="N341" s="5"/>
      <c r="O341" s="12">
        <f>+IF($O$19+COUNTA($O$19:O340)&gt;YEAR($E$9)+$E$5,0,O340+1)</f>
        <v>0</v>
      </c>
      <c r="P341" s="11">
        <f t="shared" si="52"/>
        <v>0</v>
      </c>
      <c r="Q341" s="11">
        <f t="shared" si="59"/>
        <v>0</v>
      </c>
      <c r="R341" s="11">
        <f t="shared" si="53"/>
        <v>0</v>
      </c>
      <c r="S341" s="11">
        <f t="shared" si="54"/>
        <v>0</v>
      </c>
      <c r="T341" s="11">
        <f>+ROUND(IF(T340&lt;=0,0,$E$4-SUM($Q$19:Q341)),2)</f>
        <v>0</v>
      </c>
    </row>
    <row r="342" spans="5:20" x14ac:dyDescent="0.3">
      <c r="E342" s="11">
        <f>+IF(COUNTA($E$19:E341)&gt;=$E$6,0,E341+1)</f>
        <v>0</v>
      </c>
      <c r="F342" s="12">
        <f t="shared" si="55"/>
        <v>0</v>
      </c>
      <c r="G342" s="13">
        <f>+IF(COUNTA($G$19:G341)&gt;$E$6,0,EOMONTH(G341,0)+1)</f>
        <v>0</v>
      </c>
      <c r="H342" s="11">
        <f t="shared" si="50"/>
        <v>0</v>
      </c>
      <c r="I342" s="11">
        <f t="shared" si="56"/>
        <v>0</v>
      </c>
      <c r="J342" s="11">
        <f t="shared" si="57"/>
        <v>0</v>
      </c>
      <c r="K342" s="11">
        <f>+ROUND(IF(K341&lt;=0,0,$E$4-SUM($I$19:I342)),2)</f>
        <v>0</v>
      </c>
      <c r="L342" s="11">
        <f t="shared" si="51"/>
        <v>0</v>
      </c>
      <c r="M342" s="11">
        <f t="shared" si="58"/>
        <v>0</v>
      </c>
      <c r="N342" s="5"/>
      <c r="O342" s="12">
        <f>+IF($O$19+COUNTA($O$19:O341)&gt;YEAR($E$9)+$E$5,0,O341+1)</f>
        <v>0</v>
      </c>
      <c r="P342" s="11">
        <f t="shared" si="52"/>
        <v>0</v>
      </c>
      <c r="Q342" s="11">
        <f t="shared" si="59"/>
        <v>0</v>
      </c>
      <c r="R342" s="11">
        <f t="shared" si="53"/>
        <v>0</v>
      </c>
      <c r="S342" s="11">
        <f t="shared" si="54"/>
        <v>0</v>
      </c>
      <c r="T342" s="11">
        <f>+ROUND(IF(T341&lt;=0,0,$E$4-SUM($Q$19:Q342)),2)</f>
        <v>0</v>
      </c>
    </row>
    <row r="343" spans="5:20" x14ac:dyDescent="0.3">
      <c r="E343" s="11">
        <f>+IF(COUNTA($E$19:E342)&gt;=$E$6,0,E342+1)</f>
        <v>0</v>
      </c>
      <c r="F343" s="12">
        <f t="shared" si="55"/>
        <v>0</v>
      </c>
      <c r="G343" s="13">
        <f>+IF(COUNTA($G$19:G342)&gt;$E$6,0,EOMONTH(G342,0)+1)</f>
        <v>0</v>
      </c>
      <c r="H343" s="11">
        <f t="shared" si="50"/>
        <v>0</v>
      </c>
      <c r="I343" s="11">
        <f t="shared" si="56"/>
        <v>0</v>
      </c>
      <c r="J343" s="11">
        <f t="shared" si="57"/>
        <v>0</v>
      </c>
      <c r="K343" s="11">
        <f>+ROUND(IF(K342&lt;=0,0,$E$4-SUM($I$19:I343)),2)</f>
        <v>0</v>
      </c>
      <c r="L343" s="11">
        <f t="shared" si="51"/>
        <v>0</v>
      </c>
      <c r="M343" s="11">
        <f t="shared" si="58"/>
        <v>0</v>
      </c>
      <c r="N343" s="5"/>
      <c r="O343" s="12">
        <f>+IF($O$19+COUNTA($O$19:O342)&gt;YEAR($E$9)+$E$5,0,O342+1)</f>
        <v>0</v>
      </c>
      <c r="P343" s="11">
        <f t="shared" si="52"/>
        <v>0</v>
      </c>
      <c r="Q343" s="11">
        <f t="shared" si="59"/>
        <v>0</v>
      </c>
      <c r="R343" s="11">
        <f t="shared" si="53"/>
        <v>0</v>
      </c>
      <c r="S343" s="11">
        <f t="shared" si="54"/>
        <v>0</v>
      </c>
      <c r="T343" s="11">
        <f>+ROUND(IF(T342&lt;=0,0,$E$4-SUM($Q$19:Q343)),2)</f>
        <v>0</v>
      </c>
    </row>
    <row r="344" spans="5:20" x14ac:dyDescent="0.3">
      <c r="E344" s="11">
        <f>+IF(COUNTA($E$19:E343)&gt;=$E$6,0,E343+1)</f>
        <v>0</v>
      </c>
      <c r="F344" s="12">
        <f t="shared" si="55"/>
        <v>0</v>
      </c>
      <c r="G344" s="13">
        <f>+IF(COUNTA($G$19:G343)&gt;$E$6,0,EOMONTH(G343,0)+1)</f>
        <v>0</v>
      </c>
      <c r="H344" s="11">
        <f t="shared" si="50"/>
        <v>0</v>
      </c>
      <c r="I344" s="11">
        <f t="shared" si="56"/>
        <v>0</v>
      </c>
      <c r="J344" s="11">
        <f t="shared" si="57"/>
        <v>0</v>
      </c>
      <c r="K344" s="11">
        <f>+ROUND(IF(K343&lt;=0,0,$E$4-SUM($I$19:I344)),2)</f>
        <v>0</v>
      </c>
      <c r="L344" s="11">
        <f t="shared" si="51"/>
        <v>0</v>
      </c>
      <c r="M344" s="11">
        <f t="shared" si="58"/>
        <v>0</v>
      </c>
      <c r="N344" s="5"/>
      <c r="O344" s="12">
        <f>+IF($O$19+COUNTA($O$19:O343)&gt;YEAR($E$9)+$E$5,0,O343+1)</f>
        <v>0</v>
      </c>
      <c r="P344" s="11">
        <f t="shared" si="52"/>
        <v>0</v>
      </c>
      <c r="Q344" s="11">
        <f t="shared" si="59"/>
        <v>0</v>
      </c>
      <c r="R344" s="11">
        <f t="shared" si="53"/>
        <v>0</v>
      </c>
      <c r="S344" s="11">
        <f t="shared" si="54"/>
        <v>0</v>
      </c>
      <c r="T344" s="11">
        <f>+ROUND(IF(T343&lt;=0,0,$E$4-SUM($Q$19:Q344)),2)</f>
        <v>0</v>
      </c>
    </row>
    <row r="345" spans="5:20" x14ac:dyDescent="0.3">
      <c r="E345" s="11">
        <f>+IF(COUNTA($E$19:E344)&gt;=$E$6,0,E344+1)</f>
        <v>0</v>
      </c>
      <c r="F345" s="12">
        <f t="shared" si="55"/>
        <v>0</v>
      </c>
      <c r="G345" s="13">
        <f>+IF(COUNTA($G$19:G344)&gt;$E$6,0,EOMONTH(G344,0)+1)</f>
        <v>0</v>
      </c>
      <c r="H345" s="11">
        <f t="shared" si="50"/>
        <v>0</v>
      </c>
      <c r="I345" s="11">
        <f t="shared" si="56"/>
        <v>0</v>
      </c>
      <c r="J345" s="11">
        <f t="shared" si="57"/>
        <v>0</v>
      </c>
      <c r="K345" s="11">
        <f>+ROUND(IF(K344&lt;=0,0,$E$4-SUM($I$19:I345)),2)</f>
        <v>0</v>
      </c>
      <c r="L345" s="11">
        <f t="shared" si="51"/>
        <v>0</v>
      </c>
      <c r="M345" s="11">
        <f t="shared" si="58"/>
        <v>0</v>
      </c>
      <c r="N345" s="5"/>
      <c r="O345" s="12">
        <f>+IF($O$19+COUNTA($O$19:O344)&gt;YEAR($E$9)+$E$5,0,O344+1)</f>
        <v>0</v>
      </c>
      <c r="P345" s="11">
        <f t="shared" si="52"/>
        <v>0</v>
      </c>
      <c r="Q345" s="11">
        <f t="shared" si="59"/>
        <v>0</v>
      </c>
      <c r="R345" s="11">
        <f t="shared" si="53"/>
        <v>0</v>
      </c>
      <c r="S345" s="11">
        <f t="shared" si="54"/>
        <v>0</v>
      </c>
      <c r="T345" s="11">
        <f>+ROUND(IF(T344&lt;=0,0,$E$4-SUM($Q$19:Q345)),2)</f>
        <v>0</v>
      </c>
    </row>
    <row r="346" spans="5:20" x14ac:dyDescent="0.3">
      <c r="E346" s="11">
        <f>+IF(COUNTA($E$19:E345)&gt;=$E$6,0,E345+1)</f>
        <v>0</v>
      </c>
      <c r="F346" s="12">
        <f t="shared" si="55"/>
        <v>0</v>
      </c>
      <c r="G346" s="13">
        <f>+IF(COUNTA($G$19:G345)&gt;$E$6,0,EOMONTH(G345,0)+1)</f>
        <v>0</v>
      </c>
      <c r="H346" s="11">
        <f t="shared" si="50"/>
        <v>0</v>
      </c>
      <c r="I346" s="11">
        <f t="shared" si="56"/>
        <v>0</v>
      </c>
      <c r="J346" s="11">
        <f t="shared" si="57"/>
        <v>0</v>
      </c>
      <c r="K346" s="11">
        <f>+ROUND(IF(K345&lt;=0,0,$E$4-SUM($I$19:I346)),2)</f>
        <v>0</v>
      </c>
      <c r="L346" s="11">
        <f t="shared" si="51"/>
        <v>0</v>
      </c>
      <c r="M346" s="11">
        <f t="shared" si="58"/>
        <v>0</v>
      </c>
      <c r="N346" s="5"/>
      <c r="O346" s="12">
        <f>+IF($O$19+COUNTA($O$19:O345)&gt;YEAR($E$9)+$E$5,0,O345+1)</f>
        <v>0</v>
      </c>
      <c r="P346" s="11">
        <f t="shared" si="52"/>
        <v>0</v>
      </c>
      <c r="Q346" s="11">
        <f t="shared" si="59"/>
        <v>0</v>
      </c>
      <c r="R346" s="11">
        <f t="shared" si="53"/>
        <v>0</v>
      </c>
      <c r="S346" s="11">
        <f t="shared" si="54"/>
        <v>0</v>
      </c>
      <c r="T346" s="11">
        <f>+ROUND(IF(T345&lt;=0,0,$E$4-SUM($Q$19:Q346)),2)</f>
        <v>0</v>
      </c>
    </row>
    <row r="347" spans="5:20" x14ac:dyDescent="0.3">
      <c r="E347" s="11">
        <f>+IF(COUNTA($E$19:E346)&gt;=$E$6,0,E346+1)</f>
        <v>0</v>
      </c>
      <c r="F347" s="12">
        <f t="shared" si="55"/>
        <v>0</v>
      </c>
      <c r="G347" s="13">
        <f>+IF(COUNTA($G$19:G346)&gt;$E$6,0,EOMONTH(G346,0)+1)</f>
        <v>0</v>
      </c>
      <c r="H347" s="11">
        <f t="shared" si="50"/>
        <v>0</v>
      </c>
      <c r="I347" s="11">
        <f t="shared" si="56"/>
        <v>0</v>
      </c>
      <c r="J347" s="11">
        <f t="shared" si="57"/>
        <v>0</v>
      </c>
      <c r="K347" s="11">
        <f>+ROUND(IF(K346&lt;=0,0,$E$4-SUM($I$19:I347)),2)</f>
        <v>0</v>
      </c>
      <c r="L347" s="11">
        <f t="shared" si="51"/>
        <v>0</v>
      </c>
      <c r="M347" s="11">
        <f t="shared" si="58"/>
        <v>0</v>
      </c>
      <c r="N347" s="5"/>
      <c r="O347" s="12">
        <f>+IF($O$19+COUNTA($O$19:O346)&gt;YEAR($E$9)+$E$5,0,O346+1)</f>
        <v>0</v>
      </c>
      <c r="P347" s="11">
        <f t="shared" si="52"/>
        <v>0</v>
      </c>
      <c r="Q347" s="11">
        <f t="shared" si="59"/>
        <v>0</v>
      </c>
      <c r="R347" s="11">
        <f t="shared" si="53"/>
        <v>0</v>
      </c>
      <c r="S347" s="11">
        <f t="shared" si="54"/>
        <v>0</v>
      </c>
      <c r="T347" s="11">
        <f>+ROUND(IF(T346&lt;=0,0,$E$4-SUM($Q$19:Q347)),2)</f>
        <v>0</v>
      </c>
    </row>
    <row r="348" spans="5:20" x14ac:dyDescent="0.3">
      <c r="E348" s="11">
        <f>+IF(COUNTA($E$19:E347)&gt;=$E$6,0,E347+1)</f>
        <v>0</v>
      </c>
      <c r="F348" s="12">
        <f t="shared" si="55"/>
        <v>0</v>
      </c>
      <c r="G348" s="13">
        <f>+IF(COUNTA($G$19:G347)&gt;$E$6,0,EOMONTH(G347,0)+1)</f>
        <v>0</v>
      </c>
      <c r="H348" s="11">
        <f t="shared" si="50"/>
        <v>0</v>
      </c>
      <c r="I348" s="11">
        <f t="shared" si="56"/>
        <v>0</v>
      </c>
      <c r="J348" s="11">
        <f t="shared" si="57"/>
        <v>0</v>
      </c>
      <c r="K348" s="11">
        <f>+ROUND(IF(K347&lt;=0,0,$E$4-SUM($I$19:I348)),2)</f>
        <v>0</v>
      </c>
      <c r="L348" s="11">
        <f t="shared" si="51"/>
        <v>0</v>
      </c>
      <c r="M348" s="11">
        <f t="shared" si="58"/>
        <v>0</v>
      </c>
      <c r="N348" s="5"/>
      <c r="O348" s="12">
        <f>+IF($O$19+COUNTA($O$19:O347)&gt;YEAR($E$9)+$E$5,0,O347+1)</f>
        <v>0</v>
      </c>
      <c r="P348" s="11">
        <f t="shared" si="52"/>
        <v>0</v>
      </c>
      <c r="Q348" s="11">
        <f t="shared" si="59"/>
        <v>0</v>
      </c>
      <c r="R348" s="11">
        <f t="shared" si="53"/>
        <v>0</v>
      </c>
      <c r="S348" s="11">
        <f t="shared" si="54"/>
        <v>0</v>
      </c>
      <c r="T348" s="11">
        <f>+ROUND(IF(T347&lt;=0,0,$E$4-SUM($Q$19:Q348)),2)</f>
        <v>0</v>
      </c>
    </row>
    <row r="349" spans="5:20" x14ac:dyDescent="0.3">
      <c r="E349" s="11">
        <f>+IF(COUNTA($E$19:E348)&gt;=$E$6,0,E348+1)</f>
        <v>0</v>
      </c>
      <c r="F349" s="12">
        <f t="shared" si="55"/>
        <v>0</v>
      </c>
      <c r="G349" s="13">
        <f>+IF(COUNTA($G$19:G348)&gt;$E$6,0,EOMONTH(G348,0)+1)</f>
        <v>0</v>
      </c>
      <c r="H349" s="11">
        <f t="shared" si="50"/>
        <v>0</v>
      </c>
      <c r="I349" s="11">
        <f t="shared" si="56"/>
        <v>0</v>
      </c>
      <c r="J349" s="11">
        <f t="shared" si="57"/>
        <v>0</v>
      </c>
      <c r="K349" s="11">
        <f>+ROUND(IF(K348&lt;=0,0,$E$4-SUM($I$19:I349)),2)</f>
        <v>0</v>
      </c>
      <c r="L349" s="11">
        <f t="shared" si="51"/>
        <v>0</v>
      </c>
      <c r="M349" s="11">
        <f t="shared" si="58"/>
        <v>0</v>
      </c>
      <c r="N349" s="5"/>
      <c r="O349" s="12">
        <f>+IF($O$19+COUNTA($O$19:O348)&gt;YEAR($E$9)+$E$5,0,O348+1)</f>
        <v>0</v>
      </c>
      <c r="P349" s="11">
        <f t="shared" si="52"/>
        <v>0</v>
      </c>
      <c r="Q349" s="11">
        <f t="shared" si="59"/>
        <v>0</v>
      </c>
      <c r="R349" s="11">
        <f t="shared" si="53"/>
        <v>0</v>
      </c>
      <c r="S349" s="11">
        <f t="shared" si="54"/>
        <v>0</v>
      </c>
      <c r="T349" s="11">
        <f>+ROUND(IF(T348&lt;=0,0,$E$4-SUM($Q$19:Q349)),2)</f>
        <v>0</v>
      </c>
    </row>
    <row r="350" spans="5:20" x14ac:dyDescent="0.3">
      <c r="E350" s="11">
        <f>+IF(COUNTA($E$19:E349)&gt;=$E$6,0,E349+1)</f>
        <v>0</v>
      </c>
      <c r="F350" s="12">
        <f t="shared" si="55"/>
        <v>0</v>
      </c>
      <c r="G350" s="13">
        <f>+IF(COUNTA($G$19:G349)&gt;$E$6,0,EOMONTH(G349,0)+1)</f>
        <v>0</v>
      </c>
      <c r="H350" s="11">
        <f t="shared" si="50"/>
        <v>0</v>
      </c>
      <c r="I350" s="11">
        <f t="shared" si="56"/>
        <v>0</v>
      </c>
      <c r="J350" s="11">
        <f t="shared" si="57"/>
        <v>0</v>
      </c>
      <c r="K350" s="11">
        <f>+ROUND(IF(K349&lt;=0,0,$E$4-SUM($I$19:I350)),2)</f>
        <v>0</v>
      </c>
      <c r="L350" s="11">
        <f t="shared" si="51"/>
        <v>0</v>
      </c>
      <c r="M350" s="11">
        <f t="shared" si="58"/>
        <v>0</v>
      </c>
      <c r="N350" s="5"/>
      <c r="O350" s="12">
        <f>+IF($O$19+COUNTA($O$19:O349)&gt;YEAR($E$9)+$E$5,0,O349+1)</f>
        <v>0</v>
      </c>
      <c r="P350" s="11">
        <f t="shared" si="52"/>
        <v>0</v>
      </c>
      <c r="Q350" s="11">
        <f t="shared" si="59"/>
        <v>0</v>
      </c>
      <c r="R350" s="11">
        <f t="shared" si="53"/>
        <v>0</v>
      </c>
      <c r="S350" s="11">
        <f t="shared" si="54"/>
        <v>0</v>
      </c>
      <c r="T350" s="11">
        <f>+ROUND(IF(T349&lt;=0,0,$E$4-SUM($Q$19:Q350)),2)</f>
        <v>0</v>
      </c>
    </row>
    <row r="351" spans="5:20" x14ac:dyDescent="0.3">
      <c r="E351" s="11">
        <f>+IF(COUNTA($E$19:E350)&gt;=$E$6,0,E350+1)</f>
        <v>0</v>
      </c>
      <c r="F351" s="12">
        <f t="shared" si="55"/>
        <v>0</v>
      </c>
      <c r="G351" s="13">
        <f>+IF(COUNTA($G$19:G350)&gt;$E$6,0,EOMONTH(G350,0)+1)</f>
        <v>0</v>
      </c>
      <c r="H351" s="11">
        <f t="shared" si="50"/>
        <v>0</v>
      </c>
      <c r="I351" s="11">
        <f t="shared" si="56"/>
        <v>0</v>
      </c>
      <c r="J351" s="11">
        <f t="shared" si="57"/>
        <v>0</v>
      </c>
      <c r="K351" s="11">
        <f>+ROUND(IF(K350&lt;=0,0,$E$4-SUM($I$19:I351)),2)</f>
        <v>0</v>
      </c>
      <c r="L351" s="11">
        <f t="shared" si="51"/>
        <v>0</v>
      </c>
      <c r="M351" s="11">
        <f t="shared" si="58"/>
        <v>0</v>
      </c>
      <c r="N351" s="5"/>
      <c r="O351" s="12">
        <f>+IF($O$19+COUNTA($O$19:O350)&gt;YEAR($E$9)+$E$5,0,O350+1)</f>
        <v>0</v>
      </c>
      <c r="P351" s="11">
        <f t="shared" si="52"/>
        <v>0</v>
      </c>
      <c r="Q351" s="11">
        <f t="shared" si="59"/>
        <v>0</v>
      </c>
      <c r="R351" s="11">
        <f t="shared" si="53"/>
        <v>0</v>
      </c>
      <c r="S351" s="11">
        <f t="shared" si="54"/>
        <v>0</v>
      </c>
      <c r="T351" s="11">
        <f>+ROUND(IF(T350&lt;=0,0,$E$4-SUM($Q$19:Q351)),2)</f>
        <v>0</v>
      </c>
    </row>
    <row r="352" spans="5:20" x14ac:dyDescent="0.3">
      <c r="E352" s="11">
        <f>+IF(COUNTA($E$19:E351)&gt;=$E$6,0,E351+1)</f>
        <v>0</v>
      </c>
      <c r="F352" s="12">
        <f t="shared" si="55"/>
        <v>0</v>
      </c>
      <c r="G352" s="13">
        <f>+IF(COUNTA($G$19:G351)&gt;$E$6,0,EOMONTH(G351,0)+1)</f>
        <v>0</v>
      </c>
      <c r="H352" s="11">
        <f t="shared" si="50"/>
        <v>0</v>
      </c>
      <c r="I352" s="11">
        <f t="shared" si="56"/>
        <v>0</v>
      </c>
      <c r="J352" s="11">
        <f t="shared" si="57"/>
        <v>0</v>
      </c>
      <c r="K352" s="11">
        <f>+ROUND(IF(K351&lt;=0,0,$E$4-SUM($I$19:I352)),2)</f>
        <v>0</v>
      </c>
      <c r="L352" s="11">
        <f t="shared" si="51"/>
        <v>0</v>
      </c>
      <c r="M352" s="11">
        <f t="shared" si="58"/>
        <v>0</v>
      </c>
      <c r="N352" s="5"/>
      <c r="O352" s="12">
        <f>+IF($O$19+COUNTA($O$19:O351)&gt;YEAR($E$9)+$E$5,0,O351+1)</f>
        <v>0</v>
      </c>
      <c r="P352" s="11">
        <f t="shared" si="52"/>
        <v>0</v>
      </c>
      <c r="Q352" s="11">
        <f t="shared" si="59"/>
        <v>0</v>
      </c>
      <c r="R352" s="11">
        <f t="shared" si="53"/>
        <v>0</v>
      </c>
      <c r="S352" s="11">
        <f t="shared" si="54"/>
        <v>0</v>
      </c>
      <c r="T352" s="11">
        <f>+ROUND(IF(T351&lt;=0,0,$E$4-SUM($Q$19:Q352)),2)</f>
        <v>0</v>
      </c>
    </row>
    <row r="353" spans="5:20" x14ac:dyDescent="0.3">
      <c r="E353" s="11">
        <f>+IF(COUNTA($E$19:E352)&gt;=$E$6,0,E352+1)</f>
        <v>0</v>
      </c>
      <c r="F353" s="12">
        <f t="shared" si="55"/>
        <v>0</v>
      </c>
      <c r="G353" s="13">
        <f>+IF(COUNTA($G$19:G352)&gt;$E$6,0,EOMONTH(G352,0)+1)</f>
        <v>0</v>
      </c>
      <c r="H353" s="11">
        <f t="shared" si="50"/>
        <v>0</v>
      </c>
      <c r="I353" s="11">
        <f t="shared" si="56"/>
        <v>0</v>
      </c>
      <c r="J353" s="11">
        <f t="shared" si="57"/>
        <v>0</v>
      </c>
      <c r="K353" s="11">
        <f>+ROUND(IF(K352&lt;=0,0,$E$4-SUM($I$19:I353)),2)</f>
        <v>0</v>
      </c>
      <c r="L353" s="11">
        <f t="shared" si="51"/>
        <v>0</v>
      </c>
      <c r="M353" s="11">
        <f t="shared" si="58"/>
        <v>0</v>
      </c>
      <c r="N353" s="5"/>
      <c r="O353" s="12">
        <f>+IF($O$19+COUNTA($O$19:O352)&gt;YEAR($E$9)+$E$5,0,O352+1)</f>
        <v>0</v>
      </c>
      <c r="P353" s="11">
        <f t="shared" si="52"/>
        <v>0</v>
      </c>
      <c r="Q353" s="11">
        <f t="shared" si="59"/>
        <v>0</v>
      </c>
      <c r="R353" s="11">
        <f t="shared" si="53"/>
        <v>0</v>
      </c>
      <c r="S353" s="11">
        <f t="shared" si="54"/>
        <v>0</v>
      </c>
      <c r="T353" s="11">
        <f>+ROUND(IF(T352&lt;=0,0,$E$4-SUM($Q$19:Q353)),2)</f>
        <v>0</v>
      </c>
    </row>
    <row r="354" spans="5:20" x14ac:dyDescent="0.3">
      <c r="E354" s="11">
        <f>+IF(COUNTA($E$19:E353)&gt;=$E$6,0,E353+1)</f>
        <v>0</v>
      </c>
      <c r="F354" s="12">
        <f t="shared" si="55"/>
        <v>0</v>
      </c>
      <c r="G354" s="13">
        <f>+IF(COUNTA($G$19:G353)&gt;$E$6,0,EOMONTH(G353,0)+1)</f>
        <v>0</v>
      </c>
      <c r="H354" s="11">
        <f t="shared" si="50"/>
        <v>0</v>
      </c>
      <c r="I354" s="11">
        <f t="shared" si="56"/>
        <v>0</v>
      </c>
      <c r="J354" s="11">
        <f t="shared" si="57"/>
        <v>0</v>
      </c>
      <c r="K354" s="11">
        <f>+ROUND(IF(K353&lt;=0,0,$E$4-SUM($I$19:I354)),2)</f>
        <v>0</v>
      </c>
      <c r="L354" s="11">
        <f t="shared" si="51"/>
        <v>0</v>
      </c>
      <c r="M354" s="11">
        <f t="shared" si="58"/>
        <v>0</v>
      </c>
      <c r="N354" s="5"/>
      <c r="O354" s="12">
        <f>+IF($O$19+COUNTA($O$19:O353)&gt;YEAR($E$9)+$E$5,0,O353+1)</f>
        <v>0</v>
      </c>
      <c r="P354" s="11">
        <f t="shared" si="52"/>
        <v>0</v>
      </c>
      <c r="Q354" s="11">
        <f t="shared" si="59"/>
        <v>0</v>
      </c>
      <c r="R354" s="11">
        <f t="shared" si="53"/>
        <v>0</v>
      </c>
      <c r="S354" s="11">
        <f t="shared" si="54"/>
        <v>0</v>
      </c>
      <c r="T354" s="11">
        <f>+ROUND(IF(T353&lt;=0,0,$E$4-SUM($Q$19:Q354)),2)</f>
        <v>0</v>
      </c>
    </row>
    <row r="355" spans="5:20" x14ac:dyDescent="0.3">
      <c r="E355" s="11">
        <f>+IF(COUNTA($E$19:E354)&gt;=$E$6,0,E354+1)</f>
        <v>0</v>
      </c>
      <c r="F355" s="12">
        <f t="shared" si="55"/>
        <v>0</v>
      </c>
      <c r="G355" s="13">
        <f>+IF(COUNTA($G$19:G354)&gt;$E$6,0,EOMONTH(G354,0)+1)</f>
        <v>0</v>
      </c>
      <c r="H355" s="11">
        <f t="shared" si="50"/>
        <v>0</v>
      </c>
      <c r="I355" s="11">
        <f t="shared" si="56"/>
        <v>0</v>
      </c>
      <c r="J355" s="11">
        <f t="shared" si="57"/>
        <v>0</v>
      </c>
      <c r="K355" s="11">
        <f>+ROUND(IF(K354&lt;=0,0,$E$4-SUM($I$19:I355)),2)</f>
        <v>0</v>
      </c>
      <c r="L355" s="11">
        <f t="shared" si="51"/>
        <v>0</v>
      </c>
      <c r="M355" s="11">
        <f t="shared" si="58"/>
        <v>0</v>
      </c>
      <c r="N355" s="5"/>
      <c r="O355" s="12">
        <f>+IF($O$19+COUNTA($O$19:O354)&gt;YEAR($E$9)+$E$5,0,O354+1)</f>
        <v>0</v>
      </c>
      <c r="P355" s="11">
        <f t="shared" si="52"/>
        <v>0</v>
      </c>
      <c r="Q355" s="11">
        <f t="shared" si="59"/>
        <v>0</v>
      </c>
      <c r="R355" s="11">
        <f t="shared" si="53"/>
        <v>0</v>
      </c>
      <c r="S355" s="11">
        <f t="shared" si="54"/>
        <v>0</v>
      </c>
      <c r="T355" s="11">
        <f>+ROUND(IF(T354&lt;=0,0,$E$4-SUM($Q$19:Q355)),2)</f>
        <v>0</v>
      </c>
    </row>
    <row r="356" spans="5:20" x14ac:dyDescent="0.3">
      <c r="E356" s="11">
        <f>+IF(COUNTA($E$19:E355)&gt;=$E$6,0,E355+1)</f>
        <v>0</v>
      </c>
      <c r="F356" s="12">
        <f t="shared" si="55"/>
        <v>0</v>
      </c>
      <c r="G356" s="13">
        <f>+IF(COUNTA($G$19:G355)&gt;$E$6,0,EOMONTH(G355,0)+1)</f>
        <v>0</v>
      </c>
      <c r="H356" s="11">
        <f t="shared" si="50"/>
        <v>0</v>
      </c>
      <c r="I356" s="11">
        <f t="shared" si="56"/>
        <v>0</v>
      </c>
      <c r="J356" s="11">
        <f t="shared" si="57"/>
        <v>0</v>
      </c>
      <c r="K356" s="11">
        <f>+ROUND(IF(K355&lt;=0,0,$E$4-SUM($I$19:I356)),2)</f>
        <v>0</v>
      </c>
      <c r="L356" s="11">
        <f t="shared" si="51"/>
        <v>0</v>
      </c>
      <c r="M356" s="11">
        <f t="shared" si="58"/>
        <v>0</v>
      </c>
      <c r="N356" s="5"/>
      <c r="O356" s="12">
        <f>+IF($O$19+COUNTA($O$19:O355)&gt;YEAR($E$9)+$E$5,0,O355+1)</f>
        <v>0</v>
      </c>
      <c r="P356" s="11">
        <f t="shared" si="52"/>
        <v>0</v>
      </c>
      <c r="Q356" s="11">
        <f t="shared" si="59"/>
        <v>0</v>
      </c>
      <c r="R356" s="11">
        <f t="shared" si="53"/>
        <v>0</v>
      </c>
      <c r="S356" s="11">
        <f t="shared" si="54"/>
        <v>0</v>
      </c>
      <c r="T356" s="11">
        <f>+ROUND(IF(T355&lt;=0,0,$E$4-SUM($Q$19:Q356)),2)</f>
        <v>0</v>
      </c>
    </row>
    <row r="357" spans="5:20" x14ac:dyDescent="0.3">
      <c r="E357" s="11">
        <f>+IF(COUNTA($E$19:E356)&gt;=$E$6,0,E356+1)</f>
        <v>0</v>
      </c>
      <c r="F357" s="12">
        <f t="shared" si="55"/>
        <v>0</v>
      </c>
      <c r="G357" s="13">
        <f>+IF(COUNTA($G$19:G356)&gt;$E$6,0,EOMONTH(G356,0)+1)</f>
        <v>0</v>
      </c>
      <c r="H357" s="11">
        <f t="shared" si="50"/>
        <v>0</v>
      </c>
      <c r="I357" s="11">
        <f t="shared" si="56"/>
        <v>0</v>
      </c>
      <c r="J357" s="11">
        <f t="shared" si="57"/>
        <v>0</v>
      </c>
      <c r="K357" s="11">
        <f>+ROUND(IF(K356&lt;=0,0,$E$4-SUM($I$19:I357)),2)</f>
        <v>0</v>
      </c>
      <c r="L357" s="11">
        <f t="shared" si="51"/>
        <v>0</v>
      </c>
      <c r="M357" s="11">
        <f t="shared" si="58"/>
        <v>0</v>
      </c>
      <c r="N357" s="5"/>
      <c r="O357" s="12">
        <f>+IF($O$19+COUNTA($O$19:O356)&gt;YEAR($E$9)+$E$5,0,O356+1)</f>
        <v>0</v>
      </c>
      <c r="P357" s="11">
        <f t="shared" si="52"/>
        <v>0</v>
      </c>
      <c r="Q357" s="11">
        <f t="shared" si="59"/>
        <v>0</v>
      </c>
      <c r="R357" s="11">
        <f t="shared" si="53"/>
        <v>0</v>
      </c>
      <c r="S357" s="11">
        <f t="shared" si="54"/>
        <v>0</v>
      </c>
      <c r="T357" s="11">
        <f>+ROUND(IF(T356&lt;=0,0,$E$4-SUM($Q$19:Q357)),2)</f>
        <v>0</v>
      </c>
    </row>
    <row r="358" spans="5:20" x14ac:dyDescent="0.3">
      <c r="E358" s="11">
        <f>+IF(COUNTA($E$19:E357)&gt;=$E$6,0,E357+1)</f>
        <v>0</v>
      </c>
      <c r="F358" s="12">
        <f t="shared" si="55"/>
        <v>0</v>
      </c>
      <c r="G358" s="13">
        <f>+IF(COUNTA($G$19:G357)&gt;$E$6,0,EOMONTH(G357,0)+1)</f>
        <v>0</v>
      </c>
      <c r="H358" s="11">
        <f t="shared" si="50"/>
        <v>0</v>
      </c>
      <c r="I358" s="11">
        <f t="shared" si="56"/>
        <v>0</v>
      </c>
      <c r="J358" s="11">
        <f t="shared" si="57"/>
        <v>0</v>
      </c>
      <c r="K358" s="11">
        <f>+ROUND(IF(K357&lt;=0,0,$E$4-SUM($I$19:I358)),2)</f>
        <v>0</v>
      </c>
      <c r="L358" s="11">
        <f t="shared" si="51"/>
        <v>0</v>
      </c>
      <c r="M358" s="11">
        <f t="shared" si="58"/>
        <v>0</v>
      </c>
      <c r="N358" s="5"/>
      <c r="O358" s="12">
        <f>+IF($O$19+COUNTA($O$19:O357)&gt;YEAR($E$9)+$E$5,0,O357+1)</f>
        <v>0</v>
      </c>
      <c r="P358" s="11">
        <f t="shared" si="52"/>
        <v>0</v>
      </c>
      <c r="Q358" s="11">
        <f t="shared" si="59"/>
        <v>0</v>
      </c>
      <c r="R358" s="11">
        <f t="shared" si="53"/>
        <v>0</v>
      </c>
      <c r="S358" s="11">
        <f t="shared" si="54"/>
        <v>0</v>
      </c>
      <c r="T358" s="11">
        <f>+ROUND(IF(T357&lt;=0,0,$E$4-SUM($Q$19:Q358)),2)</f>
        <v>0</v>
      </c>
    </row>
    <row r="359" spans="5:20" x14ac:dyDescent="0.3">
      <c r="E359" s="11">
        <f>+IF(COUNTA($E$19:E358)&gt;=$E$6,0,E358+1)</f>
        <v>0</v>
      </c>
      <c r="F359" s="12">
        <f t="shared" si="55"/>
        <v>0</v>
      </c>
      <c r="G359" s="13">
        <f>+IF(COUNTA($G$19:G358)&gt;$E$6,0,EOMONTH(G358,0)+1)</f>
        <v>0</v>
      </c>
      <c r="H359" s="11">
        <f t="shared" si="50"/>
        <v>0</v>
      </c>
      <c r="I359" s="11">
        <f t="shared" si="56"/>
        <v>0</v>
      </c>
      <c r="J359" s="11">
        <f t="shared" si="57"/>
        <v>0</v>
      </c>
      <c r="K359" s="11">
        <f>+ROUND(IF(K358&lt;=0,0,$E$4-SUM($I$19:I359)),2)</f>
        <v>0</v>
      </c>
      <c r="L359" s="11">
        <f t="shared" si="51"/>
        <v>0</v>
      </c>
      <c r="M359" s="11">
        <f t="shared" si="58"/>
        <v>0</v>
      </c>
      <c r="N359" s="5"/>
      <c r="O359" s="12">
        <f>+IF($O$19+COUNTA($O$19:O358)&gt;YEAR($E$9)+$E$5,0,O358+1)</f>
        <v>0</v>
      </c>
      <c r="P359" s="11">
        <f t="shared" si="52"/>
        <v>0</v>
      </c>
      <c r="Q359" s="11">
        <f t="shared" si="59"/>
        <v>0</v>
      </c>
      <c r="R359" s="11">
        <f t="shared" si="53"/>
        <v>0</v>
      </c>
      <c r="S359" s="11">
        <f t="shared" si="54"/>
        <v>0</v>
      </c>
      <c r="T359" s="11">
        <f>+ROUND(IF(T358&lt;=0,0,$E$4-SUM($Q$19:Q359)),2)</f>
        <v>0</v>
      </c>
    </row>
    <row r="360" spans="5:20" x14ac:dyDescent="0.3">
      <c r="E360" s="11">
        <f>+IF(COUNTA($E$19:E359)&gt;=$E$6,0,E359+1)</f>
        <v>0</v>
      </c>
      <c r="F360" s="12">
        <f t="shared" si="55"/>
        <v>0</v>
      </c>
      <c r="G360" s="13">
        <f>+IF(COUNTA($G$19:G359)&gt;$E$6,0,EOMONTH(G359,0)+1)</f>
        <v>0</v>
      </c>
      <c r="H360" s="11">
        <f t="shared" si="50"/>
        <v>0</v>
      </c>
      <c r="I360" s="11">
        <f t="shared" si="56"/>
        <v>0</v>
      </c>
      <c r="J360" s="11">
        <f t="shared" si="57"/>
        <v>0</v>
      </c>
      <c r="K360" s="11">
        <f>+ROUND(IF(K359&lt;=0,0,$E$4-SUM($I$19:I360)),2)</f>
        <v>0</v>
      </c>
      <c r="L360" s="11">
        <f t="shared" si="51"/>
        <v>0</v>
      </c>
      <c r="M360" s="11">
        <f t="shared" si="58"/>
        <v>0</v>
      </c>
      <c r="N360" s="5"/>
      <c r="O360" s="12">
        <f>+IF($O$19+COUNTA($O$19:O359)&gt;YEAR($E$9)+$E$5,0,O359+1)</f>
        <v>0</v>
      </c>
      <c r="P360" s="11">
        <f t="shared" si="52"/>
        <v>0</v>
      </c>
      <c r="Q360" s="11">
        <f t="shared" si="59"/>
        <v>0</v>
      </c>
      <c r="R360" s="11">
        <f t="shared" si="53"/>
        <v>0</v>
      </c>
      <c r="S360" s="11">
        <f t="shared" si="54"/>
        <v>0</v>
      </c>
      <c r="T360" s="11">
        <f>+ROUND(IF(T359&lt;=0,0,$E$4-SUM($Q$19:Q360)),2)</f>
        <v>0</v>
      </c>
    </row>
    <row r="361" spans="5:20" x14ac:dyDescent="0.3">
      <c r="E361" s="11">
        <f>+IF(COUNTA($E$19:E360)&gt;=$E$6,0,E360+1)</f>
        <v>0</v>
      </c>
      <c r="F361" s="12">
        <f t="shared" si="55"/>
        <v>0</v>
      </c>
      <c r="G361" s="13">
        <f>+IF(COUNTA($G$19:G360)&gt;$E$6,0,EOMONTH(G360,0)+1)</f>
        <v>0</v>
      </c>
      <c r="H361" s="11">
        <f t="shared" si="50"/>
        <v>0</v>
      </c>
      <c r="I361" s="11">
        <f t="shared" si="56"/>
        <v>0</v>
      </c>
      <c r="J361" s="11">
        <f t="shared" si="57"/>
        <v>0</v>
      </c>
      <c r="K361" s="11">
        <f>+ROUND(IF(K360&lt;=0,0,$E$4-SUM($I$19:I361)),2)</f>
        <v>0</v>
      </c>
      <c r="L361" s="11">
        <f t="shared" si="51"/>
        <v>0</v>
      </c>
      <c r="M361" s="11">
        <f t="shared" si="58"/>
        <v>0</v>
      </c>
      <c r="N361" s="5"/>
      <c r="O361" s="12">
        <f>+IF($O$19+COUNTA($O$19:O360)&gt;YEAR($E$9)+$E$5,0,O360+1)</f>
        <v>0</v>
      </c>
      <c r="P361" s="11">
        <f t="shared" si="52"/>
        <v>0</v>
      </c>
      <c r="Q361" s="11">
        <f t="shared" si="59"/>
        <v>0</v>
      </c>
      <c r="R361" s="11">
        <f t="shared" si="53"/>
        <v>0</v>
      </c>
      <c r="S361" s="11">
        <f t="shared" si="54"/>
        <v>0</v>
      </c>
      <c r="T361" s="11">
        <f>+ROUND(IF(T360&lt;=0,0,$E$4-SUM($Q$19:Q361)),2)</f>
        <v>0</v>
      </c>
    </row>
    <row r="362" spans="5:20" x14ac:dyDescent="0.3">
      <c r="E362" s="11">
        <f>+IF(COUNTA($E$19:E361)&gt;=$E$6,0,E361+1)</f>
        <v>0</v>
      </c>
      <c r="F362" s="12">
        <f t="shared" si="55"/>
        <v>0</v>
      </c>
      <c r="G362" s="13">
        <f>+IF(COUNTA($G$19:G361)&gt;$E$6,0,EOMONTH(G361,0)+1)</f>
        <v>0</v>
      </c>
      <c r="H362" s="11">
        <f t="shared" si="50"/>
        <v>0</v>
      </c>
      <c r="I362" s="11">
        <f t="shared" si="56"/>
        <v>0</v>
      </c>
      <c r="J362" s="11">
        <f t="shared" si="57"/>
        <v>0</v>
      </c>
      <c r="K362" s="11">
        <f>+ROUND(IF(K361&lt;=0,0,$E$4-SUM($I$19:I362)),2)</f>
        <v>0</v>
      </c>
      <c r="L362" s="11">
        <f t="shared" si="51"/>
        <v>0</v>
      </c>
      <c r="M362" s="11">
        <f t="shared" si="58"/>
        <v>0</v>
      </c>
      <c r="N362" s="5"/>
      <c r="O362" s="12">
        <f>+IF($O$19+COUNTA($O$19:O361)&gt;YEAR($E$9)+$E$5,0,O361+1)</f>
        <v>0</v>
      </c>
      <c r="P362" s="11">
        <f t="shared" si="52"/>
        <v>0</v>
      </c>
      <c r="Q362" s="11">
        <f t="shared" si="59"/>
        <v>0</v>
      </c>
      <c r="R362" s="11">
        <f t="shared" si="53"/>
        <v>0</v>
      </c>
      <c r="S362" s="11">
        <f t="shared" si="54"/>
        <v>0</v>
      </c>
      <c r="T362" s="11">
        <f>+ROUND(IF(T361&lt;=0,0,$E$4-SUM($Q$19:Q362)),2)</f>
        <v>0</v>
      </c>
    </row>
    <row r="363" spans="5:20" x14ac:dyDescent="0.3">
      <c r="E363" s="11">
        <f>+IF(COUNTA($E$19:E362)&gt;=$E$6,0,E362+1)</f>
        <v>0</v>
      </c>
      <c r="F363" s="12">
        <f t="shared" si="55"/>
        <v>0</v>
      </c>
      <c r="G363" s="13">
        <f>+IF(COUNTA($G$19:G362)&gt;$E$6,0,EOMONTH(G362,0)+1)</f>
        <v>0</v>
      </c>
      <c r="H363" s="11">
        <f t="shared" si="50"/>
        <v>0</v>
      </c>
      <c r="I363" s="11">
        <f t="shared" si="56"/>
        <v>0</v>
      </c>
      <c r="J363" s="11">
        <f t="shared" si="57"/>
        <v>0</v>
      </c>
      <c r="K363" s="11">
        <f>+ROUND(IF(K362&lt;=0,0,$E$4-SUM($I$19:I363)),2)</f>
        <v>0</v>
      </c>
      <c r="L363" s="11">
        <f t="shared" si="51"/>
        <v>0</v>
      </c>
      <c r="M363" s="11">
        <f t="shared" si="58"/>
        <v>0</v>
      </c>
      <c r="N363" s="5"/>
      <c r="O363" s="12">
        <f>+IF($O$19+COUNTA($O$19:O362)&gt;YEAR($E$9)+$E$5,0,O362+1)</f>
        <v>0</v>
      </c>
      <c r="P363" s="11">
        <f t="shared" si="52"/>
        <v>0</v>
      </c>
      <c r="Q363" s="11">
        <f t="shared" si="59"/>
        <v>0</v>
      </c>
      <c r="R363" s="11">
        <f t="shared" si="53"/>
        <v>0</v>
      </c>
      <c r="S363" s="11">
        <f t="shared" si="54"/>
        <v>0</v>
      </c>
      <c r="T363" s="11">
        <f>+ROUND(IF(T362&lt;=0,0,$E$4-SUM($Q$19:Q363)),2)</f>
        <v>0</v>
      </c>
    </row>
    <row r="364" spans="5:20" x14ac:dyDescent="0.3">
      <c r="E364" s="11">
        <f>+IF(COUNTA($E$19:E363)&gt;=$E$6,0,E363+1)</f>
        <v>0</v>
      </c>
      <c r="F364" s="12">
        <f t="shared" si="55"/>
        <v>0</v>
      </c>
      <c r="G364" s="13">
        <f>+IF(COUNTA($G$19:G363)&gt;$E$6,0,EOMONTH(G363,0)+1)</f>
        <v>0</v>
      </c>
      <c r="H364" s="11">
        <f t="shared" si="50"/>
        <v>0</v>
      </c>
      <c r="I364" s="11">
        <f t="shared" si="56"/>
        <v>0</v>
      </c>
      <c r="J364" s="11">
        <f t="shared" si="57"/>
        <v>0</v>
      </c>
      <c r="K364" s="11">
        <f>+ROUND(IF(K363&lt;=0,0,$E$4-SUM($I$19:I364)),2)</f>
        <v>0</v>
      </c>
      <c r="L364" s="11">
        <f t="shared" si="51"/>
        <v>0</v>
      </c>
      <c r="M364" s="11">
        <f t="shared" si="58"/>
        <v>0</v>
      </c>
      <c r="N364" s="5"/>
      <c r="O364" s="12">
        <f>+IF($O$19+COUNTA($O$19:O363)&gt;YEAR($E$9)+$E$5,0,O363+1)</f>
        <v>0</v>
      </c>
      <c r="P364" s="11">
        <f t="shared" si="52"/>
        <v>0</v>
      </c>
      <c r="Q364" s="11">
        <f t="shared" si="59"/>
        <v>0</v>
      </c>
      <c r="R364" s="11">
        <f t="shared" si="53"/>
        <v>0</v>
      </c>
      <c r="S364" s="11">
        <f t="shared" si="54"/>
        <v>0</v>
      </c>
      <c r="T364" s="11">
        <f>+ROUND(IF(T363&lt;=0,0,$E$4-SUM($Q$19:Q364)),2)</f>
        <v>0</v>
      </c>
    </row>
    <row r="365" spans="5:20" x14ac:dyDescent="0.3">
      <c r="E365" s="11">
        <f>+IF(COUNTA($E$19:E364)&gt;=$E$6,0,E364+1)</f>
        <v>0</v>
      </c>
      <c r="F365" s="12">
        <f t="shared" si="55"/>
        <v>0</v>
      </c>
      <c r="G365" s="13">
        <f>+IF(COUNTA($G$19:G364)&gt;$E$6,0,EOMONTH(G364,0)+1)</f>
        <v>0</v>
      </c>
      <c r="H365" s="11">
        <f t="shared" si="50"/>
        <v>0</v>
      </c>
      <c r="I365" s="11">
        <f t="shared" si="56"/>
        <v>0</v>
      </c>
      <c r="J365" s="11">
        <f t="shared" si="57"/>
        <v>0</v>
      </c>
      <c r="K365" s="11">
        <f>+ROUND(IF(K364&lt;=0,0,$E$4-SUM($I$19:I365)),2)</f>
        <v>0</v>
      </c>
      <c r="L365" s="11">
        <f t="shared" si="51"/>
        <v>0</v>
      </c>
      <c r="M365" s="11">
        <f t="shared" si="58"/>
        <v>0</v>
      </c>
      <c r="N365" s="5"/>
      <c r="O365" s="12">
        <f>+IF($O$19+COUNTA($O$19:O364)&gt;YEAR($E$9)+$E$5,0,O364+1)</f>
        <v>0</v>
      </c>
      <c r="P365" s="11">
        <f t="shared" si="52"/>
        <v>0</v>
      </c>
      <c r="Q365" s="11">
        <f t="shared" si="59"/>
        <v>0</v>
      </c>
      <c r="R365" s="11">
        <f t="shared" si="53"/>
        <v>0</v>
      </c>
      <c r="S365" s="11">
        <f t="shared" si="54"/>
        <v>0</v>
      </c>
      <c r="T365" s="11">
        <f>+ROUND(IF(T364&lt;=0,0,$E$4-SUM($Q$19:Q365)),2)</f>
        <v>0</v>
      </c>
    </row>
    <row r="366" spans="5:20" x14ac:dyDescent="0.3">
      <c r="E366" s="11">
        <f>+IF(COUNTA($E$19:E365)&gt;=$E$6,0,E365+1)</f>
        <v>0</v>
      </c>
      <c r="F366" s="12">
        <f t="shared" si="55"/>
        <v>0</v>
      </c>
      <c r="G366" s="13">
        <f>+IF(COUNTA($G$19:G365)&gt;$E$6,0,EOMONTH(G365,0)+1)</f>
        <v>0</v>
      </c>
      <c r="H366" s="11">
        <f t="shared" si="50"/>
        <v>0</v>
      </c>
      <c r="I366" s="11">
        <f t="shared" si="56"/>
        <v>0</v>
      </c>
      <c r="J366" s="11">
        <f t="shared" si="57"/>
        <v>0</v>
      </c>
      <c r="K366" s="11">
        <f>+ROUND(IF(K365&lt;=0,0,$E$4-SUM($I$19:I366)),2)</f>
        <v>0</v>
      </c>
      <c r="L366" s="11">
        <f t="shared" si="51"/>
        <v>0</v>
      </c>
      <c r="M366" s="11">
        <f t="shared" si="58"/>
        <v>0</v>
      </c>
      <c r="N366" s="5"/>
      <c r="O366" s="12">
        <f>+IF($O$19+COUNTA($O$19:O365)&gt;YEAR($E$9)+$E$5,0,O365+1)</f>
        <v>0</v>
      </c>
      <c r="P366" s="11">
        <f t="shared" si="52"/>
        <v>0</v>
      </c>
      <c r="Q366" s="11">
        <f t="shared" si="59"/>
        <v>0</v>
      </c>
      <c r="R366" s="11">
        <f t="shared" si="53"/>
        <v>0</v>
      </c>
      <c r="S366" s="11">
        <f t="shared" si="54"/>
        <v>0</v>
      </c>
      <c r="T366" s="11">
        <f>+ROUND(IF(T365&lt;=0,0,$E$4-SUM($Q$19:Q366)),2)</f>
        <v>0</v>
      </c>
    </row>
    <row r="367" spans="5:20" x14ac:dyDescent="0.3">
      <c r="E367" s="11">
        <f>+IF(COUNTA($E$19:E366)&gt;=$E$6,0,E366+1)</f>
        <v>0</v>
      </c>
      <c r="F367" s="12">
        <f t="shared" si="55"/>
        <v>0</v>
      </c>
      <c r="G367" s="13">
        <f>+IF(COUNTA($G$19:G366)&gt;$E$6,0,EOMONTH(G366,0)+1)</f>
        <v>0</v>
      </c>
      <c r="H367" s="11">
        <f t="shared" si="50"/>
        <v>0</v>
      </c>
      <c r="I367" s="11">
        <f t="shared" si="56"/>
        <v>0</v>
      </c>
      <c r="J367" s="11">
        <f t="shared" si="57"/>
        <v>0</v>
      </c>
      <c r="K367" s="11">
        <f>+ROUND(IF(K366&lt;=0,0,$E$4-SUM($I$19:I367)),2)</f>
        <v>0</v>
      </c>
      <c r="L367" s="11">
        <f t="shared" si="51"/>
        <v>0</v>
      </c>
      <c r="M367" s="11">
        <f t="shared" si="58"/>
        <v>0</v>
      </c>
      <c r="N367" s="5"/>
      <c r="O367" s="12">
        <f>+IF($O$19+COUNTA($O$19:O366)&gt;YEAR($E$9)+$E$5,0,O366+1)</f>
        <v>0</v>
      </c>
      <c r="P367" s="11">
        <f t="shared" si="52"/>
        <v>0</v>
      </c>
      <c r="Q367" s="11">
        <f t="shared" si="59"/>
        <v>0</v>
      </c>
      <c r="R367" s="11">
        <f t="shared" si="53"/>
        <v>0</v>
      </c>
      <c r="S367" s="11">
        <f t="shared" si="54"/>
        <v>0</v>
      </c>
      <c r="T367" s="11">
        <f>+ROUND(IF(T366&lt;=0,0,$E$4-SUM($Q$19:Q367)),2)</f>
        <v>0</v>
      </c>
    </row>
    <row r="368" spans="5:20" x14ac:dyDescent="0.3">
      <c r="E368" s="11">
        <f>+IF(COUNTA($E$19:E367)&gt;=$E$6,0,E367+1)</f>
        <v>0</v>
      </c>
      <c r="F368" s="12">
        <f t="shared" si="55"/>
        <v>0</v>
      </c>
      <c r="G368" s="13">
        <f>+IF(COUNTA($G$19:G367)&gt;$E$6,0,EOMONTH(G367,0)+1)</f>
        <v>0</v>
      </c>
      <c r="H368" s="11">
        <f t="shared" si="50"/>
        <v>0</v>
      </c>
      <c r="I368" s="11">
        <f t="shared" si="56"/>
        <v>0</v>
      </c>
      <c r="J368" s="11">
        <f t="shared" si="57"/>
        <v>0</v>
      </c>
      <c r="K368" s="11">
        <f>+ROUND(IF(K367&lt;=0,0,$E$4-SUM($I$19:I368)),2)</f>
        <v>0</v>
      </c>
      <c r="L368" s="11">
        <f t="shared" si="51"/>
        <v>0</v>
      </c>
      <c r="M368" s="11">
        <f t="shared" si="58"/>
        <v>0</v>
      </c>
      <c r="N368" s="5"/>
      <c r="O368" s="12">
        <f>+IF($O$19+COUNTA($O$19:O367)&gt;YEAR($E$9)+$E$5,0,O367+1)</f>
        <v>0</v>
      </c>
      <c r="P368" s="11">
        <f t="shared" si="52"/>
        <v>0</v>
      </c>
      <c r="Q368" s="11">
        <f t="shared" si="59"/>
        <v>0</v>
      </c>
      <c r="R368" s="11">
        <f t="shared" si="53"/>
        <v>0</v>
      </c>
      <c r="S368" s="11">
        <f t="shared" si="54"/>
        <v>0</v>
      </c>
      <c r="T368" s="11">
        <f>+ROUND(IF(T367&lt;=0,0,$E$4-SUM($Q$19:Q368)),2)</f>
        <v>0</v>
      </c>
    </row>
    <row r="369" spans="5:20" x14ac:dyDescent="0.3">
      <c r="E369" s="11">
        <f>+IF(COUNTA($E$19:E368)&gt;=$E$6,0,E368+1)</f>
        <v>0</v>
      </c>
      <c r="F369" s="12">
        <f t="shared" si="55"/>
        <v>0</v>
      </c>
      <c r="G369" s="13">
        <f>+IF(COUNTA($G$19:G368)&gt;$E$6,0,EOMONTH(G368,0)+1)</f>
        <v>0</v>
      </c>
      <c r="H369" s="11">
        <f t="shared" si="50"/>
        <v>0</v>
      </c>
      <c r="I369" s="11">
        <f t="shared" si="56"/>
        <v>0</v>
      </c>
      <c r="J369" s="11">
        <f t="shared" si="57"/>
        <v>0</v>
      </c>
      <c r="K369" s="11">
        <f>+ROUND(IF(K368&lt;=0,0,$E$4-SUM($I$19:I369)),2)</f>
        <v>0</v>
      </c>
      <c r="L369" s="11">
        <f t="shared" si="51"/>
        <v>0</v>
      </c>
      <c r="M369" s="11">
        <f t="shared" si="58"/>
        <v>0</v>
      </c>
      <c r="N369" s="5"/>
      <c r="O369" s="12">
        <f>+IF($O$19+COUNTA($O$19:O368)&gt;YEAR($E$9)+$E$5,0,O368+1)</f>
        <v>0</v>
      </c>
      <c r="P369" s="11">
        <f t="shared" si="52"/>
        <v>0</v>
      </c>
      <c r="Q369" s="11">
        <f t="shared" si="59"/>
        <v>0</v>
      </c>
      <c r="R369" s="11">
        <f t="shared" si="53"/>
        <v>0</v>
      </c>
      <c r="S369" s="11">
        <f t="shared" si="54"/>
        <v>0</v>
      </c>
      <c r="T369" s="11">
        <f>+ROUND(IF(T368&lt;=0,0,$E$4-SUM($Q$19:Q369)),2)</f>
        <v>0</v>
      </c>
    </row>
    <row r="370" spans="5:20" x14ac:dyDescent="0.3">
      <c r="E370" s="11">
        <f>+IF(COUNTA($E$19:E369)&gt;=$E$6,0,E369+1)</f>
        <v>0</v>
      </c>
      <c r="F370" s="12">
        <f t="shared" si="55"/>
        <v>0</v>
      </c>
      <c r="G370" s="13">
        <f>+IF(COUNTA($G$19:G369)&gt;$E$6,0,EOMONTH(G369,0)+1)</f>
        <v>0</v>
      </c>
      <c r="H370" s="11">
        <f t="shared" si="50"/>
        <v>0</v>
      </c>
      <c r="I370" s="11">
        <f t="shared" si="56"/>
        <v>0</v>
      </c>
      <c r="J370" s="11">
        <f t="shared" si="57"/>
        <v>0</v>
      </c>
      <c r="K370" s="11">
        <f>+ROUND(IF(K369&lt;=0,0,$E$4-SUM($I$19:I370)),2)</f>
        <v>0</v>
      </c>
      <c r="L370" s="11">
        <f t="shared" si="51"/>
        <v>0</v>
      </c>
      <c r="M370" s="11">
        <f t="shared" si="58"/>
        <v>0</v>
      </c>
      <c r="N370" s="5"/>
      <c r="O370" s="12">
        <f>+IF($O$19+COUNTA($O$19:O369)&gt;YEAR($E$9)+$E$5,0,O369+1)</f>
        <v>0</v>
      </c>
      <c r="P370" s="11">
        <f t="shared" si="52"/>
        <v>0</v>
      </c>
      <c r="Q370" s="11">
        <f t="shared" si="59"/>
        <v>0</v>
      </c>
      <c r="R370" s="11">
        <f t="shared" si="53"/>
        <v>0</v>
      </c>
      <c r="S370" s="11">
        <f t="shared" si="54"/>
        <v>0</v>
      </c>
      <c r="T370" s="11">
        <f>+ROUND(IF(T369&lt;=0,0,$E$4-SUM($Q$19:Q370)),2)</f>
        <v>0</v>
      </c>
    </row>
    <row r="371" spans="5:20" x14ac:dyDescent="0.3">
      <c r="E371" s="11">
        <f>+IF(COUNTA($E$19:E370)&gt;=$E$6,0,E370+1)</f>
        <v>0</v>
      </c>
      <c r="F371" s="12">
        <f t="shared" si="55"/>
        <v>0</v>
      </c>
      <c r="G371" s="13">
        <f>+IF(COUNTA($G$19:G370)&gt;$E$6,0,EOMONTH(G370,0)+1)</f>
        <v>0</v>
      </c>
      <c r="H371" s="11">
        <f t="shared" si="50"/>
        <v>0</v>
      </c>
      <c r="I371" s="11">
        <f t="shared" si="56"/>
        <v>0</v>
      </c>
      <c r="J371" s="11">
        <f t="shared" si="57"/>
        <v>0</v>
      </c>
      <c r="K371" s="11">
        <f>+ROUND(IF(K370&lt;=0,0,$E$4-SUM($I$19:I371)),2)</f>
        <v>0</v>
      </c>
      <c r="L371" s="11">
        <f t="shared" si="51"/>
        <v>0</v>
      </c>
      <c r="M371" s="11">
        <f t="shared" si="58"/>
        <v>0</v>
      </c>
      <c r="N371" s="5"/>
      <c r="O371" s="12">
        <f>+IF($O$19+COUNTA($O$19:O370)&gt;YEAR($E$9)+$E$5,0,O370+1)</f>
        <v>0</v>
      </c>
      <c r="P371" s="11">
        <f t="shared" si="52"/>
        <v>0</v>
      </c>
      <c r="Q371" s="11">
        <f t="shared" si="59"/>
        <v>0</v>
      </c>
      <c r="R371" s="11">
        <f t="shared" si="53"/>
        <v>0</v>
      </c>
      <c r="S371" s="11">
        <f t="shared" si="54"/>
        <v>0</v>
      </c>
      <c r="T371" s="11">
        <f>+ROUND(IF(T370&lt;=0,0,$E$4-SUM($Q$19:Q371)),2)</f>
        <v>0</v>
      </c>
    </row>
    <row r="372" spans="5:20" x14ac:dyDescent="0.3">
      <c r="E372" s="11">
        <f>+IF(COUNTA($E$19:E371)&gt;=$E$6,0,E371+1)</f>
        <v>0</v>
      </c>
      <c r="F372" s="12">
        <f t="shared" si="55"/>
        <v>0</v>
      </c>
      <c r="G372" s="13">
        <f>+IF(COUNTA($G$19:G371)&gt;$E$6,0,EOMONTH(G371,0)+1)</f>
        <v>0</v>
      </c>
      <c r="H372" s="11">
        <f t="shared" si="50"/>
        <v>0</v>
      </c>
      <c r="I372" s="11">
        <f t="shared" si="56"/>
        <v>0</v>
      </c>
      <c r="J372" s="11">
        <f t="shared" si="57"/>
        <v>0</v>
      </c>
      <c r="K372" s="11">
        <f>+ROUND(IF(K371&lt;=0,0,$E$4-SUM($I$19:I372)),2)</f>
        <v>0</v>
      </c>
      <c r="L372" s="11">
        <f t="shared" si="51"/>
        <v>0</v>
      </c>
      <c r="M372" s="11">
        <f t="shared" si="58"/>
        <v>0</v>
      </c>
      <c r="N372" s="5"/>
      <c r="O372" s="12">
        <f>+IF($O$19+COUNTA($O$19:O371)&gt;YEAR($E$9)+$E$5,0,O371+1)</f>
        <v>0</v>
      </c>
      <c r="P372" s="11">
        <f t="shared" si="52"/>
        <v>0</v>
      </c>
      <c r="Q372" s="11">
        <f t="shared" si="59"/>
        <v>0</v>
      </c>
      <c r="R372" s="11">
        <f t="shared" si="53"/>
        <v>0</v>
      </c>
      <c r="S372" s="11">
        <f t="shared" si="54"/>
        <v>0</v>
      </c>
      <c r="T372" s="11">
        <f>+ROUND(IF(T371&lt;=0,0,$E$4-SUM($Q$19:Q372)),2)</f>
        <v>0</v>
      </c>
    </row>
    <row r="373" spans="5:20" x14ac:dyDescent="0.3">
      <c r="E373" s="11">
        <f>+IF(COUNTA($E$19:E372)&gt;=$E$6,0,E372+1)</f>
        <v>0</v>
      </c>
      <c r="F373" s="12">
        <f t="shared" si="55"/>
        <v>0</v>
      </c>
      <c r="G373" s="13">
        <f>+IF(COUNTA($G$19:G372)&gt;$E$6,0,EOMONTH(G372,0)+1)</f>
        <v>0</v>
      </c>
      <c r="H373" s="11">
        <f t="shared" si="50"/>
        <v>0</v>
      </c>
      <c r="I373" s="11">
        <f t="shared" si="56"/>
        <v>0</v>
      </c>
      <c r="J373" s="11">
        <f t="shared" si="57"/>
        <v>0</v>
      </c>
      <c r="K373" s="11">
        <f>+ROUND(IF(K372&lt;=0,0,$E$4-SUM($I$19:I373)),2)</f>
        <v>0</v>
      </c>
      <c r="L373" s="11">
        <f t="shared" si="51"/>
        <v>0</v>
      </c>
      <c r="M373" s="11">
        <f t="shared" si="58"/>
        <v>0</v>
      </c>
      <c r="N373" s="5"/>
      <c r="O373" s="12">
        <f>+IF($O$19+COUNTA($O$19:O372)&gt;YEAR($E$9)+$E$5,0,O372+1)</f>
        <v>0</v>
      </c>
      <c r="P373" s="11">
        <f t="shared" si="52"/>
        <v>0</v>
      </c>
      <c r="Q373" s="11">
        <f t="shared" si="59"/>
        <v>0</v>
      </c>
      <c r="R373" s="11">
        <f t="shared" si="53"/>
        <v>0</v>
      </c>
      <c r="S373" s="11">
        <f t="shared" si="54"/>
        <v>0</v>
      </c>
      <c r="T373" s="11">
        <f>+ROUND(IF(T372&lt;=0,0,$E$4-SUM($Q$19:Q373)),2)</f>
        <v>0</v>
      </c>
    </row>
    <row r="374" spans="5:20" x14ac:dyDescent="0.3">
      <c r="E374" s="11">
        <f>+IF(COUNTA($E$19:E373)&gt;=$E$6,0,E373+1)</f>
        <v>0</v>
      </c>
      <c r="F374" s="12">
        <f t="shared" si="55"/>
        <v>0</v>
      </c>
      <c r="G374" s="13">
        <f>+IF(COUNTA($G$19:G373)&gt;$E$6,0,EOMONTH(G373,0)+1)</f>
        <v>0</v>
      </c>
      <c r="H374" s="11">
        <f t="shared" si="50"/>
        <v>0</v>
      </c>
      <c r="I374" s="11">
        <f t="shared" si="56"/>
        <v>0</v>
      </c>
      <c r="J374" s="11">
        <f t="shared" si="57"/>
        <v>0</v>
      </c>
      <c r="K374" s="11">
        <f>+ROUND(IF(K373&lt;=0,0,$E$4-SUM($I$19:I374)),2)</f>
        <v>0</v>
      </c>
      <c r="L374" s="11">
        <f t="shared" si="51"/>
        <v>0</v>
      </c>
      <c r="M374" s="11">
        <f t="shared" si="58"/>
        <v>0</v>
      </c>
      <c r="N374" s="5"/>
      <c r="O374" s="12">
        <f>+IF($O$19+COUNTA($O$19:O373)&gt;YEAR($E$9)+$E$5,0,O373+1)</f>
        <v>0</v>
      </c>
      <c r="P374" s="11">
        <f t="shared" si="52"/>
        <v>0</v>
      </c>
      <c r="Q374" s="11">
        <f t="shared" si="59"/>
        <v>0</v>
      </c>
      <c r="R374" s="11">
        <f t="shared" si="53"/>
        <v>0</v>
      </c>
      <c r="S374" s="11">
        <f t="shared" si="54"/>
        <v>0</v>
      </c>
      <c r="T374" s="11">
        <f>+ROUND(IF(T373&lt;=0,0,$E$4-SUM($Q$19:Q374)),2)</f>
        <v>0</v>
      </c>
    </row>
    <row r="375" spans="5:20" x14ac:dyDescent="0.3">
      <c r="E375" s="11">
        <f>+IF(COUNTA($E$19:E374)&gt;=$E$6,0,E374+1)</f>
        <v>0</v>
      </c>
      <c r="F375" s="12">
        <f t="shared" si="55"/>
        <v>0</v>
      </c>
      <c r="G375" s="13">
        <f>+IF(COUNTA($G$19:G374)&gt;$E$6,0,EOMONTH(G374,0)+1)</f>
        <v>0</v>
      </c>
      <c r="H375" s="11">
        <f t="shared" si="50"/>
        <v>0</v>
      </c>
      <c r="I375" s="11">
        <f t="shared" si="56"/>
        <v>0</v>
      </c>
      <c r="J375" s="11">
        <f t="shared" si="57"/>
        <v>0</v>
      </c>
      <c r="K375" s="11">
        <f>+ROUND(IF(K374&lt;=0,0,$E$4-SUM($I$19:I375)),2)</f>
        <v>0</v>
      </c>
      <c r="L375" s="11">
        <f t="shared" si="51"/>
        <v>0</v>
      </c>
      <c r="M375" s="11">
        <f t="shared" si="58"/>
        <v>0</v>
      </c>
      <c r="N375" s="5"/>
      <c r="O375" s="12">
        <f>+IF($O$19+COUNTA($O$19:O374)&gt;YEAR($E$9)+$E$5,0,O374+1)</f>
        <v>0</v>
      </c>
      <c r="P375" s="11">
        <f t="shared" si="52"/>
        <v>0</v>
      </c>
      <c r="Q375" s="11">
        <f t="shared" si="59"/>
        <v>0</v>
      </c>
      <c r="R375" s="11">
        <f t="shared" si="53"/>
        <v>0</v>
      </c>
      <c r="S375" s="11">
        <f t="shared" si="54"/>
        <v>0</v>
      </c>
      <c r="T375" s="11">
        <f>+ROUND(IF(T374&lt;=0,0,$E$4-SUM($Q$19:Q375)),2)</f>
        <v>0</v>
      </c>
    </row>
    <row r="376" spans="5:20" x14ac:dyDescent="0.3">
      <c r="E376" s="11">
        <f>+IF(COUNTA($E$19:E375)&gt;=$E$6,0,E375+1)</f>
        <v>0</v>
      </c>
      <c r="F376" s="12">
        <f t="shared" si="55"/>
        <v>0</v>
      </c>
      <c r="G376" s="13">
        <f>+IF(COUNTA($G$19:G375)&gt;$E$6,0,EOMONTH(G375,0)+1)</f>
        <v>0</v>
      </c>
      <c r="H376" s="11">
        <f t="shared" si="50"/>
        <v>0</v>
      </c>
      <c r="I376" s="11">
        <f t="shared" si="56"/>
        <v>0</v>
      </c>
      <c r="J376" s="11">
        <f t="shared" si="57"/>
        <v>0</v>
      </c>
      <c r="K376" s="11">
        <f>+ROUND(IF(K375&lt;=0,0,$E$4-SUM($I$19:I376)),2)</f>
        <v>0</v>
      </c>
      <c r="L376" s="11">
        <f t="shared" si="51"/>
        <v>0</v>
      </c>
      <c r="M376" s="11">
        <f t="shared" si="58"/>
        <v>0</v>
      </c>
      <c r="N376" s="5"/>
      <c r="O376" s="12">
        <f>+IF($O$19+COUNTA($O$19:O375)&gt;YEAR($E$9)+$E$5,0,O375+1)</f>
        <v>0</v>
      </c>
      <c r="P376" s="11">
        <f t="shared" si="52"/>
        <v>0</v>
      </c>
      <c r="Q376" s="11">
        <f t="shared" si="59"/>
        <v>0</v>
      </c>
      <c r="R376" s="11">
        <f t="shared" si="53"/>
        <v>0</v>
      </c>
      <c r="S376" s="11">
        <f t="shared" si="54"/>
        <v>0</v>
      </c>
      <c r="T376" s="11">
        <f>+ROUND(IF(T375&lt;=0,0,$E$4-SUM($Q$19:Q376)),2)</f>
        <v>0</v>
      </c>
    </row>
    <row r="377" spans="5:20" x14ac:dyDescent="0.3">
      <c r="E377" s="11">
        <f>+IF(COUNTA($E$19:E376)&gt;=$E$6,0,E376+1)</f>
        <v>0</v>
      </c>
      <c r="F377" s="12">
        <f t="shared" si="55"/>
        <v>0</v>
      </c>
      <c r="G377" s="13">
        <f>+IF(COUNTA($G$19:G376)&gt;$E$6,0,EOMONTH(G376,0)+1)</f>
        <v>0</v>
      </c>
      <c r="H377" s="11">
        <f t="shared" si="50"/>
        <v>0</v>
      </c>
      <c r="I377" s="11">
        <f t="shared" si="56"/>
        <v>0</v>
      </c>
      <c r="J377" s="11">
        <f t="shared" si="57"/>
        <v>0</v>
      </c>
      <c r="K377" s="11">
        <f>+ROUND(IF(K376&lt;=0,0,$E$4-SUM($I$19:I377)),2)</f>
        <v>0</v>
      </c>
      <c r="L377" s="11">
        <f t="shared" si="51"/>
        <v>0</v>
      </c>
      <c r="M377" s="11">
        <f t="shared" si="58"/>
        <v>0</v>
      </c>
      <c r="N377" s="5"/>
      <c r="O377" s="12">
        <f>+IF($O$19+COUNTA($O$19:O376)&gt;YEAR($E$9)+$E$5,0,O376+1)</f>
        <v>0</v>
      </c>
      <c r="P377" s="11">
        <f t="shared" si="52"/>
        <v>0</v>
      </c>
      <c r="Q377" s="11">
        <f t="shared" si="59"/>
        <v>0</v>
      </c>
      <c r="R377" s="11">
        <f t="shared" si="53"/>
        <v>0</v>
      </c>
      <c r="S377" s="11">
        <f t="shared" si="54"/>
        <v>0</v>
      </c>
      <c r="T377" s="11">
        <f>+ROUND(IF(T376&lt;=0,0,$E$4-SUM($Q$19:Q377)),2)</f>
        <v>0</v>
      </c>
    </row>
    <row r="378" spans="5:20" x14ac:dyDescent="0.3">
      <c r="E378" s="11">
        <f>+IF(COUNTA($E$19:E377)&gt;=$E$6,0,E377+1)</f>
        <v>0</v>
      </c>
      <c r="F378" s="12">
        <f t="shared" si="55"/>
        <v>0</v>
      </c>
      <c r="G378" s="13">
        <f>+IF(COUNTA($G$19:G377)&gt;$E$6,0,EOMONTH(G377,0)+1)</f>
        <v>0</v>
      </c>
      <c r="H378" s="11">
        <f t="shared" si="50"/>
        <v>0</v>
      </c>
      <c r="I378" s="11">
        <f t="shared" si="56"/>
        <v>0</v>
      </c>
      <c r="J378" s="11">
        <f t="shared" si="57"/>
        <v>0</v>
      </c>
      <c r="K378" s="11">
        <f>+ROUND(IF(K377&lt;=0,0,$E$4-SUM($I$19:I378)),2)</f>
        <v>0</v>
      </c>
      <c r="L378" s="11">
        <f t="shared" si="51"/>
        <v>0</v>
      </c>
      <c r="M378" s="11">
        <f t="shared" si="58"/>
        <v>0</v>
      </c>
      <c r="N378" s="5"/>
      <c r="O378" s="12">
        <f>+IF($O$19+COUNTA($O$19:O377)&gt;YEAR($E$9)+$E$5,0,O377+1)</f>
        <v>0</v>
      </c>
      <c r="P378" s="11">
        <f t="shared" si="52"/>
        <v>0</v>
      </c>
      <c r="Q378" s="11">
        <f t="shared" si="59"/>
        <v>0</v>
      </c>
      <c r="R378" s="11">
        <f t="shared" si="53"/>
        <v>0</v>
      </c>
      <c r="S378" s="11">
        <f t="shared" si="54"/>
        <v>0</v>
      </c>
      <c r="T378" s="11">
        <f>+ROUND(IF(T377&lt;=0,0,$E$4-SUM($Q$19:Q378)),2)</f>
        <v>0</v>
      </c>
    </row>
    <row r="379" spans="5:20" x14ac:dyDescent="0.3">
      <c r="E379" s="11">
        <f>+IF(COUNTA($E$19:E378)&gt;=$E$6,0,E378+1)</f>
        <v>0</v>
      </c>
      <c r="F379" s="12">
        <f t="shared" si="55"/>
        <v>0</v>
      </c>
      <c r="G379" s="13">
        <f>+IF(COUNTA($G$19:G378)&gt;$E$6,0,EOMONTH(G378,0)+1)</f>
        <v>0</v>
      </c>
      <c r="H379" s="11">
        <f t="shared" si="50"/>
        <v>0</v>
      </c>
      <c r="I379" s="11">
        <f t="shared" si="56"/>
        <v>0</v>
      </c>
      <c r="J379" s="11">
        <f t="shared" si="57"/>
        <v>0</v>
      </c>
      <c r="K379" s="11">
        <f>+ROUND(IF(K378&lt;=0,0,$E$4-SUM($I$19:I379)),2)</f>
        <v>0</v>
      </c>
      <c r="L379" s="11">
        <f t="shared" si="51"/>
        <v>0</v>
      </c>
      <c r="M379" s="11">
        <f t="shared" si="58"/>
        <v>0</v>
      </c>
      <c r="N379" s="5"/>
      <c r="O379" s="12">
        <f>+IF($O$19+COUNTA($O$19:O378)&gt;YEAR($E$9)+$E$5,0,O378+1)</f>
        <v>0</v>
      </c>
      <c r="P379" s="11">
        <f t="shared" si="52"/>
        <v>0</v>
      </c>
      <c r="Q379" s="11">
        <f t="shared" si="59"/>
        <v>0</v>
      </c>
      <c r="R379" s="11">
        <f t="shared" si="53"/>
        <v>0</v>
      </c>
      <c r="S379" s="11">
        <f t="shared" si="54"/>
        <v>0</v>
      </c>
      <c r="T379" s="11">
        <f>+ROUND(IF(T378&lt;=0,0,$E$4-SUM($Q$19:Q379)),2)</f>
        <v>0</v>
      </c>
    </row>
    <row r="380" spans="5:20" x14ac:dyDescent="0.3">
      <c r="E380" s="11">
        <f>+IF(COUNTA($E$19:E379)&gt;=$E$6,0,E379+1)</f>
        <v>0</v>
      </c>
      <c r="F380" s="12">
        <f t="shared" si="55"/>
        <v>0</v>
      </c>
      <c r="G380" s="13">
        <f>+IF(COUNTA($G$19:G379)&gt;$E$6,0,EOMONTH(G379,0)+1)</f>
        <v>0</v>
      </c>
      <c r="H380" s="11">
        <f t="shared" si="50"/>
        <v>0</v>
      </c>
      <c r="I380" s="11">
        <f t="shared" si="56"/>
        <v>0</v>
      </c>
      <c r="J380" s="11">
        <f t="shared" si="57"/>
        <v>0</v>
      </c>
      <c r="K380" s="11">
        <f>+ROUND(IF(K379&lt;=0,0,$E$4-SUM($I$19:I380)),2)</f>
        <v>0</v>
      </c>
      <c r="L380" s="11">
        <f t="shared" si="51"/>
        <v>0</v>
      </c>
      <c r="M380" s="11">
        <f t="shared" si="58"/>
        <v>0</v>
      </c>
      <c r="N380" s="5"/>
      <c r="O380" s="12">
        <f>+IF($O$19+COUNTA($O$19:O379)&gt;YEAR($E$9)+$E$5,0,O379+1)</f>
        <v>0</v>
      </c>
      <c r="P380" s="11">
        <f t="shared" si="52"/>
        <v>0</v>
      </c>
      <c r="Q380" s="11">
        <f t="shared" si="59"/>
        <v>0</v>
      </c>
      <c r="R380" s="11">
        <f t="shared" si="53"/>
        <v>0</v>
      </c>
      <c r="S380" s="11">
        <f t="shared" si="54"/>
        <v>0</v>
      </c>
      <c r="T380" s="11">
        <f>+ROUND(IF(T379&lt;=0,0,$E$4-SUM($Q$19:Q380)),2)</f>
        <v>0</v>
      </c>
    </row>
    <row r="381" spans="5:20" x14ac:dyDescent="0.3">
      <c r="E381" s="11">
        <f>+IF(COUNTA($E$19:E380)&gt;=$E$6,0,E380+1)</f>
        <v>0</v>
      </c>
      <c r="F381" s="12">
        <f t="shared" si="55"/>
        <v>0</v>
      </c>
      <c r="G381" s="13">
        <f>+IF(COUNTA($G$19:G380)&gt;$E$6,0,EOMONTH(G380,0)+1)</f>
        <v>0</v>
      </c>
      <c r="H381" s="11">
        <f t="shared" si="50"/>
        <v>0</v>
      </c>
      <c r="I381" s="11">
        <f t="shared" si="56"/>
        <v>0</v>
      </c>
      <c r="J381" s="11">
        <f t="shared" si="57"/>
        <v>0</v>
      </c>
      <c r="K381" s="11">
        <f>+ROUND(IF(K380&lt;=0,0,$E$4-SUM($I$19:I381)),2)</f>
        <v>0</v>
      </c>
      <c r="L381" s="11">
        <f t="shared" si="51"/>
        <v>0</v>
      </c>
      <c r="M381" s="11">
        <f t="shared" si="58"/>
        <v>0</v>
      </c>
      <c r="N381" s="5"/>
      <c r="O381" s="12">
        <f>+IF($O$19+COUNTA($O$19:O380)&gt;YEAR($E$9)+$E$5,0,O380+1)</f>
        <v>0</v>
      </c>
      <c r="P381" s="11">
        <f t="shared" si="52"/>
        <v>0</v>
      </c>
      <c r="Q381" s="11">
        <f t="shared" si="59"/>
        <v>0</v>
      </c>
      <c r="R381" s="11">
        <f t="shared" si="53"/>
        <v>0</v>
      </c>
      <c r="S381" s="11">
        <f t="shared" si="54"/>
        <v>0</v>
      </c>
      <c r="T381" s="11">
        <f>+ROUND(IF(T380&lt;=0,0,$E$4-SUM($Q$19:Q381)),2)</f>
        <v>0</v>
      </c>
    </row>
    <row r="382" spans="5:20" x14ac:dyDescent="0.3">
      <c r="E382" s="11">
        <f>+IF(COUNTA($E$19:E381)&gt;=$E$6,0,E381+1)</f>
        <v>0</v>
      </c>
      <c r="F382" s="12">
        <f t="shared" si="55"/>
        <v>0</v>
      </c>
      <c r="G382" s="13">
        <f>+IF(COUNTA($G$19:G381)&gt;$E$6,0,EOMONTH(G381,0)+1)</f>
        <v>0</v>
      </c>
      <c r="H382" s="11">
        <f t="shared" si="50"/>
        <v>0</v>
      </c>
      <c r="I382" s="11">
        <f t="shared" si="56"/>
        <v>0</v>
      </c>
      <c r="J382" s="11">
        <f t="shared" si="57"/>
        <v>0</v>
      </c>
      <c r="K382" s="11">
        <f>+ROUND(IF(K381&lt;=0,0,$E$4-SUM($I$19:I382)),2)</f>
        <v>0</v>
      </c>
      <c r="L382" s="11">
        <f t="shared" si="51"/>
        <v>0</v>
      </c>
      <c r="M382" s="11">
        <f t="shared" si="58"/>
        <v>0</v>
      </c>
      <c r="N382" s="5"/>
      <c r="O382" s="12">
        <f>+IF($O$19+COUNTA($O$19:O381)&gt;YEAR($E$9)+$E$5,0,O381+1)</f>
        <v>0</v>
      </c>
      <c r="P382" s="11">
        <f t="shared" si="52"/>
        <v>0</v>
      </c>
      <c r="Q382" s="11">
        <f t="shared" si="59"/>
        <v>0</v>
      </c>
      <c r="R382" s="11">
        <f t="shared" si="53"/>
        <v>0</v>
      </c>
      <c r="S382" s="11">
        <f t="shared" si="54"/>
        <v>0</v>
      </c>
      <c r="T382" s="11">
        <f>+ROUND(IF(T381&lt;=0,0,$E$4-SUM($Q$19:Q382)),2)</f>
        <v>0</v>
      </c>
    </row>
    <row r="383" spans="5:20" x14ac:dyDescent="0.3">
      <c r="E383" s="11">
        <f>+IF(COUNTA($E$19:E382)&gt;=$E$6,0,E382+1)</f>
        <v>0</v>
      </c>
      <c r="F383" s="12">
        <f t="shared" si="55"/>
        <v>0</v>
      </c>
      <c r="G383" s="13">
        <f>+IF(COUNTA($G$19:G382)&gt;$E$6,0,EOMONTH(G382,0)+1)</f>
        <v>0</v>
      </c>
      <c r="H383" s="11">
        <f t="shared" si="50"/>
        <v>0</v>
      </c>
      <c r="I383" s="11">
        <f t="shared" si="56"/>
        <v>0</v>
      </c>
      <c r="J383" s="11">
        <f t="shared" si="57"/>
        <v>0</v>
      </c>
      <c r="K383" s="11">
        <f>+ROUND(IF(K382&lt;=0,0,$E$4-SUM($I$19:I383)),2)</f>
        <v>0</v>
      </c>
      <c r="L383" s="11">
        <f t="shared" si="51"/>
        <v>0</v>
      </c>
      <c r="M383" s="11">
        <f t="shared" si="58"/>
        <v>0</v>
      </c>
      <c r="N383" s="5"/>
      <c r="O383" s="12">
        <f>+IF($O$19+COUNTA($O$19:O382)&gt;YEAR($E$9)+$E$5,0,O382+1)</f>
        <v>0</v>
      </c>
      <c r="P383" s="11">
        <f t="shared" si="52"/>
        <v>0</v>
      </c>
      <c r="Q383" s="11">
        <f t="shared" si="59"/>
        <v>0</v>
      </c>
      <c r="R383" s="11">
        <f t="shared" si="53"/>
        <v>0</v>
      </c>
      <c r="S383" s="11">
        <f t="shared" si="54"/>
        <v>0</v>
      </c>
      <c r="T383" s="11">
        <f>+ROUND(IF(T382&lt;=0,0,$E$4-SUM($Q$19:Q383)),2)</f>
        <v>0</v>
      </c>
    </row>
    <row r="384" spans="5:20" x14ac:dyDescent="0.3">
      <c r="E384" s="11">
        <f>+IF(COUNTA($E$19:E383)&gt;=$E$6,0,E383+1)</f>
        <v>0</v>
      </c>
      <c r="F384" s="12">
        <f t="shared" si="55"/>
        <v>0</v>
      </c>
      <c r="G384" s="13">
        <f>+IF(COUNTA($G$19:G383)&gt;$E$6,0,EOMONTH(G383,0)+1)</f>
        <v>0</v>
      </c>
      <c r="H384" s="11">
        <f t="shared" si="50"/>
        <v>0</v>
      </c>
      <c r="I384" s="11">
        <f t="shared" si="56"/>
        <v>0</v>
      </c>
      <c r="J384" s="11">
        <f t="shared" si="57"/>
        <v>0</v>
      </c>
      <c r="K384" s="11">
        <f>+ROUND(IF(K383&lt;=0,0,$E$4-SUM($I$19:I384)),2)</f>
        <v>0</v>
      </c>
      <c r="L384" s="11">
        <f t="shared" si="51"/>
        <v>0</v>
      </c>
      <c r="M384" s="11">
        <f t="shared" si="58"/>
        <v>0</v>
      </c>
      <c r="N384" s="5"/>
      <c r="O384" s="12">
        <f>+IF($O$19+COUNTA($O$19:O383)&gt;YEAR($E$9)+$E$5,0,O383+1)</f>
        <v>0</v>
      </c>
      <c r="P384" s="11">
        <f t="shared" si="52"/>
        <v>0</v>
      </c>
      <c r="Q384" s="11">
        <f t="shared" si="59"/>
        <v>0</v>
      </c>
      <c r="R384" s="11">
        <f t="shared" si="53"/>
        <v>0</v>
      </c>
      <c r="S384" s="11">
        <f t="shared" si="54"/>
        <v>0</v>
      </c>
      <c r="T384" s="11">
        <f>+ROUND(IF(T383&lt;=0,0,$E$4-SUM($Q$19:Q384)),2)</f>
        <v>0</v>
      </c>
    </row>
    <row r="385" spans="5:20" x14ac:dyDescent="0.3">
      <c r="E385" s="11">
        <f>+IF(COUNTA($E$19:E384)&gt;=$E$6,0,E384+1)</f>
        <v>0</v>
      </c>
      <c r="F385" s="12">
        <f t="shared" si="55"/>
        <v>0</v>
      </c>
      <c r="G385" s="13">
        <f>+IF(COUNTA($G$19:G384)&gt;$E$6,0,EOMONTH(G384,0)+1)</f>
        <v>0</v>
      </c>
      <c r="H385" s="11">
        <f t="shared" si="50"/>
        <v>0</v>
      </c>
      <c r="I385" s="11">
        <f t="shared" si="56"/>
        <v>0</v>
      </c>
      <c r="J385" s="11">
        <f t="shared" si="57"/>
        <v>0</v>
      </c>
      <c r="K385" s="11">
        <f>+ROUND(IF(K384&lt;=0,0,$E$4-SUM($I$19:I385)),2)</f>
        <v>0</v>
      </c>
      <c r="L385" s="11">
        <f t="shared" si="51"/>
        <v>0</v>
      </c>
      <c r="M385" s="11">
        <f t="shared" si="58"/>
        <v>0</v>
      </c>
      <c r="N385" s="5"/>
      <c r="O385" s="12">
        <f>+IF($O$19+COUNTA($O$19:O384)&gt;YEAR($E$9)+$E$5,0,O384+1)</f>
        <v>0</v>
      </c>
      <c r="P385" s="11">
        <f t="shared" si="52"/>
        <v>0</v>
      </c>
      <c r="Q385" s="11">
        <f t="shared" si="59"/>
        <v>0</v>
      </c>
      <c r="R385" s="11">
        <f t="shared" si="53"/>
        <v>0</v>
      </c>
      <c r="S385" s="11">
        <f t="shared" si="54"/>
        <v>0</v>
      </c>
      <c r="T385" s="11">
        <f>+ROUND(IF(T384&lt;=0,0,$E$4-SUM($Q$19:Q385)),2)</f>
        <v>0</v>
      </c>
    </row>
    <row r="386" spans="5:20" x14ac:dyDescent="0.3">
      <c r="E386" s="11">
        <f>+IF(COUNTA($E$19:E385)&gt;=$E$6,0,E385+1)</f>
        <v>0</v>
      </c>
      <c r="F386" s="12">
        <f t="shared" si="55"/>
        <v>0</v>
      </c>
      <c r="G386" s="13">
        <f>+IF(COUNTA($G$19:G385)&gt;$E$6,0,EOMONTH(G385,0)+1)</f>
        <v>0</v>
      </c>
      <c r="H386" s="11">
        <f t="shared" si="50"/>
        <v>0</v>
      </c>
      <c r="I386" s="11">
        <f t="shared" si="56"/>
        <v>0</v>
      </c>
      <c r="J386" s="11">
        <f t="shared" si="57"/>
        <v>0</v>
      </c>
      <c r="K386" s="11">
        <f>+ROUND(IF(K385&lt;=0,0,$E$4-SUM($I$19:I386)),2)</f>
        <v>0</v>
      </c>
      <c r="L386" s="11">
        <f t="shared" si="51"/>
        <v>0</v>
      </c>
      <c r="M386" s="11">
        <f t="shared" si="58"/>
        <v>0</v>
      </c>
      <c r="N386" s="5"/>
      <c r="O386" s="12">
        <f>+IF($O$19+COUNTA($O$19:O385)&gt;YEAR($E$9)+$E$5,0,O385+1)</f>
        <v>0</v>
      </c>
      <c r="P386" s="11">
        <f t="shared" si="52"/>
        <v>0</v>
      </c>
      <c r="Q386" s="11">
        <f t="shared" si="59"/>
        <v>0</v>
      </c>
      <c r="R386" s="11">
        <f t="shared" si="53"/>
        <v>0</v>
      </c>
      <c r="S386" s="11">
        <f t="shared" si="54"/>
        <v>0</v>
      </c>
      <c r="T386" s="11">
        <f>+ROUND(IF(T385&lt;=0,0,$E$4-SUM($Q$19:Q386)),2)</f>
        <v>0</v>
      </c>
    </row>
    <row r="387" spans="5:20" x14ac:dyDescent="0.3">
      <c r="E387" s="11">
        <f>+IF(COUNTA($E$19:E386)&gt;=$E$6,0,E386+1)</f>
        <v>0</v>
      </c>
      <c r="F387" s="12">
        <f t="shared" si="55"/>
        <v>0</v>
      </c>
      <c r="G387" s="13">
        <f>+IF(COUNTA($G$19:G386)&gt;$E$6,0,EOMONTH(G386,0)+1)</f>
        <v>0</v>
      </c>
      <c r="H387" s="11">
        <f t="shared" si="50"/>
        <v>0</v>
      </c>
      <c r="I387" s="11">
        <f t="shared" si="56"/>
        <v>0</v>
      </c>
      <c r="J387" s="11">
        <f t="shared" si="57"/>
        <v>0</v>
      </c>
      <c r="K387" s="11">
        <f>+ROUND(IF(K386&lt;=0,0,$E$4-SUM($I$19:I387)),2)</f>
        <v>0</v>
      </c>
      <c r="L387" s="11">
        <f t="shared" si="51"/>
        <v>0</v>
      </c>
      <c r="M387" s="11">
        <f t="shared" si="58"/>
        <v>0</v>
      </c>
      <c r="N387" s="5"/>
      <c r="O387" s="12">
        <f>+IF($O$19+COUNTA($O$19:O386)&gt;YEAR($E$9)+$E$5,0,O386+1)</f>
        <v>0</v>
      </c>
      <c r="P387" s="11">
        <f t="shared" si="52"/>
        <v>0</v>
      </c>
      <c r="Q387" s="11">
        <f t="shared" si="59"/>
        <v>0</v>
      </c>
      <c r="R387" s="11">
        <f t="shared" si="53"/>
        <v>0</v>
      </c>
      <c r="S387" s="11">
        <f t="shared" si="54"/>
        <v>0</v>
      </c>
      <c r="T387" s="11">
        <f>+ROUND(IF(T386&lt;=0,0,$E$4-SUM($Q$19:Q387)),2)</f>
        <v>0</v>
      </c>
    </row>
    <row r="388" spans="5:20" x14ac:dyDescent="0.3">
      <c r="E388" s="11">
        <f>+IF(COUNTA($E$19:E387)&gt;=$E$6,0,E387+1)</f>
        <v>0</v>
      </c>
      <c r="F388" s="12">
        <f t="shared" si="55"/>
        <v>0</v>
      </c>
      <c r="G388" s="13">
        <f>+IF(COUNTA($G$19:G387)&gt;$E$6,0,EOMONTH(G387,0)+1)</f>
        <v>0</v>
      </c>
      <c r="H388" s="11">
        <f t="shared" si="50"/>
        <v>0</v>
      </c>
      <c r="I388" s="11">
        <f t="shared" si="56"/>
        <v>0</v>
      </c>
      <c r="J388" s="11">
        <f t="shared" si="57"/>
        <v>0</v>
      </c>
      <c r="K388" s="11">
        <f>+ROUND(IF(K387&lt;=0,0,$E$4-SUM($I$19:I388)),2)</f>
        <v>0</v>
      </c>
      <c r="L388" s="11">
        <f t="shared" si="51"/>
        <v>0</v>
      </c>
      <c r="M388" s="11">
        <f t="shared" si="58"/>
        <v>0</v>
      </c>
      <c r="N388" s="5"/>
      <c r="O388" s="12">
        <f>+IF($O$19+COUNTA($O$19:O387)&gt;YEAR($E$9)+$E$5,0,O387+1)</f>
        <v>0</v>
      </c>
      <c r="P388" s="11">
        <f t="shared" si="52"/>
        <v>0</v>
      </c>
      <c r="Q388" s="11">
        <f t="shared" si="59"/>
        <v>0</v>
      </c>
      <c r="R388" s="11">
        <f t="shared" si="53"/>
        <v>0</v>
      </c>
      <c r="S388" s="11">
        <f t="shared" si="54"/>
        <v>0</v>
      </c>
      <c r="T388" s="11">
        <f>+ROUND(IF(T387&lt;=0,0,$E$4-SUM($Q$19:Q388)),2)</f>
        <v>0</v>
      </c>
    </row>
    <row r="389" spans="5:20" x14ac:dyDescent="0.3">
      <c r="E389" s="11">
        <f>+IF(COUNTA($E$19:E388)&gt;=$E$6,0,E388+1)</f>
        <v>0</v>
      </c>
      <c r="F389" s="12">
        <f t="shared" si="55"/>
        <v>0</v>
      </c>
      <c r="G389" s="13">
        <f>+IF(COUNTA($G$19:G388)&gt;$E$6,0,EOMONTH(G388,0)+1)</f>
        <v>0</v>
      </c>
      <c r="H389" s="11">
        <f t="shared" si="50"/>
        <v>0</v>
      </c>
      <c r="I389" s="11">
        <f t="shared" si="56"/>
        <v>0</v>
      </c>
      <c r="J389" s="11">
        <f t="shared" si="57"/>
        <v>0</v>
      </c>
      <c r="K389" s="11">
        <f>+ROUND(IF(K388&lt;=0,0,$E$4-SUM($I$19:I389)),2)</f>
        <v>0</v>
      </c>
      <c r="L389" s="11">
        <f t="shared" si="51"/>
        <v>0</v>
      </c>
      <c r="M389" s="11">
        <f t="shared" si="58"/>
        <v>0</v>
      </c>
      <c r="N389" s="5"/>
      <c r="O389" s="12">
        <f>+IF($O$19+COUNTA($O$19:O388)&gt;YEAR($E$9)+$E$5,0,O388+1)</f>
        <v>0</v>
      </c>
      <c r="P389" s="11">
        <f t="shared" si="52"/>
        <v>0</v>
      </c>
      <c r="Q389" s="11">
        <f t="shared" si="59"/>
        <v>0</v>
      </c>
      <c r="R389" s="11">
        <f t="shared" si="53"/>
        <v>0</v>
      </c>
      <c r="S389" s="11">
        <f t="shared" si="54"/>
        <v>0</v>
      </c>
      <c r="T389" s="11">
        <f>+ROUND(IF(T388&lt;=0,0,$E$4-SUM($Q$19:Q389)),2)</f>
        <v>0</v>
      </c>
    </row>
    <row r="390" spans="5:20" x14ac:dyDescent="0.3">
      <c r="E390" s="11">
        <f>+IF(COUNTA($E$19:E389)&gt;=$E$6,0,E389+1)</f>
        <v>0</v>
      </c>
      <c r="F390" s="12">
        <f t="shared" si="55"/>
        <v>0</v>
      </c>
      <c r="G390" s="13">
        <f>+IF(COUNTA($G$19:G389)&gt;$E$6,0,EOMONTH(G389,0)+1)</f>
        <v>0</v>
      </c>
      <c r="H390" s="11">
        <f t="shared" si="50"/>
        <v>0</v>
      </c>
      <c r="I390" s="11">
        <f t="shared" si="56"/>
        <v>0</v>
      </c>
      <c r="J390" s="11">
        <f t="shared" si="57"/>
        <v>0</v>
      </c>
      <c r="K390" s="11">
        <f>+ROUND(IF(K389&lt;=0,0,$E$4-SUM($I$19:I390)),2)</f>
        <v>0</v>
      </c>
      <c r="L390" s="11">
        <f t="shared" si="51"/>
        <v>0</v>
      </c>
      <c r="M390" s="11">
        <f t="shared" si="58"/>
        <v>0</v>
      </c>
      <c r="N390" s="5"/>
      <c r="O390" s="12">
        <f>+IF($O$19+COUNTA($O$19:O389)&gt;YEAR($E$9)+$E$5,0,O389+1)</f>
        <v>0</v>
      </c>
      <c r="P390" s="11">
        <f t="shared" si="52"/>
        <v>0</v>
      </c>
      <c r="Q390" s="11">
        <f t="shared" si="59"/>
        <v>0</v>
      </c>
      <c r="R390" s="11">
        <f t="shared" si="53"/>
        <v>0</v>
      </c>
      <c r="S390" s="11">
        <f t="shared" si="54"/>
        <v>0</v>
      </c>
      <c r="T390" s="11">
        <f>+ROUND(IF(T389&lt;=0,0,$E$4-SUM($Q$19:Q390)),2)</f>
        <v>0</v>
      </c>
    </row>
    <row r="391" spans="5:20" x14ac:dyDescent="0.3">
      <c r="E391" s="11">
        <f>+IF(COUNTA($E$19:E390)&gt;=$E$6,0,E390+1)</f>
        <v>0</v>
      </c>
      <c r="F391" s="12">
        <f t="shared" si="55"/>
        <v>0</v>
      </c>
      <c r="G391" s="13">
        <f>+IF(COUNTA($G$19:G390)&gt;$E$6,0,EOMONTH(G390,0)+1)</f>
        <v>0</v>
      </c>
      <c r="H391" s="11">
        <f t="shared" si="50"/>
        <v>0</v>
      </c>
      <c r="I391" s="11">
        <f t="shared" si="56"/>
        <v>0</v>
      </c>
      <c r="J391" s="11">
        <f t="shared" si="57"/>
        <v>0</v>
      </c>
      <c r="K391" s="11">
        <f>+ROUND(IF(K390&lt;=0,0,$E$4-SUM($I$19:I391)),2)</f>
        <v>0</v>
      </c>
      <c r="L391" s="11">
        <f t="shared" si="51"/>
        <v>0</v>
      </c>
      <c r="M391" s="11">
        <f t="shared" si="58"/>
        <v>0</v>
      </c>
      <c r="N391" s="5"/>
      <c r="O391" s="12">
        <f>+IF($O$19+COUNTA($O$19:O390)&gt;YEAR($E$9)+$E$5,0,O390+1)</f>
        <v>0</v>
      </c>
      <c r="P391" s="11">
        <f t="shared" si="52"/>
        <v>0</v>
      </c>
      <c r="Q391" s="11">
        <f t="shared" si="59"/>
        <v>0</v>
      </c>
      <c r="R391" s="11">
        <f t="shared" si="53"/>
        <v>0</v>
      </c>
      <c r="S391" s="11">
        <f t="shared" si="54"/>
        <v>0</v>
      </c>
      <c r="T391" s="11">
        <f>+ROUND(IF(T390&lt;=0,0,$E$4-SUM($Q$19:Q391)),2)</f>
        <v>0</v>
      </c>
    </row>
    <row r="392" spans="5:20" x14ac:dyDescent="0.3">
      <c r="E392" s="11">
        <f>+IF(COUNTA($E$19:E391)&gt;=$E$6,0,E391+1)</f>
        <v>0</v>
      </c>
      <c r="F392" s="12">
        <f t="shared" si="55"/>
        <v>0</v>
      </c>
      <c r="G392" s="13">
        <f>+IF(COUNTA($G$19:G391)&gt;$E$6,0,EOMONTH(G391,0)+1)</f>
        <v>0</v>
      </c>
      <c r="H392" s="11">
        <f t="shared" si="50"/>
        <v>0</v>
      </c>
      <c r="I392" s="11">
        <f t="shared" si="56"/>
        <v>0</v>
      </c>
      <c r="J392" s="11">
        <f t="shared" si="57"/>
        <v>0</v>
      </c>
      <c r="K392" s="11">
        <f>+ROUND(IF(K391&lt;=0,0,$E$4-SUM($I$19:I392)),2)</f>
        <v>0</v>
      </c>
      <c r="L392" s="11">
        <f t="shared" si="51"/>
        <v>0</v>
      </c>
      <c r="M392" s="11">
        <f t="shared" si="58"/>
        <v>0</v>
      </c>
      <c r="N392" s="5"/>
      <c r="O392" s="12">
        <f>+IF($O$19+COUNTA($O$19:O391)&gt;YEAR($E$9)+$E$5,0,O391+1)</f>
        <v>0</v>
      </c>
      <c r="P392" s="11">
        <f t="shared" si="52"/>
        <v>0</v>
      </c>
      <c r="Q392" s="11">
        <f t="shared" si="59"/>
        <v>0</v>
      </c>
      <c r="R392" s="11">
        <f t="shared" si="53"/>
        <v>0</v>
      </c>
      <c r="S392" s="11">
        <f t="shared" si="54"/>
        <v>0</v>
      </c>
      <c r="T392" s="11">
        <f>+ROUND(IF(T391&lt;=0,0,$E$4-SUM($Q$19:Q392)),2)</f>
        <v>0</v>
      </c>
    </row>
    <row r="393" spans="5:20" x14ac:dyDescent="0.3">
      <c r="E393" s="11">
        <f>+IF(COUNTA($E$19:E392)&gt;=$E$6,0,E392+1)</f>
        <v>0</v>
      </c>
      <c r="F393" s="12">
        <f t="shared" si="55"/>
        <v>0</v>
      </c>
      <c r="G393" s="13">
        <f>+IF(COUNTA($G$19:G392)&gt;$E$6,0,EOMONTH(G392,0)+1)</f>
        <v>0</v>
      </c>
      <c r="H393" s="11">
        <f t="shared" si="50"/>
        <v>0</v>
      </c>
      <c r="I393" s="11">
        <f t="shared" si="56"/>
        <v>0</v>
      </c>
      <c r="J393" s="11">
        <f t="shared" si="57"/>
        <v>0</v>
      </c>
      <c r="K393" s="11">
        <f>+ROUND(IF(K392&lt;=0,0,$E$4-SUM($I$19:I393)),2)</f>
        <v>0</v>
      </c>
      <c r="L393" s="11">
        <f t="shared" si="51"/>
        <v>0</v>
      </c>
      <c r="M393" s="11">
        <f t="shared" si="58"/>
        <v>0</v>
      </c>
      <c r="N393" s="5"/>
      <c r="O393" s="12">
        <f>+IF($O$19+COUNTA($O$19:O392)&gt;YEAR($E$9)+$E$5,0,O392+1)</f>
        <v>0</v>
      </c>
      <c r="P393" s="11">
        <f t="shared" si="52"/>
        <v>0</v>
      </c>
      <c r="Q393" s="11">
        <f t="shared" si="59"/>
        <v>0</v>
      </c>
      <c r="R393" s="11">
        <f t="shared" si="53"/>
        <v>0</v>
      </c>
      <c r="S393" s="11">
        <f t="shared" si="54"/>
        <v>0</v>
      </c>
      <c r="T393" s="11">
        <f>+ROUND(IF(T392&lt;=0,0,$E$4-SUM($Q$19:Q393)),2)</f>
        <v>0</v>
      </c>
    </row>
    <row r="394" spans="5:20" x14ac:dyDescent="0.3">
      <c r="E394" s="11">
        <f>+IF(COUNTA($E$19:E393)&gt;=$E$6,0,E393+1)</f>
        <v>0</v>
      </c>
      <c r="F394" s="12">
        <f t="shared" si="55"/>
        <v>0</v>
      </c>
      <c r="G394" s="13">
        <f>+IF(COUNTA($G$19:G393)&gt;$E$6,0,EOMONTH(G393,0)+1)</f>
        <v>0</v>
      </c>
      <c r="H394" s="11">
        <f t="shared" si="50"/>
        <v>0</v>
      </c>
      <c r="I394" s="11">
        <f t="shared" si="56"/>
        <v>0</v>
      </c>
      <c r="J394" s="11">
        <f t="shared" si="57"/>
        <v>0</v>
      </c>
      <c r="K394" s="11">
        <f>+ROUND(IF(K393&lt;=0,0,$E$4-SUM($I$19:I394)),2)</f>
        <v>0</v>
      </c>
      <c r="L394" s="11">
        <f t="shared" si="51"/>
        <v>0</v>
      </c>
      <c r="M394" s="11">
        <f t="shared" si="58"/>
        <v>0</v>
      </c>
      <c r="N394" s="5"/>
      <c r="O394" s="12">
        <f>+IF($O$19+COUNTA($O$19:O393)&gt;YEAR($E$9)+$E$5,0,O393+1)</f>
        <v>0</v>
      </c>
      <c r="P394" s="11">
        <f t="shared" si="52"/>
        <v>0</v>
      </c>
      <c r="Q394" s="11">
        <f t="shared" si="59"/>
        <v>0</v>
      </c>
      <c r="R394" s="11">
        <f t="shared" si="53"/>
        <v>0</v>
      </c>
      <c r="S394" s="11">
        <f t="shared" si="54"/>
        <v>0</v>
      </c>
      <c r="T394" s="11">
        <f>+ROUND(IF(T393&lt;=0,0,$E$4-SUM($Q$19:Q394)),2)</f>
        <v>0</v>
      </c>
    </row>
    <row r="395" spans="5:20" x14ac:dyDescent="0.3">
      <c r="E395" s="11">
        <f>+IF(COUNTA($E$19:E394)&gt;=$E$6,0,E394+1)</f>
        <v>0</v>
      </c>
      <c r="F395" s="12">
        <f t="shared" si="55"/>
        <v>0</v>
      </c>
      <c r="G395" s="13">
        <f>+IF(COUNTA($G$19:G394)&gt;$E$6,0,EOMONTH(G394,0)+1)</f>
        <v>0</v>
      </c>
      <c r="H395" s="11">
        <f t="shared" si="50"/>
        <v>0</v>
      </c>
      <c r="I395" s="11">
        <f t="shared" si="56"/>
        <v>0</v>
      </c>
      <c r="J395" s="11">
        <f t="shared" si="57"/>
        <v>0</v>
      </c>
      <c r="K395" s="11">
        <f>+ROUND(IF(K394&lt;=0,0,$E$4-SUM($I$19:I395)),2)</f>
        <v>0</v>
      </c>
      <c r="L395" s="11">
        <f t="shared" si="51"/>
        <v>0</v>
      </c>
      <c r="M395" s="11">
        <f t="shared" si="58"/>
        <v>0</v>
      </c>
      <c r="N395" s="5"/>
      <c r="O395" s="12">
        <f>+IF($O$19+COUNTA($O$19:O394)&gt;YEAR($E$9)+$E$5,0,O394+1)</f>
        <v>0</v>
      </c>
      <c r="P395" s="11">
        <f t="shared" si="52"/>
        <v>0</v>
      </c>
      <c r="Q395" s="11">
        <f t="shared" si="59"/>
        <v>0</v>
      </c>
      <c r="R395" s="11">
        <f t="shared" si="53"/>
        <v>0</v>
      </c>
      <c r="S395" s="11">
        <f t="shared" si="54"/>
        <v>0</v>
      </c>
      <c r="T395" s="11">
        <f>+ROUND(IF(T394&lt;=0,0,$E$4-SUM($Q$19:Q395)),2)</f>
        <v>0</v>
      </c>
    </row>
    <row r="396" spans="5:20" x14ac:dyDescent="0.3">
      <c r="E396" s="11">
        <f>+IF(COUNTA($E$19:E395)&gt;=$E$6,0,E395+1)</f>
        <v>0</v>
      </c>
      <c r="F396" s="12">
        <f t="shared" si="55"/>
        <v>0</v>
      </c>
      <c r="G396" s="13">
        <f>+IF(COUNTA($G$19:G395)&gt;$E$6,0,EOMONTH(G395,0)+1)</f>
        <v>0</v>
      </c>
      <c r="H396" s="11">
        <f t="shared" si="50"/>
        <v>0</v>
      </c>
      <c r="I396" s="11">
        <f t="shared" si="56"/>
        <v>0</v>
      </c>
      <c r="J396" s="11">
        <f t="shared" si="57"/>
        <v>0</v>
      </c>
      <c r="K396" s="11">
        <f>+ROUND(IF(K395&lt;=0,0,$E$4-SUM($I$19:I396)),2)</f>
        <v>0</v>
      </c>
      <c r="L396" s="11">
        <f t="shared" si="51"/>
        <v>0</v>
      </c>
      <c r="M396" s="11">
        <f t="shared" si="58"/>
        <v>0</v>
      </c>
      <c r="N396" s="5"/>
      <c r="O396" s="12">
        <f>+IF($O$19+COUNTA($O$19:O395)&gt;YEAR($E$9)+$E$5,0,O395+1)</f>
        <v>0</v>
      </c>
      <c r="P396" s="11">
        <f t="shared" si="52"/>
        <v>0</v>
      </c>
      <c r="Q396" s="11">
        <f t="shared" si="59"/>
        <v>0</v>
      </c>
      <c r="R396" s="11">
        <f t="shared" si="53"/>
        <v>0</v>
      </c>
      <c r="S396" s="11">
        <f t="shared" si="54"/>
        <v>0</v>
      </c>
      <c r="T396" s="11">
        <f>+ROUND(IF(T395&lt;=0,0,$E$4-SUM($Q$19:Q396)),2)</f>
        <v>0</v>
      </c>
    </row>
    <row r="397" spans="5:20" x14ac:dyDescent="0.3">
      <c r="E397" s="11">
        <f>+IF(COUNTA($E$19:E396)&gt;=$E$6,0,E396+1)</f>
        <v>0</v>
      </c>
      <c r="F397" s="12">
        <f t="shared" si="55"/>
        <v>0</v>
      </c>
      <c r="G397" s="13">
        <f>+IF(COUNTA($G$19:G396)&gt;$E$6,0,EOMONTH(G396,0)+1)</f>
        <v>0</v>
      </c>
      <c r="H397" s="11">
        <f t="shared" si="50"/>
        <v>0</v>
      </c>
      <c r="I397" s="11">
        <f t="shared" si="56"/>
        <v>0</v>
      </c>
      <c r="J397" s="11">
        <f t="shared" si="57"/>
        <v>0</v>
      </c>
      <c r="K397" s="11">
        <f>+ROUND(IF(K396&lt;=0,0,$E$4-SUM($I$19:I397)),2)</f>
        <v>0</v>
      </c>
      <c r="L397" s="11">
        <f t="shared" si="51"/>
        <v>0</v>
      </c>
      <c r="M397" s="11">
        <f t="shared" si="58"/>
        <v>0</v>
      </c>
      <c r="N397" s="5"/>
      <c r="O397" s="12">
        <f>+IF($O$19+COUNTA($O$19:O396)&gt;YEAR($E$9)+$E$5,0,O396+1)</f>
        <v>0</v>
      </c>
      <c r="P397" s="11">
        <f t="shared" si="52"/>
        <v>0</v>
      </c>
      <c r="Q397" s="11">
        <f t="shared" si="59"/>
        <v>0</v>
      </c>
      <c r="R397" s="11">
        <f t="shared" si="53"/>
        <v>0</v>
      </c>
      <c r="S397" s="11">
        <f t="shared" si="54"/>
        <v>0</v>
      </c>
      <c r="T397" s="11">
        <f>+ROUND(IF(T396&lt;=0,0,$E$4-SUM($Q$19:Q397)),2)</f>
        <v>0</v>
      </c>
    </row>
    <row r="398" spans="5:20" x14ac:dyDescent="0.3">
      <c r="E398" s="11">
        <f>+IF(COUNTA($E$19:E397)&gt;=$E$6,0,E397+1)</f>
        <v>0</v>
      </c>
      <c r="F398" s="12">
        <f t="shared" si="55"/>
        <v>0</v>
      </c>
      <c r="G398" s="13">
        <f>+IF(COUNTA($G$19:G397)&gt;$E$6,0,EOMONTH(G397,0)+1)</f>
        <v>0</v>
      </c>
      <c r="H398" s="11">
        <f t="shared" si="50"/>
        <v>0</v>
      </c>
      <c r="I398" s="11">
        <f t="shared" si="56"/>
        <v>0</v>
      </c>
      <c r="J398" s="11">
        <f t="shared" si="57"/>
        <v>0</v>
      </c>
      <c r="K398" s="11">
        <f>+ROUND(IF(K397&lt;=0,0,$E$4-SUM($I$19:I398)),2)</f>
        <v>0</v>
      </c>
      <c r="L398" s="11">
        <f t="shared" si="51"/>
        <v>0</v>
      </c>
      <c r="M398" s="11">
        <f t="shared" si="58"/>
        <v>0</v>
      </c>
      <c r="N398" s="5"/>
      <c r="O398" s="12">
        <f>+IF($O$19+COUNTA($O$19:O397)&gt;YEAR($E$9)+$E$5,0,O397+1)</f>
        <v>0</v>
      </c>
      <c r="P398" s="11">
        <f t="shared" si="52"/>
        <v>0</v>
      </c>
      <c r="Q398" s="11">
        <f t="shared" si="59"/>
        <v>0</v>
      </c>
      <c r="R398" s="11">
        <f t="shared" si="53"/>
        <v>0</v>
      </c>
      <c r="S398" s="11">
        <f t="shared" si="54"/>
        <v>0</v>
      </c>
      <c r="T398" s="11">
        <f>+ROUND(IF(T397&lt;=0,0,$E$4-SUM($Q$19:Q398)),2)</f>
        <v>0</v>
      </c>
    </row>
    <row r="399" spans="5:20" x14ac:dyDescent="0.3">
      <c r="E399" s="11">
        <f>+IF(COUNTA($E$19:E398)&gt;=$E$6,0,E398+1)</f>
        <v>0</v>
      </c>
      <c r="F399" s="12">
        <f t="shared" si="55"/>
        <v>0</v>
      </c>
      <c r="G399" s="13">
        <f>+IF(COUNTA($G$19:G398)&gt;$E$6,0,EOMONTH(G398,0)+1)</f>
        <v>0</v>
      </c>
      <c r="H399" s="11">
        <f t="shared" si="50"/>
        <v>0</v>
      </c>
      <c r="I399" s="11">
        <f t="shared" si="56"/>
        <v>0</v>
      </c>
      <c r="J399" s="11">
        <f t="shared" si="57"/>
        <v>0</v>
      </c>
      <c r="K399" s="11">
        <f>+ROUND(IF(K398&lt;=0,0,$E$4-SUM($I$19:I399)),2)</f>
        <v>0</v>
      </c>
      <c r="L399" s="11">
        <f t="shared" si="51"/>
        <v>0</v>
      </c>
      <c r="M399" s="11">
        <f t="shared" si="58"/>
        <v>0</v>
      </c>
      <c r="N399" s="5"/>
      <c r="O399" s="12">
        <f>+IF($O$19+COUNTA($O$19:O398)&gt;YEAR($E$9)+$E$5,0,O398+1)</f>
        <v>0</v>
      </c>
      <c r="P399" s="11">
        <f t="shared" si="52"/>
        <v>0</v>
      </c>
      <c r="Q399" s="11">
        <f t="shared" si="59"/>
        <v>0</v>
      </c>
      <c r="R399" s="11">
        <f t="shared" si="53"/>
        <v>0</v>
      </c>
      <c r="S399" s="11">
        <f t="shared" si="54"/>
        <v>0</v>
      </c>
      <c r="T399" s="11">
        <f>+ROUND(IF(T398&lt;=0,0,$E$4-SUM($Q$19:Q399)),2)</f>
        <v>0</v>
      </c>
    </row>
    <row r="400" spans="5:20" x14ac:dyDescent="0.3">
      <c r="E400" s="11">
        <f>+IF(COUNTA($E$19:E399)&gt;=$E$6,0,E399+1)</f>
        <v>0</v>
      </c>
      <c r="F400" s="12">
        <f t="shared" si="55"/>
        <v>0</v>
      </c>
      <c r="G400" s="13">
        <f>+IF(COUNTA($G$19:G399)&gt;$E$6,0,EOMONTH(G399,0)+1)</f>
        <v>0</v>
      </c>
      <c r="H400" s="11">
        <f t="shared" si="50"/>
        <v>0</v>
      </c>
      <c r="I400" s="11">
        <f t="shared" si="56"/>
        <v>0</v>
      </c>
      <c r="J400" s="11">
        <f t="shared" si="57"/>
        <v>0</v>
      </c>
      <c r="K400" s="11">
        <f>+ROUND(IF(K399&lt;=0,0,$E$4-SUM($I$19:I400)),2)</f>
        <v>0</v>
      </c>
      <c r="L400" s="11">
        <f t="shared" si="51"/>
        <v>0</v>
      </c>
      <c r="M400" s="11">
        <f t="shared" si="58"/>
        <v>0</v>
      </c>
      <c r="N400" s="5"/>
      <c r="O400" s="12">
        <f>+IF($O$19+COUNTA($O$19:O399)&gt;YEAR($E$9)+$E$5,0,O399+1)</f>
        <v>0</v>
      </c>
      <c r="P400" s="11">
        <f t="shared" si="52"/>
        <v>0</v>
      </c>
      <c r="Q400" s="11">
        <f t="shared" si="59"/>
        <v>0</v>
      </c>
      <c r="R400" s="11">
        <f t="shared" si="53"/>
        <v>0</v>
      </c>
      <c r="S400" s="11">
        <f t="shared" si="54"/>
        <v>0</v>
      </c>
      <c r="T400" s="11">
        <f>+ROUND(IF(T399&lt;=0,0,$E$4-SUM($Q$19:Q400)),2)</f>
        <v>0</v>
      </c>
    </row>
    <row r="401" spans="5:20" x14ac:dyDescent="0.3">
      <c r="E401" s="11">
        <f>+IF(COUNTA($E$19:E400)&gt;=$E$6,0,E400+1)</f>
        <v>0</v>
      </c>
      <c r="F401" s="12">
        <f t="shared" si="55"/>
        <v>0</v>
      </c>
      <c r="G401" s="13">
        <f>+IF(COUNTA($G$19:G400)&gt;$E$6,0,EOMONTH(G400,0)+1)</f>
        <v>0</v>
      </c>
      <c r="H401" s="11">
        <f t="shared" si="50"/>
        <v>0</v>
      </c>
      <c r="I401" s="11">
        <f t="shared" si="56"/>
        <v>0</v>
      </c>
      <c r="J401" s="11">
        <f t="shared" si="57"/>
        <v>0</v>
      </c>
      <c r="K401" s="11">
        <f>+ROUND(IF(K400&lt;=0,0,$E$4-SUM($I$19:I401)),2)</f>
        <v>0</v>
      </c>
      <c r="L401" s="11">
        <f t="shared" si="51"/>
        <v>0</v>
      </c>
      <c r="M401" s="11">
        <f t="shared" si="58"/>
        <v>0</v>
      </c>
      <c r="N401" s="5"/>
      <c r="O401" s="12">
        <f>+IF($O$19+COUNTA($O$19:O400)&gt;YEAR($E$9)+$E$5,0,O400+1)</f>
        <v>0</v>
      </c>
      <c r="P401" s="11">
        <f t="shared" si="52"/>
        <v>0</v>
      </c>
      <c r="Q401" s="11">
        <f t="shared" si="59"/>
        <v>0</v>
      </c>
      <c r="R401" s="11">
        <f t="shared" si="53"/>
        <v>0</v>
      </c>
      <c r="S401" s="11">
        <f t="shared" si="54"/>
        <v>0</v>
      </c>
      <c r="T401" s="11">
        <f>+ROUND(IF(T400&lt;=0,0,$E$4-SUM($Q$19:Q401)),2)</f>
        <v>0</v>
      </c>
    </row>
    <row r="402" spans="5:20" x14ac:dyDescent="0.3">
      <c r="E402" s="11">
        <f>+IF(COUNTA($E$19:E401)&gt;=$E$6,0,E401+1)</f>
        <v>0</v>
      </c>
      <c r="F402" s="12">
        <f t="shared" si="55"/>
        <v>0</v>
      </c>
      <c r="G402" s="13">
        <f>+IF(COUNTA($G$19:G401)&gt;$E$6,0,EOMONTH(G401,0)+1)</f>
        <v>0</v>
      </c>
      <c r="H402" s="11">
        <f t="shared" si="50"/>
        <v>0</v>
      </c>
      <c r="I402" s="11">
        <f t="shared" si="56"/>
        <v>0</v>
      </c>
      <c r="J402" s="11">
        <f t="shared" si="57"/>
        <v>0</v>
      </c>
      <c r="K402" s="11">
        <f>+ROUND(IF(K401&lt;=0,0,$E$4-SUM($I$19:I402)),2)</f>
        <v>0</v>
      </c>
      <c r="L402" s="11">
        <f t="shared" si="51"/>
        <v>0</v>
      </c>
      <c r="M402" s="11">
        <f t="shared" si="58"/>
        <v>0</v>
      </c>
      <c r="N402" s="5"/>
      <c r="O402" s="12">
        <f>+IF($O$19+COUNTA($O$19:O401)&gt;YEAR($E$9)+$E$5,0,O401+1)</f>
        <v>0</v>
      </c>
      <c r="P402" s="11">
        <f t="shared" si="52"/>
        <v>0</v>
      </c>
      <c r="Q402" s="11">
        <f t="shared" si="59"/>
        <v>0</v>
      </c>
      <c r="R402" s="11">
        <f t="shared" si="53"/>
        <v>0</v>
      </c>
      <c r="S402" s="11">
        <f t="shared" si="54"/>
        <v>0</v>
      </c>
      <c r="T402" s="11">
        <f>+ROUND(IF(T401&lt;=0,0,$E$4-SUM($Q$19:Q402)),2)</f>
        <v>0</v>
      </c>
    </row>
    <row r="403" spans="5:20" x14ac:dyDescent="0.3">
      <c r="E403" s="11">
        <f>+IF(COUNTA($E$19:E402)&gt;=$E$6,0,E402+1)</f>
        <v>0</v>
      </c>
      <c r="F403" s="12">
        <f t="shared" si="55"/>
        <v>0</v>
      </c>
      <c r="G403" s="13">
        <f>+IF(COUNTA($G$19:G402)&gt;$E$6,0,EOMONTH(G402,0)+1)</f>
        <v>0</v>
      </c>
      <c r="H403" s="11">
        <f t="shared" ref="H403:H466" si="60">+IF(G403&gt;0,$I$6,0)</f>
        <v>0</v>
      </c>
      <c r="I403" s="11">
        <f t="shared" si="56"/>
        <v>0</v>
      </c>
      <c r="J403" s="11">
        <f t="shared" si="57"/>
        <v>0</v>
      </c>
      <c r="K403" s="11">
        <f>+ROUND(IF(K402&lt;=0,0,$E$4-SUM($I$19:I403)),2)</f>
        <v>0</v>
      </c>
      <c r="L403" s="11">
        <f t="shared" ref="L403:L466" si="61">+IF(E403=0,0,$E$8*$E$4/12)</f>
        <v>0</v>
      </c>
      <c r="M403" s="11">
        <f t="shared" si="58"/>
        <v>0</v>
      </c>
      <c r="N403" s="5"/>
      <c r="O403" s="12">
        <f>+IF($O$19+COUNTA($O$19:O402)&gt;YEAR($E$9)+$E$5,0,O402+1)</f>
        <v>0</v>
      </c>
      <c r="P403" s="11">
        <f t="shared" ref="P403:P466" si="62">+IF(SUMIF($F$19:$F$700,$O403,$H$19:$H$700)=0,0,SUMIF($F$19:$F$700,$O403,$H$19:$H$700))</f>
        <v>0</v>
      </c>
      <c r="Q403" s="11">
        <f t="shared" si="59"/>
        <v>0</v>
      </c>
      <c r="R403" s="11">
        <f t="shared" ref="R403:R466" si="63">+IF(SUMIF($F$19:$F$700,$O403,$J$19:$J$700)=0,0,SUMIF($F$19:$F$700,$O403,$J$19:$J$700))</f>
        <v>0</v>
      </c>
      <c r="S403" s="11">
        <f t="shared" ref="S403:S466" si="64">+IF(SUMIF($F$19:$F$700,$O403,$L$19:$L$700)=0,0,SUMIF($F$19:$F$700,$O403,$L$19:$L$700))</f>
        <v>0</v>
      </c>
      <c r="T403" s="11">
        <f>+ROUND(IF(T402&lt;=0,0,$E$4-SUM($Q$19:Q403)),2)</f>
        <v>0</v>
      </c>
    </row>
    <row r="404" spans="5:20" x14ac:dyDescent="0.3">
      <c r="E404" s="11">
        <f>+IF(COUNTA($E$19:E403)&gt;=$E$6,0,E403+1)</f>
        <v>0</v>
      </c>
      <c r="F404" s="12">
        <f t="shared" ref="F404:F467" si="65">+IF(G404=0,0,YEAR(G404))</f>
        <v>0</v>
      </c>
      <c r="G404" s="13">
        <f>+IF(COUNTA($G$19:G403)&gt;$E$6,0,EOMONTH(G403,0)+1)</f>
        <v>0</v>
      </c>
      <c r="H404" s="11">
        <f t="shared" si="60"/>
        <v>0</v>
      </c>
      <c r="I404" s="11">
        <f t="shared" ref="I404:I467" si="66">+IFERROR(H404-J404,0)</f>
        <v>0</v>
      </c>
      <c r="J404" s="11">
        <f t="shared" ref="J404:J467" si="67">-IFERROR(IPMT($E$7/12,E404,$E$6,$E$4),0)</f>
        <v>0</v>
      </c>
      <c r="K404" s="11">
        <f>+ROUND(IF(K403&lt;=0,0,$E$4-SUM($I$19:I404)),2)</f>
        <v>0</v>
      </c>
      <c r="L404" s="11">
        <f t="shared" si="61"/>
        <v>0</v>
      </c>
      <c r="M404" s="11">
        <f t="shared" ref="M404:M467" si="68">+L404+H404</f>
        <v>0</v>
      </c>
      <c r="N404" s="5"/>
      <c r="O404" s="12">
        <f>+IF($O$19+COUNTA($O$19:O403)&gt;YEAR($E$9)+$E$5,0,O403+1)</f>
        <v>0</v>
      </c>
      <c r="P404" s="11">
        <f t="shared" si="62"/>
        <v>0</v>
      </c>
      <c r="Q404" s="11">
        <f t="shared" ref="Q404:Q467" si="69">+IFERROR(P404-R404,0)</f>
        <v>0</v>
      </c>
      <c r="R404" s="11">
        <f t="shared" si="63"/>
        <v>0</v>
      </c>
      <c r="S404" s="11">
        <f t="shared" si="64"/>
        <v>0</v>
      </c>
      <c r="T404" s="11">
        <f>+ROUND(IF(T403&lt;=0,0,$E$4-SUM($Q$19:Q404)),2)</f>
        <v>0</v>
      </c>
    </row>
    <row r="405" spans="5:20" x14ac:dyDescent="0.3">
      <c r="E405" s="11">
        <f>+IF(COUNTA($E$19:E404)&gt;=$E$6,0,E404+1)</f>
        <v>0</v>
      </c>
      <c r="F405" s="12">
        <f t="shared" si="65"/>
        <v>0</v>
      </c>
      <c r="G405" s="13">
        <f>+IF(COUNTA($G$19:G404)&gt;$E$6,0,EOMONTH(G404,0)+1)</f>
        <v>0</v>
      </c>
      <c r="H405" s="11">
        <f t="shared" si="60"/>
        <v>0</v>
      </c>
      <c r="I405" s="11">
        <f t="shared" si="66"/>
        <v>0</v>
      </c>
      <c r="J405" s="11">
        <f t="shared" si="67"/>
        <v>0</v>
      </c>
      <c r="K405" s="11">
        <f>+ROUND(IF(K404&lt;=0,0,$E$4-SUM($I$19:I405)),2)</f>
        <v>0</v>
      </c>
      <c r="L405" s="11">
        <f t="shared" si="61"/>
        <v>0</v>
      </c>
      <c r="M405" s="11">
        <f t="shared" si="68"/>
        <v>0</v>
      </c>
      <c r="N405" s="5"/>
      <c r="O405" s="12">
        <f>+IF($O$19+COUNTA($O$19:O404)&gt;YEAR($E$9)+$E$5,0,O404+1)</f>
        <v>0</v>
      </c>
      <c r="P405" s="11">
        <f t="shared" si="62"/>
        <v>0</v>
      </c>
      <c r="Q405" s="11">
        <f t="shared" si="69"/>
        <v>0</v>
      </c>
      <c r="R405" s="11">
        <f t="shared" si="63"/>
        <v>0</v>
      </c>
      <c r="S405" s="11">
        <f t="shared" si="64"/>
        <v>0</v>
      </c>
      <c r="T405" s="11">
        <f>+ROUND(IF(T404&lt;=0,0,$E$4-SUM($Q$19:Q405)),2)</f>
        <v>0</v>
      </c>
    </row>
    <row r="406" spans="5:20" x14ac:dyDescent="0.3">
      <c r="E406" s="11">
        <f>+IF(COUNTA($E$19:E405)&gt;=$E$6,0,E405+1)</f>
        <v>0</v>
      </c>
      <c r="F406" s="12">
        <f t="shared" si="65"/>
        <v>0</v>
      </c>
      <c r="G406" s="13">
        <f>+IF(COUNTA($G$19:G405)&gt;$E$6,0,EOMONTH(G405,0)+1)</f>
        <v>0</v>
      </c>
      <c r="H406" s="11">
        <f t="shared" si="60"/>
        <v>0</v>
      </c>
      <c r="I406" s="11">
        <f t="shared" si="66"/>
        <v>0</v>
      </c>
      <c r="J406" s="11">
        <f t="shared" si="67"/>
        <v>0</v>
      </c>
      <c r="K406" s="11">
        <f>+ROUND(IF(K405&lt;=0,0,$E$4-SUM($I$19:I406)),2)</f>
        <v>0</v>
      </c>
      <c r="L406" s="11">
        <f t="shared" si="61"/>
        <v>0</v>
      </c>
      <c r="M406" s="11">
        <f t="shared" si="68"/>
        <v>0</v>
      </c>
      <c r="N406" s="5"/>
      <c r="O406" s="12">
        <f>+IF($O$19+COUNTA($O$19:O405)&gt;YEAR($E$9)+$E$5,0,O405+1)</f>
        <v>0</v>
      </c>
      <c r="P406" s="11">
        <f t="shared" si="62"/>
        <v>0</v>
      </c>
      <c r="Q406" s="11">
        <f t="shared" si="69"/>
        <v>0</v>
      </c>
      <c r="R406" s="11">
        <f t="shared" si="63"/>
        <v>0</v>
      </c>
      <c r="S406" s="11">
        <f t="shared" si="64"/>
        <v>0</v>
      </c>
      <c r="T406" s="11">
        <f>+ROUND(IF(T405&lt;=0,0,$E$4-SUM($Q$19:Q406)),2)</f>
        <v>0</v>
      </c>
    </row>
    <row r="407" spans="5:20" x14ac:dyDescent="0.3">
      <c r="E407" s="11">
        <f>+IF(COUNTA($E$19:E406)&gt;=$E$6,0,E406+1)</f>
        <v>0</v>
      </c>
      <c r="F407" s="12">
        <f t="shared" si="65"/>
        <v>0</v>
      </c>
      <c r="G407" s="13">
        <f>+IF(COUNTA($G$19:G406)&gt;$E$6,0,EOMONTH(G406,0)+1)</f>
        <v>0</v>
      </c>
      <c r="H407" s="11">
        <f t="shared" si="60"/>
        <v>0</v>
      </c>
      <c r="I407" s="11">
        <f t="shared" si="66"/>
        <v>0</v>
      </c>
      <c r="J407" s="11">
        <f t="shared" si="67"/>
        <v>0</v>
      </c>
      <c r="K407" s="11">
        <f>+ROUND(IF(K406&lt;=0,0,$E$4-SUM($I$19:I407)),2)</f>
        <v>0</v>
      </c>
      <c r="L407" s="11">
        <f t="shared" si="61"/>
        <v>0</v>
      </c>
      <c r="M407" s="11">
        <f t="shared" si="68"/>
        <v>0</v>
      </c>
      <c r="N407" s="5"/>
      <c r="O407" s="12">
        <f>+IF($O$19+COUNTA($O$19:O406)&gt;YEAR($E$9)+$E$5,0,O406+1)</f>
        <v>0</v>
      </c>
      <c r="P407" s="11">
        <f t="shared" si="62"/>
        <v>0</v>
      </c>
      <c r="Q407" s="11">
        <f t="shared" si="69"/>
        <v>0</v>
      </c>
      <c r="R407" s="11">
        <f t="shared" si="63"/>
        <v>0</v>
      </c>
      <c r="S407" s="11">
        <f t="shared" si="64"/>
        <v>0</v>
      </c>
      <c r="T407" s="11">
        <f>+ROUND(IF(T406&lt;=0,0,$E$4-SUM($Q$19:Q407)),2)</f>
        <v>0</v>
      </c>
    </row>
    <row r="408" spans="5:20" x14ac:dyDescent="0.3">
      <c r="E408" s="11">
        <f>+IF(COUNTA($E$19:E407)&gt;=$E$6,0,E407+1)</f>
        <v>0</v>
      </c>
      <c r="F408" s="12">
        <f t="shared" si="65"/>
        <v>0</v>
      </c>
      <c r="G408" s="13">
        <f>+IF(COUNTA($G$19:G407)&gt;$E$6,0,EOMONTH(G407,0)+1)</f>
        <v>0</v>
      </c>
      <c r="H408" s="11">
        <f t="shared" si="60"/>
        <v>0</v>
      </c>
      <c r="I408" s="11">
        <f t="shared" si="66"/>
        <v>0</v>
      </c>
      <c r="J408" s="11">
        <f t="shared" si="67"/>
        <v>0</v>
      </c>
      <c r="K408" s="11">
        <f>+ROUND(IF(K407&lt;=0,0,$E$4-SUM($I$19:I408)),2)</f>
        <v>0</v>
      </c>
      <c r="L408" s="11">
        <f t="shared" si="61"/>
        <v>0</v>
      </c>
      <c r="M408" s="11">
        <f t="shared" si="68"/>
        <v>0</v>
      </c>
      <c r="N408" s="5"/>
      <c r="O408" s="12">
        <f>+IF($O$19+COUNTA($O$19:O407)&gt;YEAR($E$9)+$E$5,0,O407+1)</f>
        <v>0</v>
      </c>
      <c r="P408" s="11">
        <f t="shared" si="62"/>
        <v>0</v>
      </c>
      <c r="Q408" s="11">
        <f t="shared" si="69"/>
        <v>0</v>
      </c>
      <c r="R408" s="11">
        <f t="shared" si="63"/>
        <v>0</v>
      </c>
      <c r="S408" s="11">
        <f t="shared" si="64"/>
        <v>0</v>
      </c>
      <c r="T408" s="11">
        <f>+ROUND(IF(T407&lt;=0,0,$E$4-SUM($Q$19:Q408)),2)</f>
        <v>0</v>
      </c>
    </row>
    <row r="409" spans="5:20" x14ac:dyDescent="0.3">
      <c r="E409" s="11">
        <f>+IF(COUNTA($E$19:E408)&gt;=$E$6,0,E408+1)</f>
        <v>0</v>
      </c>
      <c r="F409" s="12">
        <f t="shared" si="65"/>
        <v>0</v>
      </c>
      <c r="G409" s="13">
        <f>+IF(COUNTA($G$19:G408)&gt;$E$6,0,EOMONTH(G408,0)+1)</f>
        <v>0</v>
      </c>
      <c r="H409" s="11">
        <f t="shared" si="60"/>
        <v>0</v>
      </c>
      <c r="I409" s="11">
        <f t="shared" si="66"/>
        <v>0</v>
      </c>
      <c r="J409" s="11">
        <f t="shared" si="67"/>
        <v>0</v>
      </c>
      <c r="K409" s="11">
        <f>+ROUND(IF(K408&lt;=0,0,$E$4-SUM($I$19:I409)),2)</f>
        <v>0</v>
      </c>
      <c r="L409" s="11">
        <f t="shared" si="61"/>
        <v>0</v>
      </c>
      <c r="M409" s="11">
        <f t="shared" si="68"/>
        <v>0</v>
      </c>
      <c r="N409" s="5"/>
      <c r="O409" s="12">
        <f>+IF($O$19+COUNTA($O$19:O408)&gt;YEAR($E$9)+$E$5,0,O408+1)</f>
        <v>0</v>
      </c>
      <c r="P409" s="11">
        <f t="shared" si="62"/>
        <v>0</v>
      </c>
      <c r="Q409" s="11">
        <f t="shared" si="69"/>
        <v>0</v>
      </c>
      <c r="R409" s="11">
        <f t="shared" si="63"/>
        <v>0</v>
      </c>
      <c r="S409" s="11">
        <f t="shared" si="64"/>
        <v>0</v>
      </c>
      <c r="T409" s="11">
        <f>+ROUND(IF(T408&lt;=0,0,$E$4-SUM($Q$19:Q409)),2)</f>
        <v>0</v>
      </c>
    </row>
    <row r="410" spans="5:20" x14ac:dyDescent="0.3">
      <c r="E410" s="11">
        <f>+IF(COUNTA($E$19:E409)&gt;=$E$6,0,E409+1)</f>
        <v>0</v>
      </c>
      <c r="F410" s="12">
        <f t="shared" si="65"/>
        <v>0</v>
      </c>
      <c r="G410" s="13">
        <f>+IF(COUNTA($G$19:G409)&gt;$E$6,0,EOMONTH(G409,0)+1)</f>
        <v>0</v>
      </c>
      <c r="H410" s="11">
        <f t="shared" si="60"/>
        <v>0</v>
      </c>
      <c r="I410" s="11">
        <f t="shared" si="66"/>
        <v>0</v>
      </c>
      <c r="J410" s="11">
        <f t="shared" si="67"/>
        <v>0</v>
      </c>
      <c r="K410" s="11">
        <f>+ROUND(IF(K409&lt;=0,0,$E$4-SUM($I$19:I410)),2)</f>
        <v>0</v>
      </c>
      <c r="L410" s="11">
        <f t="shared" si="61"/>
        <v>0</v>
      </c>
      <c r="M410" s="11">
        <f t="shared" si="68"/>
        <v>0</v>
      </c>
      <c r="N410" s="5"/>
      <c r="O410" s="12">
        <f>+IF($O$19+COUNTA($O$19:O409)&gt;YEAR($E$9)+$E$5,0,O409+1)</f>
        <v>0</v>
      </c>
      <c r="P410" s="11">
        <f t="shared" si="62"/>
        <v>0</v>
      </c>
      <c r="Q410" s="11">
        <f t="shared" si="69"/>
        <v>0</v>
      </c>
      <c r="R410" s="11">
        <f t="shared" si="63"/>
        <v>0</v>
      </c>
      <c r="S410" s="11">
        <f t="shared" si="64"/>
        <v>0</v>
      </c>
      <c r="T410" s="11">
        <f>+ROUND(IF(T409&lt;=0,0,$E$4-SUM($Q$19:Q410)),2)</f>
        <v>0</v>
      </c>
    </row>
    <row r="411" spans="5:20" x14ac:dyDescent="0.3">
      <c r="E411" s="11">
        <f>+IF(COUNTA($E$19:E410)&gt;=$E$6,0,E410+1)</f>
        <v>0</v>
      </c>
      <c r="F411" s="12">
        <f t="shared" si="65"/>
        <v>0</v>
      </c>
      <c r="G411" s="13">
        <f>+IF(COUNTA($G$19:G410)&gt;$E$6,0,EOMONTH(G410,0)+1)</f>
        <v>0</v>
      </c>
      <c r="H411" s="11">
        <f t="shared" si="60"/>
        <v>0</v>
      </c>
      <c r="I411" s="11">
        <f t="shared" si="66"/>
        <v>0</v>
      </c>
      <c r="J411" s="11">
        <f t="shared" si="67"/>
        <v>0</v>
      </c>
      <c r="K411" s="11">
        <f>+ROUND(IF(K410&lt;=0,0,$E$4-SUM($I$19:I411)),2)</f>
        <v>0</v>
      </c>
      <c r="L411" s="11">
        <f t="shared" si="61"/>
        <v>0</v>
      </c>
      <c r="M411" s="11">
        <f t="shared" si="68"/>
        <v>0</v>
      </c>
      <c r="N411" s="5"/>
      <c r="O411" s="12">
        <f>+IF($O$19+COUNTA($O$19:O410)&gt;YEAR($E$9)+$E$5,0,O410+1)</f>
        <v>0</v>
      </c>
      <c r="P411" s="11">
        <f t="shared" si="62"/>
        <v>0</v>
      </c>
      <c r="Q411" s="11">
        <f t="shared" si="69"/>
        <v>0</v>
      </c>
      <c r="R411" s="11">
        <f t="shared" si="63"/>
        <v>0</v>
      </c>
      <c r="S411" s="11">
        <f t="shared" si="64"/>
        <v>0</v>
      </c>
      <c r="T411" s="11">
        <f>+ROUND(IF(T410&lt;=0,0,$E$4-SUM($Q$19:Q411)),2)</f>
        <v>0</v>
      </c>
    </row>
    <row r="412" spans="5:20" x14ac:dyDescent="0.3">
      <c r="E412" s="11">
        <f>+IF(COUNTA($E$19:E411)&gt;=$E$6,0,E411+1)</f>
        <v>0</v>
      </c>
      <c r="F412" s="12">
        <f t="shared" si="65"/>
        <v>0</v>
      </c>
      <c r="G412" s="13">
        <f>+IF(COUNTA($G$19:G411)&gt;$E$6,0,EOMONTH(G411,0)+1)</f>
        <v>0</v>
      </c>
      <c r="H412" s="11">
        <f t="shared" si="60"/>
        <v>0</v>
      </c>
      <c r="I412" s="11">
        <f t="shared" si="66"/>
        <v>0</v>
      </c>
      <c r="J412" s="11">
        <f t="shared" si="67"/>
        <v>0</v>
      </c>
      <c r="K412" s="11">
        <f>+ROUND(IF(K411&lt;=0,0,$E$4-SUM($I$19:I412)),2)</f>
        <v>0</v>
      </c>
      <c r="L412" s="11">
        <f t="shared" si="61"/>
        <v>0</v>
      </c>
      <c r="M412" s="11">
        <f t="shared" si="68"/>
        <v>0</v>
      </c>
      <c r="N412" s="5"/>
      <c r="O412" s="12">
        <f>+IF($O$19+COUNTA($O$19:O411)&gt;YEAR($E$9)+$E$5,0,O411+1)</f>
        <v>0</v>
      </c>
      <c r="P412" s="11">
        <f t="shared" si="62"/>
        <v>0</v>
      </c>
      <c r="Q412" s="11">
        <f t="shared" si="69"/>
        <v>0</v>
      </c>
      <c r="R412" s="11">
        <f t="shared" si="63"/>
        <v>0</v>
      </c>
      <c r="S412" s="11">
        <f t="shared" si="64"/>
        <v>0</v>
      </c>
      <c r="T412" s="11">
        <f>+ROUND(IF(T411&lt;=0,0,$E$4-SUM($Q$19:Q412)),2)</f>
        <v>0</v>
      </c>
    </row>
    <row r="413" spans="5:20" x14ac:dyDescent="0.3">
      <c r="E413" s="11">
        <f>+IF(COUNTA($E$19:E412)&gt;=$E$6,0,E412+1)</f>
        <v>0</v>
      </c>
      <c r="F413" s="12">
        <f t="shared" si="65"/>
        <v>0</v>
      </c>
      <c r="G413" s="13">
        <f>+IF(COUNTA($G$19:G412)&gt;$E$6,0,EOMONTH(G412,0)+1)</f>
        <v>0</v>
      </c>
      <c r="H413" s="11">
        <f t="shared" si="60"/>
        <v>0</v>
      </c>
      <c r="I413" s="11">
        <f t="shared" si="66"/>
        <v>0</v>
      </c>
      <c r="J413" s="11">
        <f t="shared" si="67"/>
        <v>0</v>
      </c>
      <c r="K413" s="11">
        <f>+ROUND(IF(K412&lt;=0,0,$E$4-SUM($I$19:I413)),2)</f>
        <v>0</v>
      </c>
      <c r="L413" s="11">
        <f t="shared" si="61"/>
        <v>0</v>
      </c>
      <c r="M413" s="11">
        <f t="shared" si="68"/>
        <v>0</v>
      </c>
      <c r="N413" s="5"/>
      <c r="O413" s="12">
        <f>+IF($O$19+COUNTA($O$19:O412)&gt;YEAR($E$9)+$E$5,0,O412+1)</f>
        <v>0</v>
      </c>
      <c r="P413" s="11">
        <f t="shared" si="62"/>
        <v>0</v>
      </c>
      <c r="Q413" s="11">
        <f t="shared" si="69"/>
        <v>0</v>
      </c>
      <c r="R413" s="11">
        <f t="shared" si="63"/>
        <v>0</v>
      </c>
      <c r="S413" s="11">
        <f t="shared" si="64"/>
        <v>0</v>
      </c>
      <c r="T413" s="11">
        <f>+ROUND(IF(T412&lt;=0,0,$E$4-SUM($Q$19:Q413)),2)</f>
        <v>0</v>
      </c>
    </row>
    <row r="414" spans="5:20" x14ac:dyDescent="0.3">
      <c r="E414" s="11">
        <f>+IF(COUNTA($E$19:E413)&gt;=$E$6,0,E413+1)</f>
        <v>0</v>
      </c>
      <c r="F414" s="12">
        <f t="shared" si="65"/>
        <v>0</v>
      </c>
      <c r="G414" s="13">
        <f>+IF(COUNTA($G$19:G413)&gt;$E$6,0,EOMONTH(G413,0)+1)</f>
        <v>0</v>
      </c>
      <c r="H414" s="11">
        <f t="shared" si="60"/>
        <v>0</v>
      </c>
      <c r="I414" s="11">
        <f t="shared" si="66"/>
        <v>0</v>
      </c>
      <c r="J414" s="11">
        <f t="shared" si="67"/>
        <v>0</v>
      </c>
      <c r="K414" s="11">
        <f>+ROUND(IF(K413&lt;=0,0,$E$4-SUM($I$19:I414)),2)</f>
        <v>0</v>
      </c>
      <c r="L414" s="11">
        <f t="shared" si="61"/>
        <v>0</v>
      </c>
      <c r="M414" s="11">
        <f t="shared" si="68"/>
        <v>0</v>
      </c>
      <c r="N414" s="5"/>
      <c r="O414" s="12">
        <f>+IF($O$19+COUNTA($O$19:O413)&gt;YEAR($E$9)+$E$5,0,O413+1)</f>
        <v>0</v>
      </c>
      <c r="P414" s="11">
        <f t="shared" si="62"/>
        <v>0</v>
      </c>
      <c r="Q414" s="11">
        <f t="shared" si="69"/>
        <v>0</v>
      </c>
      <c r="R414" s="11">
        <f t="shared" si="63"/>
        <v>0</v>
      </c>
      <c r="S414" s="11">
        <f t="shared" si="64"/>
        <v>0</v>
      </c>
      <c r="T414" s="11">
        <f>+ROUND(IF(T413&lt;=0,0,$E$4-SUM($Q$19:Q414)),2)</f>
        <v>0</v>
      </c>
    </row>
    <row r="415" spans="5:20" x14ac:dyDescent="0.3">
      <c r="E415" s="11">
        <f>+IF(COUNTA($E$19:E414)&gt;=$E$6,0,E414+1)</f>
        <v>0</v>
      </c>
      <c r="F415" s="12">
        <f t="shared" si="65"/>
        <v>0</v>
      </c>
      <c r="G415" s="13">
        <f>+IF(COUNTA($G$19:G414)&gt;$E$6,0,EOMONTH(G414,0)+1)</f>
        <v>0</v>
      </c>
      <c r="H415" s="11">
        <f t="shared" si="60"/>
        <v>0</v>
      </c>
      <c r="I415" s="11">
        <f t="shared" si="66"/>
        <v>0</v>
      </c>
      <c r="J415" s="11">
        <f t="shared" si="67"/>
        <v>0</v>
      </c>
      <c r="K415" s="11">
        <f>+ROUND(IF(K414&lt;=0,0,$E$4-SUM($I$19:I415)),2)</f>
        <v>0</v>
      </c>
      <c r="L415" s="11">
        <f t="shared" si="61"/>
        <v>0</v>
      </c>
      <c r="M415" s="11">
        <f t="shared" si="68"/>
        <v>0</v>
      </c>
      <c r="N415" s="5"/>
      <c r="O415" s="12">
        <f>+IF($O$19+COUNTA($O$19:O414)&gt;YEAR($E$9)+$E$5,0,O414+1)</f>
        <v>0</v>
      </c>
      <c r="P415" s="11">
        <f t="shared" si="62"/>
        <v>0</v>
      </c>
      <c r="Q415" s="11">
        <f t="shared" si="69"/>
        <v>0</v>
      </c>
      <c r="R415" s="11">
        <f t="shared" si="63"/>
        <v>0</v>
      </c>
      <c r="S415" s="11">
        <f t="shared" si="64"/>
        <v>0</v>
      </c>
      <c r="T415" s="11">
        <f>+ROUND(IF(T414&lt;=0,0,$E$4-SUM($Q$19:Q415)),2)</f>
        <v>0</v>
      </c>
    </row>
    <row r="416" spans="5:20" x14ac:dyDescent="0.3">
      <c r="E416" s="11">
        <f>+IF(COUNTA($E$19:E415)&gt;=$E$6,0,E415+1)</f>
        <v>0</v>
      </c>
      <c r="F416" s="12">
        <f t="shared" si="65"/>
        <v>0</v>
      </c>
      <c r="G416" s="13">
        <f>+IF(COUNTA($G$19:G415)&gt;$E$6,0,EOMONTH(G415,0)+1)</f>
        <v>0</v>
      </c>
      <c r="H416" s="11">
        <f t="shared" si="60"/>
        <v>0</v>
      </c>
      <c r="I416" s="11">
        <f t="shared" si="66"/>
        <v>0</v>
      </c>
      <c r="J416" s="11">
        <f t="shared" si="67"/>
        <v>0</v>
      </c>
      <c r="K416" s="11">
        <f>+ROUND(IF(K415&lt;=0,0,$E$4-SUM($I$19:I416)),2)</f>
        <v>0</v>
      </c>
      <c r="L416" s="11">
        <f t="shared" si="61"/>
        <v>0</v>
      </c>
      <c r="M416" s="11">
        <f t="shared" si="68"/>
        <v>0</v>
      </c>
      <c r="N416" s="5"/>
      <c r="O416" s="12">
        <f>+IF($O$19+COUNTA($O$19:O415)&gt;YEAR($E$9)+$E$5,0,O415+1)</f>
        <v>0</v>
      </c>
      <c r="P416" s="11">
        <f t="shared" si="62"/>
        <v>0</v>
      </c>
      <c r="Q416" s="11">
        <f t="shared" si="69"/>
        <v>0</v>
      </c>
      <c r="R416" s="11">
        <f t="shared" si="63"/>
        <v>0</v>
      </c>
      <c r="S416" s="11">
        <f t="shared" si="64"/>
        <v>0</v>
      </c>
      <c r="T416" s="11">
        <f>+ROUND(IF(T415&lt;=0,0,$E$4-SUM($Q$19:Q416)),2)</f>
        <v>0</v>
      </c>
    </row>
    <row r="417" spans="5:20" x14ac:dyDescent="0.3">
      <c r="E417" s="11">
        <f>+IF(COUNTA($E$19:E416)&gt;=$E$6,0,E416+1)</f>
        <v>0</v>
      </c>
      <c r="F417" s="12">
        <f t="shared" si="65"/>
        <v>0</v>
      </c>
      <c r="G417" s="13">
        <f>+IF(COUNTA($G$19:G416)&gt;$E$6,0,EOMONTH(G416,0)+1)</f>
        <v>0</v>
      </c>
      <c r="H417" s="11">
        <f t="shared" si="60"/>
        <v>0</v>
      </c>
      <c r="I417" s="11">
        <f t="shared" si="66"/>
        <v>0</v>
      </c>
      <c r="J417" s="11">
        <f t="shared" si="67"/>
        <v>0</v>
      </c>
      <c r="K417" s="11">
        <f>+ROUND(IF(K416&lt;=0,0,$E$4-SUM($I$19:I417)),2)</f>
        <v>0</v>
      </c>
      <c r="L417" s="11">
        <f t="shared" si="61"/>
        <v>0</v>
      </c>
      <c r="M417" s="11">
        <f t="shared" si="68"/>
        <v>0</v>
      </c>
      <c r="N417" s="5"/>
      <c r="O417" s="12">
        <f>+IF($O$19+COUNTA($O$19:O416)&gt;YEAR($E$9)+$E$5,0,O416+1)</f>
        <v>0</v>
      </c>
      <c r="P417" s="11">
        <f t="shared" si="62"/>
        <v>0</v>
      </c>
      <c r="Q417" s="11">
        <f t="shared" si="69"/>
        <v>0</v>
      </c>
      <c r="R417" s="11">
        <f t="shared" si="63"/>
        <v>0</v>
      </c>
      <c r="S417" s="11">
        <f t="shared" si="64"/>
        <v>0</v>
      </c>
      <c r="T417" s="11">
        <f>+ROUND(IF(T416&lt;=0,0,$E$4-SUM($Q$19:Q417)),2)</f>
        <v>0</v>
      </c>
    </row>
    <row r="418" spans="5:20" x14ac:dyDescent="0.3">
      <c r="E418" s="11">
        <f>+IF(COUNTA($E$19:E417)&gt;=$E$6,0,E417+1)</f>
        <v>0</v>
      </c>
      <c r="F418" s="12">
        <f t="shared" si="65"/>
        <v>0</v>
      </c>
      <c r="G418" s="13">
        <f>+IF(COUNTA($G$19:G417)&gt;$E$6,0,EOMONTH(G417,0)+1)</f>
        <v>0</v>
      </c>
      <c r="H418" s="11">
        <f t="shared" si="60"/>
        <v>0</v>
      </c>
      <c r="I418" s="11">
        <f t="shared" si="66"/>
        <v>0</v>
      </c>
      <c r="J418" s="11">
        <f t="shared" si="67"/>
        <v>0</v>
      </c>
      <c r="K418" s="11">
        <f>+ROUND(IF(K417&lt;=0,0,$E$4-SUM($I$19:I418)),2)</f>
        <v>0</v>
      </c>
      <c r="L418" s="11">
        <f t="shared" si="61"/>
        <v>0</v>
      </c>
      <c r="M418" s="11">
        <f t="shared" si="68"/>
        <v>0</v>
      </c>
      <c r="N418" s="5"/>
      <c r="O418" s="12">
        <f>+IF($O$19+COUNTA($O$19:O417)&gt;YEAR($E$9)+$E$5,0,O417+1)</f>
        <v>0</v>
      </c>
      <c r="P418" s="11">
        <f t="shared" si="62"/>
        <v>0</v>
      </c>
      <c r="Q418" s="11">
        <f t="shared" si="69"/>
        <v>0</v>
      </c>
      <c r="R418" s="11">
        <f t="shared" si="63"/>
        <v>0</v>
      </c>
      <c r="S418" s="11">
        <f t="shared" si="64"/>
        <v>0</v>
      </c>
      <c r="T418" s="11">
        <f>+ROUND(IF(T417&lt;=0,0,$E$4-SUM($Q$19:Q418)),2)</f>
        <v>0</v>
      </c>
    </row>
    <row r="419" spans="5:20" x14ac:dyDescent="0.3">
      <c r="E419" s="11">
        <f>+IF(COUNTA($E$19:E418)&gt;=$E$6,0,E418+1)</f>
        <v>0</v>
      </c>
      <c r="F419" s="12">
        <f t="shared" si="65"/>
        <v>0</v>
      </c>
      <c r="G419" s="13">
        <f>+IF(COUNTA($G$19:G418)&gt;$E$6,0,EOMONTH(G418,0)+1)</f>
        <v>0</v>
      </c>
      <c r="H419" s="11">
        <f t="shared" si="60"/>
        <v>0</v>
      </c>
      <c r="I419" s="11">
        <f t="shared" si="66"/>
        <v>0</v>
      </c>
      <c r="J419" s="11">
        <f t="shared" si="67"/>
        <v>0</v>
      </c>
      <c r="K419" s="11">
        <f>+ROUND(IF(K418&lt;=0,0,$E$4-SUM($I$19:I419)),2)</f>
        <v>0</v>
      </c>
      <c r="L419" s="11">
        <f t="shared" si="61"/>
        <v>0</v>
      </c>
      <c r="M419" s="11">
        <f t="shared" si="68"/>
        <v>0</v>
      </c>
      <c r="N419" s="5"/>
      <c r="O419" s="12">
        <f>+IF($O$19+COUNTA($O$19:O418)&gt;YEAR($E$9)+$E$5,0,O418+1)</f>
        <v>0</v>
      </c>
      <c r="P419" s="11">
        <f t="shared" si="62"/>
        <v>0</v>
      </c>
      <c r="Q419" s="11">
        <f t="shared" si="69"/>
        <v>0</v>
      </c>
      <c r="R419" s="11">
        <f t="shared" si="63"/>
        <v>0</v>
      </c>
      <c r="S419" s="11">
        <f t="shared" si="64"/>
        <v>0</v>
      </c>
      <c r="T419" s="11">
        <f>+ROUND(IF(T418&lt;=0,0,$E$4-SUM($Q$19:Q419)),2)</f>
        <v>0</v>
      </c>
    </row>
    <row r="420" spans="5:20" x14ac:dyDescent="0.3">
      <c r="E420" s="11">
        <f>+IF(COUNTA($E$19:E419)&gt;=$E$6,0,E419+1)</f>
        <v>0</v>
      </c>
      <c r="F420" s="12">
        <f t="shared" si="65"/>
        <v>0</v>
      </c>
      <c r="G420" s="13">
        <f>+IF(COUNTA($G$19:G419)&gt;$E$6,0,EOMONTH(G419,0)+1)</f>
        <v>0</v>
      </c>
      <c r="H420" s="11">
        <f t="shared" si="60"/>
        <v>0</v>
      </c>
      <c r="I420" s="11">
        <f t="shared" si="66"/>
        <v>0</v>
      </c>
      <c r="J420" s="11">
        <f t="shared" si="67"/>
        <v>0</v>
      </c>
      <c r="K420" s="11">
        <f>+ROUND(IF(K419&lt;=0,0,$E$4-SUM($I$19:I420)),2)</f>
        <v>0</v>
      </c>
      <c r="L420" s="11">
        <f t="shared" si="61"/>
        <v>0</v>
      </c>
      <c r="M420" s="11">
        <f t="shared" si="68"/>
        <v>0</v>
      </c>
      <c r="N420" s="5"/>
      <c r="O420" s="12">
        <f>+IF($O$19+COUNTA($O$19:O419)&gt;YEAR($E$9)+$E$5,0,O419+1)</f>
        <v>0</v>
      </c>
      <c r="P420" s="11">
        <f t="shared" si="62"/>
        <v>0</v>
      </c>
      <c r="Q420" s="11">
        <f t="shared" si="69"/>
        <v>0</v>
      </c>
      <c r="R420" s="11">
        <f t="shared" si="63"/>
        <v>0</v>
      </c>
      <c r="S420" s="11">
        <f t="shared" si="64"/>
        <v>0</v>
      </c>
      <c r="T420" s="11">
        <f>+ROUND(IF(T419&lt;=0,0,$E$4-SUM($Q$19:Q420)),2)</f>
        <v>0</v>
      </c>
    </row>
    <row r="421" spans="5:20" x14ac:dyDescent="0.3">
      <c r="E421" s="11">
        <f>+IF(COUNTA($E$19:E420)&gt;=$E$6,0,E420+1)</f>
        <v>0</v>
      </c>
      <c r="F421" s="12">
        <f t="shared" si="65"/>
        <v>0</v>
      </c>
      <c r="G421" s="13">
        <f>+IF(COUNTA($G$19:G420)&gt;$E$6,0,EOMONTH(G420,0)+1)</f>
        <v>0</v>
      </c>
      <c r="H421" s="11">
        <f t="shared" si="60"/>
        <v>0</v>
      </c>
      <c r="I421" s="11">
        <f t="shared" si="66"/>
        <v>0</v>
      </c>
      <c r="J421" s="11">
        <f t="shared" si="67"/>
        <v>0</v>
      </c>
      <c r="K421" s="11">
        <f>+ROUND(IF(K420&lt;=0,0,$E$4-SUM($I$19:I421)),2)</f>
        <v>0</v>
      </c>
      <c r="L421" s="11">
        <f t="shared" si="61"/>
        <v>0</v>
      </c>
      <c r="M421" s="11">
        <f t="shared" si="68"/>
        <v>0</v>
      </c>
      <c r="N421" s="5"/>
      <c r="O421" s="12">
        <f>+IF($O$19+COUNTA($O$19:O420)&gt;YEAR($E$9)+$E$5,0,O420+1)</f>
        <v>0</v>
      </c>
      <c r="P421" s="11">
        <f t="shared" si="62"/>
        <v>0</v>
      </c>
      <c r="Q421" s="11">
        <f t="shared" si="69"/>
        <v>0</v>
      </c>
      <c r="R421" s="11">
        <f t="shared" si="63"/>
        <v>0</v>
      </c>
      <c r="S421" s="11">
        <f t="shared" si="64"/>
        <v>0</v>
      </c>
      <c r="T421" s="11">
        <f>+ROUND(IF(T420&lt;=0,0,$E$4-SUM($Q$19:Q421)),2)</f>
        <v>0</v>
      </c>
    </row>
    <row r="422" spans="5:20" x14ac:dyDescent="0.3">
      <c r="E422" s="11">
        <f>+IF(COUNTA($E$19:E421)&gt;=$E$6,0,E421+1)</f>
        <v>0</v>
      </c>
      <c r="F422" s="12">
        <f t="shared" si="65"/>
        <v>0</v>
      </c>
      <c r="G422" s="13">
        <f>+IF(COUNTA($G$19:G421)&gt;$E$6,0,EOMONTH(G421,0)+1)</f>
        <v>0</v>
      </c>
      <c r="H422" s="11">
        <f t="shared" si="60"/>
        <v>0</v>
      </c>
      <c r="I422" s="11">
        <f t="shared" si="66"/>
        <v>0</v>
      </c>
      <c r="J422" s="11">
        <f t="shared" si="67"/>
        <v>0</v>
      </c>
      <c r="K422" s="11">
        <f>+ROUND(IF(K421&lt;=0,0,$E$4-SUM($I$19:I422)),2)</f>
        <v>0</v>
      </c>
      <c r="L422" s="11">
        <f t="shared" si="61"/>
        <v>0</v>
      </c>
      <c r="M422" s="11">
        <f t="shared" si="68"/>
        <v>0</v>
      </c>
      <c r="N422" s="5"/>
      <c r="O422" s="12">
        <f>+IF($O$19+COUNTA($O$19:O421)&gt;YEAR($E$9)+$E$5,0,O421+1)</f>
        <v>0</v>
      </c>
      <c r="P422" s="11">
        <f t="shared" si="62"/>
        <v>0</v>
      </c>
      <c r="Q422" s="11">
        <f t="shared" si="69"/>
        <v>0</v>
      </c>
      <c r="R422" s="11">
        <f t="shared" si="63"/>
        <v>0</v>
      </c>
      <c r="S422" s="11">
        <f t="shared" si="64"/>
        <v>0</v>
      </c>
      <c r="T422" s="11">
        <f>+ROUND(IF(T421&lt;=0,0,$E$4-SUM($Q$19:Q422)),2)</f>
        <v>0</v>
      </c>
    </row>
    <row r="423" spans="5:20" x14ac:dyDescent="0.3">
      <c r="E423" s="11">
        <f>+IF(COUNTA($E$19:E422)&gt;=$E$6,0,E422+1)</f>
        <v>0</v>
      </c>
      <c r="F423" s="12">
        <f t="shared" si="65"/>
        <v>0</v>
      </c>
      <c r="G423" s="13">
        <f>+IF(COUNTA($G$19:G422)&gt;$E$6,0,EOMONTH(G422,0)+1)</f>
        <v>0</v>
      </c>
      <c r="H423" s="11">
        <f t="shared" si="60"/>
        <v>0</v>
      </c>
      <c r="I423" s="11">
        <f t="shared" si="66"/>
        <v>0</v>
      </c>
      <c r="J423" s="11">
        <f t="shared" si="67"/>
        <v>0</v>
      </c>
      <c r="K423" s="11">
        <f>+ROUND(IF(K422&lt;=0,0,$E$4-SUM($I$19:I423)),2)</f>
        <v>0</v>
      </c>
      <c r="L423" s="11">
        <f t="shared" si="61"/>
        <v>0</v>
      </c>
      <c r="M423" s="11">
        <f t="shared" si="68"/>
        <v>0</v>
      </c>
      <c r="N423" s="5"/>
      <c r="O423" s="12">
        <f>+IF($O$19+COUNTA($O$19:O422)&gt;YEAR($E$9)+$E$5,0,O422+1)</f>
        <v>0</v>
      </c>
      <c r="P423" s="11">
        <f t="shared" si="62"/>
        <v>0</v>
      </c>
      <c r="Q423" s="11">
        <f t="shared" si="69"/>
        <v>0</v>
      </c>
      <c r="R423" s="11">
        <f t="shared" si="63"/>
        <v>0</v>
      </c>
      <c r="S423" s="11">
        <f t="shared" si="64"/>
        <v>0</v>
      </c>
      <c r="T423" s="11">
        <f>+ROUND(IF(T422&lt;=0,0,$E$4-SUM($Q$19:Q423)),2)</f>
        <v>0</v>
      </c>
    </row>
    <row r="424" spans="5:20" x14ac:dyDescent="0.3">
      <c r="E424" s="11">
        <f>+IF(COUNTA($E$19:E423)&gt;=$E$6,0,E423+1)</f>
        <v>0</v>
      </c>
      <c r="F424" s="12">
        <f t="shared" si="65"/>
        <v>0</v>
      </c>
      <c r="G424" s="13">
        <f>+IF(COUNTA($G$19:G423)&gt;$E$6,0,EOMONTH(G423,0)+1)</f>
        <v>0</v>
      </c>
      <c r="H424" s="11">
        <f t="shared" si="60"/>
        <v>0</v>
      </c>
      <c r="I424" s="11">
        <f t="shared" si="66"/>
        <v>0</v>
      </c>
      <c r="J424" s="11">
        <f t="shared" si="67"/>
        <v>0</v>
      </c>
      <c r="K424" s="11">
        <f>+ROUND(IF(K423&lt;=0,0,$E$4-SUM($I$19:I424)),2)</f>
        <v>0</v>
      </c>
      <c r="L424" s="11">
        <f t="shared" si="61"/>
        <v>0</v>
      </c>
      <c r="M424" s="11">
        <f t="shared" si="68"/>
        <v>0</v>
      </c>
      <c r="N424" s="5"/>
      <c r="O424" s="12">
        <f>+IF($O$19+COUNTA($O$19:O423)&gt;YEAR($E$9)+$E$5,0,O423+1)</f>
        <v>0</v>
      </c>
      <c r="P424" s="11">
        <f t="shared" si="62"/>
        <v>0</v>
      </c>
      <c r="Q424" s="11">
        <f t="shared" si="69"/>
        <v>0</v>
      </c>
      <c r="R424" s="11">
        <f t="shared" si="63"/>
        <v>0</v>
      </c>
      <c r="S424" s="11">
        <f t="shared" si="64"/>
        <v>0</v>
      </c>
      <c r="T424" s="11">
        <f>+ROUND(IF(T423&lt;=0,0,$E$4-SUM($Q$19:Q424)),2)</f>
        <v>0</v>
      </c>
    </row>
    <row r="425" spans="5:20" x14ac:dyDescent="0.3">
      <c r="E425" s="11">
        <f>+IF(COUNTA($E$19:E424)&gt;=$E$6,0,E424+1)</f>
        <v>0</v>
      </c>
      <c r="F425" s="12">
        <f t="shared" si="65"/>
        <v>0</v>
      </c>
      <c r="G425" s="13">
        <f>+IF(COUNTA($G$19:G424)&gt;$E$6,0,EOMONTH(G424,0)+1)</f>
        <v>0</v>
      </c>
      <c r="H425" s="11">
        <f t="shared" si="60"/>
        <v>0</v>
      </c>
      <c r="I425" s="11">
        <f t="shared" si="66"/>
        <v>0</v>
      </c>
      <c r="J425" s="11">
        <f t="shared" si="67"/>
        <v>0</v>
      </c>
      <c r="K425" s="11">
        <f>+ROUND(IF(K424&lt;=0,0,$E$4-SUM($I$19:I425)),2)</f>
        <v>0</v>
      </c>
      <c r="L425" s="11">
        <f t="shared" si="61"/>
        <v>0</v>
      </c>
      <c r="M425" s="11">
        <f t="shared" si="68"/>
        <v>0</v>
      </c>
      <c r="N425" s="5"/>
      <c r="O425" s="12">
        <f>+IF($O$19+COUNTA($O$19:O424)&gt;YEAR($E$9)+$E$5,0,O424+1)</f>
        <v>0</v>
      </c>
      <c r="P425" s="11">
        <f t="shared" si="62"/>
        <v>0</v>
      </c>
      <c r="Q425" s="11">
        <f t="shared" si="69"/>
        <v>0</v>
      </c>
      <c r="R425" s="11">
        <f t="shared" si="63"/>
        <v>0</v>
      </c>
      <c r="S425" s="11">
        <f t="shared" si="64"/>
        <v>0</v>
      </c>
      <c r="T425" s="11">
        <f>+ROUND(IF(T424&lt;=0,0,$E$4-SUM($Q$19:Q425)),2)</f>
        <v>0</v>
      </c>
    </row>
    <row r="426" spans="5:20" x14ac:dyDescent="0.3">
      <c r="E426" s="11">
        <f>+IF(COUNTA($E$19:E425)&gt;=$E$6,0,E425+1)</f>
        <v>0</v>
      </c>
      <c r="F426" s="12">
        <f t="shared" si="65"/>
        <v>0</v>
      </c>
      <c r="G426" s="13">
        <f>+IF(COUNTA($G$19:G425)&gt;$E$6,0,EOMONTH(G425,0)+1)</f>
        <v>0</v>
      </c>
      <c r="H426" s="11">
        <f t="shared" si="60"/>
        <v>0</v>
      </c>
      <c r="I426" s="11">
        <f t="shared" si="66"/>
        <v>0</v>
      </c>
      <c r="J426" s="11">
        <f t="shared" si="67"/>
        <v>0</v>
      </c>
      <c r="K426" s="11">
        <f>+ROUND(IF(K425&lt;=0,0,$E$4-SUM($I$19:I426)),2)</f>
        <v>0</v>
      </c>
      <c r="L426" s="11">
        <f t="shared" si="61"/>
        <v>0</v>
      </c>
      <c r="M426" s="11">
        <f t="shared" si="68"/>
        <v>0</v>
      </c>
      <c r="N426" s="5"/>
      <c r="O426" s="12">
        <f>+IF($O$19+COUNTA($O$19:O425)&gt;YEAR($E$9)+$E$5,0,O425+1)</f>
        <v>0</v>
      </c>
      <c r="P426" s="11">
        <f t="shared" si="62"/>
        <v>0</v>
      </c>
      <c r="Q426" s="11">
        <f t="shared" si="69"/>
        <v>0</v>
      </c>
      <c r="R426" s="11">
        <f t="shared" si="63"/>
        <v>0</v>
      </c>
      <c r="S426" s="11">
        <f t="shared" si="64"/>
        <v>0</v>
      </c>
      <c r="T426" s="11">
        <f>+ROUND(IF(T425&lt;=0,0,$E$4-SUM($Q$19:Q426)),2)</f>
        <v>0</v>
      </c>
    </row>
    <row r="427" spans="5:20" x14ac:dyDescent="0.3">
      <c r="E427" s="11">
        <f>+IF(COUNTA($E$19:E426)&gt;=$E$6,0,E426+1)</f>
        <v>0</v>
      </c>
      <c r="F427" s="12">
        <f t="shared" si="65"/>
        <v>0</v>
      </c>
      <c r="G427" s="13">
        <f>+IF(COUNTA($G$19:G426)&gt;$E$6,0,EOMONTH(G426,0)+1)</f>
        <v>0</v>
      </c>
      <c r="H427" s="11">
        <f t="shared" si="60"/>
        <v>0</v>
      </c>
      <c r="I427" s="11">
        <f t="shared" si="66"/>
        <v>0</v>
      </c>
      <c r="J427" s="11">
        <f t="shared" si="67"/>
        <v>0</v>
      </c>
      <c r="K427" s="11">
        <f>+ROUND(IF(K426&lt;=0,0,$E$4-SUM($I$19:I427)),2)</f>
        <v>0</v>
      </c>
      <c r="L427" s="11">
        <f t="shared" si="61"/>
        <v>0</v>
      </c>
      <c r="M427" s="11">
        <f t="shared" si="68"/>
        <v>0</v>
      </c>
      <c r="N427" s="5"/>
      <c r="O427" s="12">
        <f>+IF($O$19+COUNTA($O$19:O426)&gt;YEAR($E$9)+$E$5,0,O426+1)</f>
        <v>0</v>
      </c>
      <c r="P427" s="11">
        <f t="shared" si="62"/>
        <v>0</v>
      </c>
      <c r="Q427" s="11">
        <f t="shared" si="69"/>
        <v>0</v>
      </c>
      <c r="R427" s="11">
        <f t="shared" si="63"/>
        <v>0</v>
      </c>
      <c r="S427" s="11">
        <f t="shared" si="64"/>
        <v>0</v>
      </c>
      <c r="T427" s="11">
        <f>+ROUND(IF(T426&lt;=0,0,$E$4-SUM($Q$19:Q427)),2)</f>
        <v>0</v>
      </c>
    </row>
    <row r="428" spans="5:20" x14ac:dyDescent="0.3">
      <c r="E428" s="11">
        <f>+IF(COUNTA($E$19:E427)&gt;=$E$6,0,E427+1)</f>
        <v>0</v>
      </c>
      <c r="F428" s="12">
        <f t="shared" si="65"/>
        <v>0</v>
      </c>
      <c r="G428" s="13">
        <f>+IF(COUNTA($G$19:G427)&gt;$E$6,0,EOMONTH(G427,0)+1)</f>
        <v>0</v>
      </c>
      <c r="H428" s="11">
        <f t="shared" si="60"/>
        <v>0</v>
      </c>
      <c r="I428" s="11">
        <f t="shared" si="66"/>
        <v>0</v>
      </c>
      <c r="J428" s="11">
        <f t="shared" si="67"/>
        <v>0</v>
      </c>
      <c r="K428" s="11">
        <f>+ROUND(IF(K427&lt;=0,0,$E$4-SUM($I$19:I428)),2)</f>
        <v>0</v>
      </c>
      <c r="L428" s="11">
        <f t="shared" si="61"/>
        <v>0</v>
      </c>
      <c r="M428" s="11">
        <f t="shared" si="68"/>
        <v>0</v>
      </c>
      <c r="N428" s="5"/>
      <c r="O428" s="12">
        <f>+IF($O$19+COUNTA($O$19:O427)&gt;YEAR($E$9)+$E$5,0,O427+1)</f>
        <v>0</v>
      </c>
      <c r="P428" s="11">
        <f t="shared" si="62"/>
        <v>0</v>
      </c>
      <c r="Q428" s="11">
        <f t="shared" si="69"/>
        <v>0</v>
      </c>
      <c r="R428" s="11">
        <f t="shared" si="63"/>
        <v>0</v>
      </c>
      <c r="S428" s="11">
        <f t="shared" si="64"/>
        <v>0</v>
      </c>
      <c r="T428" s="11">
        <f>+ROUND(IF(T427&lt;=0,0,$E$4-SUM($Q$19:Q428)),2)</f>
        <v>0</v>
      </c>
    </row>
    <row r="429" spans="5:20" x14ac:dyDescent="0.3">
      <c r="E429" s="11">
        <f>+IF(COUNTA($E$19:E428)&gt;=$E$6,0,E428+1)</f>
        <v>0</v>
      </c>
      <c r="F429" s="12">
        <f t="shared" si="65"/>
        <v>0</v>
      </c>
      <c r="G429" s="13">
        <f>+IF(COUNTA($G$19:G428)&gt;$E$6,0,EOMONTH(G428,0)+1)</f>
        <v>0</v>
      </c>
      <c r="H429" s="11">
        <f t="shared" si="60"/>
        <v>0</v>
      </c>
      <c r="I429" s="11">
        <f t="shared" si="66"/>
        <v>0</v>
      </c>
      <c r="J429" s="11">
        <f t="shared" si="67"/>
        <v>0</v>
      </c>
      <c r="K429" s="11">
        <f>+ROUND(IF(K428&lt;=0,0,$E$4-SUM($I$19:I429)),2)</f>
        <v>0</v>
      </c>
      <c r="L429" s="11">
        <f t="shared" si="61"/>
        <v>0</v>
      </c>
      <c r="M429" s="11">
        <f t="shared" si="68"/>
        <v>0</v>
      </c>
      <c r="N429" s="5"/>
      <c r="O429" s="12">
        <f>+IF($O$19+COUNTA($O$19:O428)&gt;YEAR($E$9)+$E$5,0,O428+1)</f>
        <v>0</v>
      </c>
      <c r="P429" s="11">
        <f t="shared" si="62"/>
        <v>0</v>
      </c>
      <c r="Q429" s="11">
        <f t="shared" si="69"/>
        <v>0</v>
      </c>
      <c r="R429" s="11">
        <f t="shared" si="63"/>
        <v>0</v>
      </c>
      <c r="S429" s="11">
        <f t="shared" si="64"/>
        <v>0</v>
      </c>
      <c r="T429" s="11">
        <f>+ROUND(IF(T428&lt;=0,0,$E$4-SUM($Q$19:Q429)),2)</f>
        <v>0</v>
      </c>
    </row>
    <row r="430" spans="5:20" x14ac:dyDescent="0.3">
      <c r="E430" s="11">
        <f>+IF(COUNTA($E$19:E429)&gt;=$E$6,0,E429+1)</f>
        <v>0</v>
      </c>
      <c r="F430" s="12">
        <f t="shared" si="65"/>
        <v>0</v>
      </c>
      <c r="G430" s="13">
        <f>+IF(COUNTA($G$19:G429)&gt;$E$6,0,EOMONTH(G429,0)+1)</f>
        <v>0</v>
      </c>
      <c r="H430" s="11">
        <f t="shared" si="60"/>
        <v>0</v>
      </c>
      <c r="I430" s="11">
        <f t="shared" si="66"/>
        <v>0</v>
      </c>
      <c r="J430" s="11">
        <f t="shared" si="67"/>
        <v>0</v>
      </c>
      <c r="K430" s="11">
        <f>+ROUND(IF(K429&lt;=0,0,$E$4-SUM($I$19:I430)),2)</f>
        <v>0</v>
      </c>
      <c r="L430" s="11">
        <f t="shared" si="61"/>
        <v>0</v>
      </c>
      <c r="M430" s="11">
        <f t="shared" si="68"/>
        <v>0</v>
      </c>
      <c r="N430" s="5"/>
      <c r="O430" s="12">
        <f>+IF($O$19+COUNTA($O$19:O429)&gt;YEAR($E$9)+$E$5,0,O429+1)</f>
        <v>0</v>
      </c>
      <c r="P430" s="11">
        <f t="shared" si="62"/>
        <v>0</v>
      </c>
      <c r="Q430" s="11">
        <f t="shared" si="69"/>
        <v>0</v>
      </c>
      <c r="R430" s="11">
        <f t="shared" si="63"/>
        <v>0</v>
      </c>
      <c r="S430" s="11">
        <f t="shared" si="64"/>
        <v>0</v>
      </c>
      <c r="T430" s="11">
        <f>+ROUND(IF(T429&lt;=0,0,$E$4-SUM($Q$19:Q430)),2)</f>
        <v>0</v>
      </c>
    </row>
    <row r="431" spans="5:20" x14ac:dyDescent="0.3">
      <c r="E431" s="11">
        <f>+IF(COUNTA($E$19:E430)&gt;=$E$6,0,E430+1)</f>
        <v>0</v>
      </c>
      <c r="F431" s="12">
        <f t="shared" si="65"/>
        <v>0</v>
      </c>
      <c r="G431" s="13">
        <f>+IF(COUNTA($G$19:G430)&gt;$E$6,0,EOMONTH(G430,0)+1)</f>
        <v>0</v>
      </c>
      <c r="H431" s="11">
        <f t="shared" si="60"/>
        <v>0</v>
      </c>
      <c r="I431" s="11">
        <f t="shared" si="66"/>
        <v>0</v>
      </c>
      <c r="J431" s="11">
        <f t="shared" si="67"/>
        <v>0</v>
      </c>
      <c r="K431" s="11">
        <f>+ROUND(IF(K430&lt;=0,0,$E$4-SUM($I$19:I431)),2)</f>
        <v>0</v>
      </c>
      <c r="L431" s="11">
        <f t="shared" si="61"/>
        <v>0</v>
      </c>
      <c r="M431" s="11">
        <f t="shared" si="68"/>
        <v>0</v>
      </c>
      <c r="N431" s="5"/>
      <c r="O431" s="12">
        <f>+IF($O$19+COUNTA($O$19:O430)&gt;YEAR($E$9)+$E$5,0,O430+1)</f>
        <v>0</v>
      </c>
      <c r="P431" s="11">
        <f t="shared" si="62"/>
        <v>0</v>
      </c>
      <c r="Q431" s="11">
        <f t="shared" si="69"/>
        <v>0</v>
      </c>
      <c r="R431" s="11">
        <f t="shared" si="63"/>
        <v>0</v>
      </c>
      <c r="S431" s="11">
        <f t="shared" si="64"/>
        <v>0</v>
      </c>
      <c r="T431" s="11">
        <f>+ROUND(IF(T430&lt;=0,0,$E$4-SUM($Q$19:Q431)),2)</f>
        <v>0</v>
      </c>
    </row>
    <row r="432" spans="5:20" x14ac:dyDescent="0.3">
      <c r="E432" s="11">
        <f>+IF(COUNTA($E$19:E431)&gt;=$E$6,0,E431+1)</f>
        <v>0</v>
      </c>
      <c r="F432" s="12">
        <f t="shared" si="65"/>
        <v>0</v>
      </c>
      <c r="G432" s="13">
        <f>+IF(COUNTA($G$19:G431)&gt;$E$6,0,EOMONTH(G431,0)+1)</f>
        <v>0</v>
      </c>
      <c r="H432" s="11">
        <f t="shared" si="60"/>
        <v>0</v>
      </c>
      <c r="I432" s="11">
        <f t="shared" si="66"/>
        <v>0</v>
      </c>
      <c r="J432" s="11">
        <f t="shared" si="67"/>
        <v>0</v>
      </c>
      <c r="K432" s="11">
        <f>+ROUND(IF(K431&lt;=0,0,$E$4-SUM($I$19:I432)),2)</f>
        <v>0</v>
      </c>
      <c r="L432" s="11">
        <f t="shared" si="61"/>
        <v>0</v>
      </c>
      <c r="M432" s="11">
        <f t="shared" si="68"/>
        <v>0</v>
      </c>
      <c r="N432" s="5"/>
      <c r="O432" s="12">
        <f>+IF($O$19+COUNTA($O$19:O431)&gt;YEAR($E$9)+$E$5,0,O431+1)</f>
        <v>0</v>
      </c>
      <c r="P432" s="11">
        <f t="shared" si="62"/>
        <v>0</v>
      </c>
      <c r="Q432" s="11">
        <f t="shared" si="69"/>
        <v>0</v>
      </c>
      <c r="R432" s="11">
        <f t="shared" si="63"/>
        <v>0</v>
      </c>
      <c r="S432" s="11">
        <f t="shared" si="64"/>
        <v>0</v>
      </c>
      <c r="T432" s="11">
        <f>+ROUND(IF(T431&lt;=0,0,$E$4-SUM($Q$19:Q432)),2)</f>
        <v>0</v>
      </c>
    </row>
    <row r="433" spans="5:20" x14ac:dyDescent="0.3">
      <c r="E433" s="11">
        <f>+IF(COUNTA($E$19:E432)&gt;=$E$6,0,E432+1)</f>
        <v>0</v>
      </c>
      <c r="F433" s="12">
        <f t="shared" si="65"/>
        <v>0</v>
      </c>
      <c r="G433" s="13">
        <f>+IF(COUNTA($G$19:G432)&gt;$E$6,0,EOMONTH(G432,0)+1)</f>
        <v>0</v>
      </c>
      <c r="H433" s="11">
        <f t="shared" si="60"/>
        <v>0</v>
      </c>
      <c r="I433" s="11">
        <f t="shared" si="66"/>
        <v>0</v>
      </c>
      <c r="J433" s="11">
        <f t="shared" si="67"/>
        <v>0</v>
      </c>
      <c r="K433" s="11">
        <f>+ROUND(IF(K432&lt;=0,0,$E$4-SUM($I$19:I433)),2)</f>
        <v>0</v>
      </c>
      <c r="L433" s="11">
        <f t="shared" si="61"/>
        <v>0</v>
      </c>
      <c r="M433" s="11">
        <f t="shared" si="68"/>
        <v>0</v>
      </c>
      <c r="N433" s="5"/>
      <c r="O433" s="12">
        <f>+IF($O$19+COUNTA($O$19:O432)&gt;YEAR($E$9)+$E$5,0,O432+1)</f>
        <v>0</v>
      </c>
      <c r="P433" s="11">
        <f t="shared" si="62"/>
        <v>0</v>
      </c>
      <c r="Q433" s="11">
        <f t="shared" si="69"/>
        <v>0</v>
      </c>
      <c r="R433" s="11">
        <f t="shared" si="63"/>
        <v>0</v>
      </c>
      <c r="S433" s="11">
        <f t="shared" si="64"/>
        <v>0</v>
      </c>
      <c r="T433" s="11">
        <f>+ROUND(IF(T432&lt;=0,0,$E$4-SUM($Q$19:Q433)),2)</f>
        <v>0</v>
      </c>
    </row>
    <row r="434" spans="5:20" x14ac:dyDescent="0.3">
      <c r="E434" s="11">
        <f>+IF(COUNTA($E$19:E433)&gt;=$E$6,0,E433+1)</f>
        <v>0</v>
      </c>
      <c r="F434" s="12">
        <f t="shared" si="65"/>
        <v>0</v>
      </c>
      <c r="G434" s="13">
        <f>+IF(COUNTA($G$19:G433)&gt;$E$6,0,EOMONTH(G433,0)+1)</f>
        <v>0</v>
      </c>
      <c r="H434" s="11">
        <f t="shared" si="60"/>
        <v>0</v>
      </c>
      <c r="I434" s="11">
        <f t="shared" si="66"/>
        <v>0</v>
      </c>
      <c r="J434" s="11">
        <f t="shared" si="67"/>
        <v>0</v>
      </c>
      <c r="K434" s="11">
        <f>+ROUND(IF(K433&lt;=0,0,$E$4-SUM($I$19:I434)),2)</f>
        <v>0</v>
      </c>
      <c r="L434" s="11">
        <f t="shared" si="61"/>
        <v>0</v>
      </c>
      <c r="M434" s="11">
        <f t="shared" si="68"/>
        <v>0</v>
      </c>
      <c r="N434" s="5"/>
      <c r="O434" s="12">
        <f>+IF($O$19+COUNTA($O$19:O433)&gt;YEAR($E$9)+$E$5,0,O433+1)</f>
        <v>0</v>
      </c>
      <c r="P434" s="11">
        <f t="shared" si="62"/>
        <v>0</v>
      </c>
      <c r="Q434" s="11">
        <f t="shared" si="69"/>
        <v>0</v>
      </c>
      <c r="R434" s="11">
        <f t="shared" si="63"/>
        <v>0</v>
      </c>
      <c r="S434" s="11">
        <f t="shared" si="64"/>
        <v>0</v>
      </c>
      <c r="T434" s="11">
        <f>+ROUND(IF(T433&lt;=0,0,$E$4-SUM($Q$19:Q434)),2)</f>
        <v>0</v>
      </c>
    </row>
    <row r="435" spans="5:20" x14ac:dyDescent="0.3">
      <c r="E435" s="11">
        <f>+IF(COUNTA($E$19:E434)&gt;=$E$6,0,E434+1)</f>
        <v>0</v>
      </c>
      <c r="F435" s="12">
        <f t="shared" si="65"/>
        <v>0</v>
      </c>
      <c r="G435" s="13">
        <f>+IF(COUNTA($G$19:G434)&gt;$E$6,0,EOMONTH(G434,0)+1)</f>
        <v>0</v>
      </c>
      <c r="H435" s="11">
        <f t="shared" si="60"/>
        <v>0</v>
      </c>
      <c r="I435" s="11">
        <f t="shared" si="66"/>
        <v>0</v>
      </c>
      <c r="J435" s="11">
        <f t="shared" si="67"/>
        <v>0</v>
      </c>
      <c r="K435" s="11">
        <f>+ROUND(IF(K434&lt;=0,0,$E$4-SUM($I$19:I435)),2)</f>
        <v>0</v>
      </c>
      <c r="L435" s="11">
        <f t="shared" si="61"/>
        <v>0</v>
      </c>
      <c r="M435" s="11">
        <f t="shared" si="68"/>
        <v>0</v>
      </c>
      <c r="N435" s="5"/>
      <c r="O435" s="12">
        <f>+IF($O$19+COUNTA($O$19:O434)&gt;YEAR($E$9)+$E$5,0,O434+1)</f>
        <v>0</v>
      </c>
      <c r="P435" s="11">
        <f t="shared" si="62"/>
        <v>0</v>
      </c>
      <c r="Q435" s="11">
        <f t="shared" si="69"/>
        <v>0</v>
      </c>
      <c r="R435" s="11">
        <f t="shared" si="63"/>
        <v>0</v>
      </c>
      <c r="S435" s="11">
        <f t="shared" si="64"/>
        <v>0</v>
      </c>
      <c r="T435" s="11">
        <f>+ROUND(IF(T434&lt;=0,0,$E$4-SUM($Q$19:Q435)),2)</f>
        <v>0</v>
      </c>
    </row>
    <row r="436" spans="5:20" x14ac:dyDescent="0.3">
      <c r="E436" s="11">
        <f>+IF(COUNTA($E$19:E435)&gt;=$E$6,0,E435+1)</f>
        <v>0</v>
      </c>
      <c r="F436" s="12">
        <f t="shared" si="65"/>
        <v>0</v>
      </c>
      <c r="G436" s="13">
        <f>+IF(COUNTA($G$19:G435)&gt;$E$6,0,EOMONTH(G435,0)+1)</f>
        <v>0</v>
      </c>
      <c r="H436" s="11">
        <f t="shared" si="60"/>
        <v>0</v>
      </c>
      <c r="I436" s="11">
        <f t="shared" si="66"/>
        <v>0</v>
      </c>
      <c r="J436" s="11">
        <f t="shared" si="67"/>
        <v>0</v>
      </c>
      <c r="K436" s="11">
        <f>+ROUND(IF(K435&lt;=0,0,$E$4-SUM($I$19:I436)),2)</f>
        <v>0</v>
      </c>
      <c r="L436" s="11">
        <f t="shared" si="61"/>
        <v>0</v>
      </c>
      <c r="M436" s="11">
        <f t="shared" si="68"/>
        <v>0</v>
      </c>
      <c r="N436" s="5"/>
      <c r="O436" s="12">
        <f>+IF($O$19+COUNTA($O$19:O435)&gt;YEAR($E$9)+$E$5,0,O435+1)</f>
        <v>0</v>
      </c>
      <c r="P436" s="11">
        <f t="shared" si="62"/>
        <v>0</v>
      </c>
      <c r="Q436" s="11">
        <f t="shared" si="69"/>
        <v>0</v>
      </c>
      <c r="R436" s="11">
        <f t="shared" si="63"/>
        <v>0</v>
      </c>
      <c r="S436" s="11">
        <f t="shared" si="64"/>
        <v>0</v>
      </c>
      <c r="T436" s="11">
        <f>+ROUND(IF(T435&lt;=0,0,$E$4-SUM($Q$19:Q436)),2)</f>
        <v>0</v>
      </c>
    </row>
    <row r="437" spans="5:20" x14ac:dyDescent="0.3">
      <c r="E437" s="11">
        <f>+IF(COUNTA($E$19:E436)&gt;=$E$6,0,E436+1)</f>
        <v>0</v>
      </c>
      <c r="F437" s="12">
        <f t="shared" si="65"/>
        <v>0</v>
      </c>
      <c r="G437" s="13">
        <f>+IF(COUNTA($G$19:G436)&gt;$E$6,0,EOMONTH(G436,0)+1)</f>
        <v>0</v>
      </c>
      <c r="H437" s="11">
        <f t="shared" si="60"/>
        <v>0</v>
      </c>
      <c r="I437" s="11">
        <f t="shared" si="66"/>
        <v>0</v>
      </c>
      <c r="J437" s="11">
        <f t="shared" si="67"/>
        <v>0</v>
      </c>
      <c r="K437" s="11">
        <f>+ROUND(IF(K436&lt;=0,0,$E$4-SUM($I$19:I437)),2)</f>
        <v>0</v>
      </c>
      <c r="L437" s="11">
        <f t="shared" si="61"/>
        <v>0</v>
      </c>
      <c r="M437" s="11">
        <f t="shared" si="68"/>
        <v>0</v>
      </c>
      <c r="N437" s="5"/>
      <c r="O437" s="12">
        <f>+IF($O$19+COUNTA($O$19:O436)&gt;YEAR($E$9)+$E$5,0,O436+1)</f>
        <v>0</v>
      </c>
      <c r="P437" s="11">
        <f t="shared" si="62"/>
        <v>0</v>
      </c>
      <c r="Q437" s="11">
        <f t="shared" si="69"/>
        <v>0</v>
      </c>
      <c r="R437" s="11">
        <f t="shared" si="63"/>
        <v>0</v>
      </c>
      <c r="S437" s="11">
        <f t="shared" si="64"/>
        <v>0</v>
      </c>
      <c r="T437" s="11">
        <f>+ROUND(IF(T436&lt;=0,0,$E$4-SUM($Q$19:Q437)),2)</f>
        <v>0</v>
      </c>
    </row>
    <row r="438" spans="5:20" x14ac:dyDescent="0.3">
      <c r="E438" s="11">
        <f>+IF(COUNTA($E$19:E437)&gt;=$E$6,0,E437+1)</f>
        <v>0</v>
      </c>
      <c r="F438" s="12">
        <f t="shared" si="65"/>
        <v>0</v>
      </c>
      <c r="G438" s="13">
        <f>+IF(COUNTA($G$19:G437)&gt;$E$6,0,EOMONTH(G437,0)+1)</f>
        <v>0</v>
      </c>
      <c r="H438" s="11">
        <f t="shared" si="60"/>
        <v>0</v>
      </c>
      <c r="I438" s="11">
        <f t="shared" si="66"/>
        <v>0</v>
      </c>
      <c r="J438" s="11">
        <f t="shared" si="67"/>
        <v>0</v>
      </c>
      <c r="K438" s="11">
        <f>+ROUND(IF(K437&lt;=0,0,$E$4-SUM($I$19:I438)),2)</f>
        <v>0</v>
      </c>
      <c r="L438" s="11">
        <f t="shared" si="61"/>
        <v>0</v>
      </c>
      <c r="M438" s="11">
        <f t="shared" si="68"/>
        <v>0</v>
      </c>
      <c r="N438" s="5"/>
      <c r="O438" s="12">
        <f>+IF($O$19+COUNTA($O$19:O437)&gt;YEAR($E$9)+$E$5,0,O437+1)</f>
        <v>0</v>
      </c>
      <c r="P438" s="11">
        <f t="shared" si="62"/>
        <v>0</v>
      </c>
      <c r="Q438" s="11">
        <f t="shared" si="69"/>
        <v>0</v>
      </c>
      <c r="R438" s="11">
        <f t="shared" si="63"/>
        <v>0</v>
      </c>
      <c r="S438" s="11">
        <f t="shared" si="64"/>
        <v>0</v>
      </c>
      <c r="T438" s="11">
        <f>+ROUND(IF(T437&lt;=0,0,$E$4-SUM($Q$19:Q438)),2)</f>
        <v>0</v>
      </c>
    </row>
    <row r="439" spans="5:20" x14ac:dyDescent="0.3">
      <c r="E439" s="11">
        <f>+IF(COUNTA($E$19:E438)&gt;=$E$6,0,E438+1)</f>
        <v>0</v>
      </c>
      <c r="F439" s="12">
        <f t="shared" si="65"/>
        <v>0</v>
      </c>
      <c r="G439" s="13">
        <f>+IF(COUNTA($G$19:G438)&gt;$E$6,0,EOMONTH(G438,0)+1)</f>
        <v>0</v>
      </c>
      <c r="H439" s="11">
        <f t="shared" si="60"/>
        <v>0</v>
      </c>
      <c r="I439" s="11">
        <f t="shared" si="66"/>
        <v>0</v>
      </c>
      <c r="J439" s="11">
        <f t="shared" si="67"/>
        <v>0</v>
      </c>
      <c r="K439" s="11">
        <f>+ROUND(IF(K438&lt;=0,0,$E$4-SUM($I$19:I439)),2)</f>
        <v>0</v>
      </c>
      <c r="L439" s="11">
        <f t="shared" si="61"/>
        <v>0</v>
      </c>
      <c r="M439" s="11">
        <f t="shared" si="68"/>
        <v>0</v>
      </c>
      <c r="N439" s="5"/>
      <c r="O439" s="12">
        <f>+IF($O$19+COUNTA($O$19:O438)&gt;YEAR($E$9)+$E$5,0,O438+1)</f>
        <v>0</v>
      </c>
      <c r="P439" s="11">
        <f t="shared" si="62"/>
        <v>0</v>
      </c>
      <c r="Q439" s="11">
        <f t="shared" si="69"/>
        <v>0</v>
      </c>
      <c r="R439" s="11">
        <f t="shared" si="63"/>
        <v>0</v>
      </c>
      <c r="S439" s="11">
        <f t="shared" si="64"/>
        <v>0</v>
      </c>
      <c r="T439" s="11">
        <f>+ROUND(IF(T438&lt;=0,0,$E$4-SUM($Q$19:Q439)),2)</f>
        <v>0</v>
      </c>
    </row>
    <row r="440" spans="5:20" x14ac:dyDescent="0.3">
      <c r="E440" s="11">
        <f>+IF(COUNTA($E$19:E439)&gt;=$E$6,0,E439+1)</f>
        <v>0</v>
      </c>
      <c r="F440" s="12">
        <f t="shared" si="65"/>
        <v>0</v>
      </c>
      <c r="G440" s="13">
        <f>+IF(COUNTA($G$19:G439)&gt;$E$6,0,EOMONTH(G439,0)+1)</f>
        <v>0</v>
      </c>
      <c r="H440" s="11">
        <f t="shared" si="60"/>
        <v>0</v>
      </c>
      <c r="I440" s="11">
        <f t="shared" si="66"/>
        <v>0</v>
      </c>
      <c r="J440" s="11">
        <f t="shared" si="67"/>
        <v>0</v>
      </c>
      <c r="K440" s="11">
        <f>+ROUND(IF(K439&lt;=0,0,$E$4-SUM($I$19:I440)),2)</f>
        <v>0</v>
      </c>
      <c r="L440" s="11">
        <f t="shared" si="61"/>
        <v>0</v>
      </c>
      <c r="M440" s="11">
        <f t="shared" si="68"/>
        <v>0</v>
      </c>
      <c r="N440" s="5"/>
      <c r="O440" s="12">
        <f>+IF($O$19+COUNTA($O$19:O439)&gt;YEAR($E$9)+$E$5,0,O439+1)</f>
        <v>0</v>
      </c>
      <c r="P440" s="11">
        <f t="shared" si="62"/>
        <v>0</v>
      </c>
      <c r="Q440" s="11">
        <f t="shared" si="69"/>
        <v>0</v>
      </c>
      <c r="R440" s="11">
        <f t="shared" si="63"/>
        <v>0</v>
      </c>
      <c r="S440" s="11">
        <f t="shared" si="64"/>
        <v>0</v>
      </c>
      <c r="T440" s="11">
        <f>+ROUND(IF(T439&lt;=0,0,$E$4-SUM($Q$19:Q440)),2)</f>
        <v>0</v>
      </c>
    </row>
    <row r="441" spans="5:20" x14ac:dyDescent="0.3">
      <c r="E441" s="11">
        <f>+IF(COUNTA($E$19:E440)&gt;=$E$6,0,E440+1)</f>
        <v>0</v>
      </c>
      <c r="F441" s="12">
        <f t="shared" si="65"/>
        <v>0</v>
      </c>
      <c r="G441" s="13">
        <f>+IF(COUNTA($G$19:G440)&gt;$E$6,0,EOMONTH(G440,0)+1)</f>
        <v>0</v>
      </c>
      <c r="H441" s="11">
        <f t="shared" si="60"/>
        <v>0</v>
      </c>
      <c r="I441" s="11">
        <f t="shared" si="66"/>
        <v>0</v>
      </c>
      <c r="J441" s="11">
        <f t="shared" si="67"/>
        <v>0</v>
      </c>
      <c r="K441" s="11">
        <f>+ROUND(IF(K440&lt;=0,0,$E$4-SUM($I$19:I441)),2)</f>
        <v>0</v>
      </c>
      <c r="L441" s="11">
        <f t="shared" si="61"/>
        <v>0</v>
      </c>
      <c r="M441" s="11">
        <f t="shared" si="68"/>
        <v>0</v>
      </c>
      <c r="N441" s="5"/>
      <c r="O441" s="12">
        <f>+IF($O$19+COUNTA($O$19:O440)&gt;YEAR($E$9)+$E$5,0,O440+1)</f>
        <v>0</v>
      </c>
      <c r="P441" s="11">
        <f t="shared" si="62"/>
        <v>0</v>
      </c>
      <c r="Q441" s="11">
        <f t="shared" si="69"/>
        <v>0</v>
      </c>
      <c r="R441" s="11">
        <f t="shared" si="63"/>
        <v>0</v>
      </c>
      <c r="S441" s="11">
        <f t="shared" si="64"/>
        <v>0</v>
      </c>
      <c r="T441" s="11">
        <f>+ROUND(IF(T440&lt;=0,0,$E$4-SUM($Q$19:Q441)),2)</f>
        <v>0</v>
      </c>
    </row>
    <row r="442" spans="5:20" x14ac:dyDescent="0.3">
      <c r="E442" s="11">
        <f>+IF(COUNTA($E$19:E441)&gt;=$E$6,0,E441+1)</f>
        <v>0</v>
      </c>
      <c r="F442" s="12">
        <f t="shared" si="65"/>
        <v>0</v>
      </c>
      <c r="G442" s="13">
        <f>+IF(COUNTA($G$19:G441)&gt;$E$6,0,EOMONTH(G441,0)+1)</f>
        <v>0</v>
      </c>
      <c r="H442" s="11">
        <f t="shared" si="60"/>
        <v>0</v>
      </c>
      <c r="I442" s="11">
        <f t="shared" si="66"/>
        <v>0</v>
      </c>
      <c r="J442" s="11">
        <f t="shared" si="67"/>
        <v>0</v>
      </c>
      <c r="K442" s="11">
        <f>+ROUND(IF(K441&lt;=0,0,$E$4-SUM($I$19:I442)),2)</f>
        <v>0</v>
      </c>
      <c r="L442" s="11">
        <f t="shared" si="61"/>
        <v>0</v>
      </c>
      <c r="M442" s="11">
        <f t="shared" si="68"/>
        <v>0</v>
      </c>
      <c r="N442" s="5"/>
      <c r="O442" s="12">
        <f>+IF($O$19+COUNTA($O$19:O441)&gt;YEAR($E$9)+$E$5,0,O441+1)</f>
        <v>0</v>
      </c>
      <c r="P442" s="11">
        <f t="shared" si="62"/>
        <v>0</v>
      </c>
      <c r="Q442" s="11">
        <f t="shared" si="69"/>
        <v>0</v>
      </c>
      <c r="R442" s="11">
        <f t="shared" si="63"/>
        <v>0</v>
      </c>
      <c r="S442" s="11">
        <f t="shared" si="64"/>
        <v>0</v>
      </c>
      <c r="T442" s="11">
        <f>+ROUND(IF(T441&lt;=0,0,$E$4-SUM($Q$19:Q442)),2)</f>
        <v>0</v>
      </c>
    </row>
    <row r="443" spans="5:20" x14ac:dyDescent="0.3">
      <c r="E443" s="11">
        <f>+IF(COUNTA($E$19:E442)&gt;=$E$6,0,E442+1)</f>
        <v>0</v>
      </c>
      <c r="F443" s="12">
        <f t="shared" si="65"/>
        <v>0</v>
      </c>
      <c r="G443" s="13">
        <f>+IF(COUNTA($G$19:G442)&gt;$E$6,0,EOMONTH(G442,0)+1)</f>
        <v>0</v>
      </c>
      <c r="H443" s="11">
        <f t="shared" si="60"/>
        <v>0</v>
      </c>
      <c r="I443" s="11">
        <f t="shared" si="66"/>
        <v>0</v>
      </c>
      <c r="J443" s="11">
        <f t="shared" si="67"/>
        <v>0</v>
      </c>
      <c r="K443" s="11">
        <f>+ROUND(IF(K442&lt;=0,0,$E$4-SUM($I$19:I443)),2)</f>
        <v>0</v>
      </c>
      <c r="L443" s="11">
        <f t="shared" si="61"/>
        <v>0</v>
      </c>
      <c r="M443" s="11">
        <f t="shared" si="68"/>
        <v>0</v>
      </c>
      <c r="N443" s="5"/>
      <c r="O443" s="12">
        <f>+IF($O$19+COUNTA($O$19:O442)&gt;YEAR($E$9)+$E$5,0,O442+1)</f>
        <v>0</v>
      </c>
      <c r="P443" s="11">
        <f t="shared" si="62"/>
        <v>0</v>
      </c>
      <c r="Q443" s="11">
        <f t="shared" si="69"/>
        <v>0</v>
      </c>
      <c r="R443" s="11">
        <f t="shared" si="63"/>
        <v>0</v>
      </c>
      <c r="S443" s="11">
        <f t="shared" si="64"/>
        <v>0</v>
      </c>
      <c r="T443" s="11">
        <f>+ROUND(IF(T442&lt;=0,0,$E$4-SUM($Q$19:Q443)),2)</f>
        <v>0</v>
      </c>
    </row>
    <row r="444" spans="5:20" x14ac:dyDescent="0.3">
      <c r="E444" s="11">
        <f>+IF(COUNTA($E$19:E443)&gt;=$E$6,0,E443+1)</f>
        <v>0</v>
      </c>
      <c r="F444" s="12">
        <f t="shared" si="65"/>
        <v>0</v>
      </c>
      <c r="G444" s="13">
        <f>+IF(COUNTA($G$19:G443)&gt;$E$6,0,EOMONTH(G443,0)+1)</f>
        <v>0</v>
      </c>
      <c r="H444" s="11">
        <f t="shared" si="60"/>
        <v>0</v>
      </c>
      <c r="I444" s="11">
        <f t="shared" si="66"/>
        <v>0</v>
      </c>
      <c r="J444" s="11">
        <f t="shared" si="67"/>
        <v>0</v>
      </c>
      <c r="K444" s="11">
        <f>+ROUND(IF(K443&lt;=0,0,$E$4-SUM($I$19:I444)),2)</f>
        <v>0</v>
      </c>
      <c r="L444" s="11">
        <f t="shared" si="61"/>
        <v>0</v>
      </c>
      <c r="M444" s="11">
        <f t="shared" si="68"/>
        <v>0</v>
      </c>
      <c r="N444" s="5"/>
      <c r="O444" s="12">
        <f>+IF($O$19+COUNTA($O$19:O443)&gt;YEAR($E$9)+$E$5,0,O443+1)</f>
        <v>0</v>
      </c>
      <c r="P444" s="11">
        <f t="shared" si="62"/>
        <v>0</v>
      </c>
      <c r="Q444" s="11">
        <f t="shared" si="69"/>
        <v>0</v>
      </c>
      <c r="R444" s="11">
        <f t="shared" si="63"/>
        <v>0</v>
      </c>
      <c r="S444" s="11">
        <f t="shared" si="64"/>
        <v>0</v>
      </c>
      <c r="T444" s="11">
        <f>+ROUND(IF(T443&lt;=0,0,$E$4-SUM($Q$19:Q444)),2)</f>
        <v>0</v>
      </c>
    </row>
    <row r="445" spans="5:20" x14ac:dyDescent="0.3">
      <c r="E445" s="11">
        <f>+IF(COUNTA($E$19:E444)&gt;=$E$6,0,E444+1)</f>
        <v>0</v>
      </c>
      <c r="F445" s="12">
        <f t="shared" si="65"/>
        <v>0</v>
      </c>
      <c r="G445" s="13">
        <f>+IF(COUNTA($G$19:G444)&gt;$E$6,0,EOMONTH(G444,0)+1)</f>
        <v>0</v>
      </c>
      <c r="H445" s="11">
        <f t="shared" si="60"/>
        <v>0</v>
      </c>
      <c r="I445" s="11">
        <f t="shared" si="66"/>
        <v>0</v>
      </c>
      <c r="J445" s="11">
        <f t="shared" si="67"/>
        <v>0</v>
      </c>
      <c r="K445" s="11">
        <f>+ROUND(IF(K444&lt;=0,0,$E$4-SUM($I$19:I445)),2)</f>
        <v>0</v>
      </c>
      <c r="L445" s="11">
        <f t="shared" si="61"/>
        <v>0</v>
      </c>
      <c r="M445" s="11">
        <f t="shared" si="68"/>
        <v>0</v>
      </c>
      <c r="N445" s="5"/>
      <c r="O445" s="12">
        <f>+IF($O$19+COUNTA($O$19:O444)&gt;YEAR($E$9)+$E$5,0,O444+1)</f>
        <v>0</v>
      </c>
      <c r="P445" s="11">
        <f t="shared" si="62"/>
        <v>0</v>
      </c>
      <c r="Q445" s="11">
        <f t="shared" si="69"/>
        <v>0</v>
      </c>
      <c r="R445" s="11">
        <f t="shared" si="63"/>
        <v>0</v>
      </c>
      <c r="S445" s="11">
        <f t="shared" si="64"/>
        <v>0</v>
      </c>
      <c r="T445" s="11">
        <f>+ROUND(IF(T444&lt;=0,0,$E$4-SUM($Q$19:Q445)),2)</f>
        <v>0</v>
      </c>
    </row>
    <row r="446" spans="5:20" x14ac:dyDescent="0.3">
      <c r="E446" s="11">
        <f>+IF(COUNTA($E$19:E445)&gt;=$E$6,0,E445+1)</f>
        <v>0</v>
      </c>
      <c r="F446" s="12">
        <f t="shared" si="65"/>
        <v>0</v>
      </c>
      <c r="G446" s="13">
        <f>+IF(COUNTA($G$19:G445)&gt;$E$6,0,EOMONTH(G445,0)+1)</f>
        <v>0</v>
      </c>
      <c r="H446" s="11">
        <f t="shared" si="60"/>
        <v>0</v>
      </c>
      <c r="I446" s="11">
        <f t="shared" si="66"/>
        <v>0</v>
      </c>
      <c r="J446" s="11">
        <f t="shared" si="67"/>
        <v>0</v>
      </c>
      <c r="K446" s="11">
        <f>+ROUND(IF(K445&lt;=0,0,$E$4-SUM($I$19:I446)),2)</f>
        <v>0</v>
      </c>
      <c r="L446" s="11">
        <f t="shared" si="61"/>
        <v>0</v>
      </c>
      <c r="M446" s="11">
        <f t="shared" si="68"/>
        <v>0</v>
      </c>
      <c r="N446" s="5"/>
      <c r="O446" s="12">
        <f>+IF($O$19+COUNTA($O$19:O445)&gt;YEAR($E$9)+$E$5,0,O445+1)</f>
        <v>0</v>
      </c>
      <c r="P446" s="11">
        <f t="shared" si="62"/>
        <v>0</v>
      </c>
      <c r="Q446" s="11">
        <f t="shared" si="69"/>
        <v>0</v>
      </c>
      <c r="R446" s="11">
        <f t="shared" si="63"/>
        <v>0</v>
      </c>
      <c r="S446" s="11">
        <f t="shared" si="64"/>
        <v>0</v>
      </c>
      <c r="T446" s="11">
        <f>+ROUND(IF(T445&lt;=0,0,$E$4-SUM($Q$19:Q446)),2)</f>
        <v>0</v>
      </c>
    </row>
    <row r="447" spans="5:20" x14ac:dyDescent="0.3">
      <c r="E447" s="11">
        <f>+IF(COUNTA($E$19:E446)&gt;=$E$6,0,E446+1)</f>
        <v>0</v>
      </c>
      <c r="F447" s="12">
        <f t="shared" si="65"/>
        <v>0</v>
      </c>
      <c r="G447" s="13">
        <f>+IF(COUNTA($G$19:G446)&gt;$E$6,0,EOMONTH(G446,0)+1)</f>
        <v>0</v>
      </c>
      <c r="H447" s="11">
        <f t="shared" si="60"/>
        <v>0</v>
      </c>
      <c r="I447" s="11">
        <f t="shared" si="66"/>
        <v>0</v>
      </c>
      <c r="J447" s="11">
        <f t="shared" si="67"/>
        <v>0</v>
      </c>
      <c r="K447" s="11">
        <f>+ROUND(IF(K446&lt;=0,0,$E$4-SUM($I$19:I447)),2)</f>
        <v>0</v>
      </c>
      <c r="L447" s="11">
        <f t="shared" si="61"/>
        <v>0</v>
      </c>
      <c r="M447" s="11">
        <f t="shared" si="68"/>
        <v>0</v>
      </c>
      <c r="N447" s="5"/>
      <c r="O447" s="12">
        <f>+IF($O$19+COUNTA($O$19:O446)&gt;YEAR($E$9)+$E$5,0,O446+1)</f>
        <v>0</v>
      </c>
      <c r="P447" s="11">
        <f t="shared" si="62"/>
        <v>0</v>
      </c>
      <c r="Q447" s="11">
        <f t="shared" si="69"/>
        <v>0</v>
      </c>
      <c r="R447" s="11">
        <f t="shared" si="63"/>
        <v>0</v>
      </c>
      <c r="S447" s="11">
        <f t="shared" si="64"/>
        <v>0</v>
      </c>
      <c r="T447" s="11">
        <f>+ROUND(IF(T446&lt;=0,0,$E$4-SUM($Q$19:Q447)),2)</f>
        <v>0</v>
      </c>
    </row>
    <row r="448" spans="5:20" x14ac:dyDescent="0.3">
      <c r="E448" s="11">
        <f>+IF(COUNTA($E$19:E447)&gt;=$E$6,0,E447+1)</f>
        <v>0</v>
      </c>
      <c r="F448" s="12">
        <f t="shared" si="65"/>
        <v>0</v>
      </c>
      <c r="G448" s="13">
        <f>+IF(COUNTA($G$19:G447)&gt;$E$6,0,EOMONTH(G447,0)+1)</f>
        <v>0</v>
      </c>
      <c r="H448" s="11">
        <f t="shared" si="60"/>
        <v>0</v>
      </c>
      <c r="I448" s="11">
        <f t="shared" si="66"/>
        <v>0</v>
      </c>
      <c r="J448" s="11">
        <f t="shared" si="67"/>
        <v>0</v>
      </c>
      <c r="K448" s="11">
        <f>+ROUND(IF(K447&lt;=0,0,$E$4-SUM($I$19:I448)),2)</f>
        <v>0</v>
      </c>
      <c r="L448" s="11">
        <f t="shared" si="61"/>
        <v>0</v>
      </c>
      <c r="M448" s="11">
        <f t="shared" si="68"/>
        <v>0</v>
      </c>
      <c r="N448" s="5"/>
      <c r="O448" s="12">
        <f>+IF($O$19+COUNTA($O$19:O447)&gt;YEAR($E$9)+$E$5,0,O447+1)</f>
        <v>0</v>
      </c>
      <c r="P448" s="11">
        <f t="shared" si="62"/>
        <v>0</v>
      </c>
      <c r="Q448" s="11">
        <f t="shared" si="69"/>
        <v>0</v>
      </c>
      <c r="R448" s="11">
        <f t="shared" si="63"/>
        <v>0</v>
      </c>
      <c r="S448" s="11">
        <f t="shared" si="64"/>
        <v>0</v>
      </c>
      <c r="T448" s="11">
        <f>+ROUND(IF(T447&lt;=0,0,$E$4-SUM($Q$19:Q448)),2)</f>
        <v>0</v>
      </c>
    </row>
    <row r="449" spans="5:20" x14ac:dyDescent="0.3">
      <c r="E449" s="11">
        <f>+IF(COUNTA($E$19:E448)&gt;=$E$6,0,E448+1)</f>
        <v>0</v>
      </c>
      <c r="F449" s="12">
        <f t="shared" si="65"/>
        <v>0</v>
      </c>
      <c r="G449" s="13">
        <f>+IF(COUNTA($G$19:G448)&gt;$E$6,0,EOMONTH(G448,0)+1)</f>
        <v>0</v>
      </c>
      <c r="H449" s="11">
        <f t="shared" si="60"/>
        <v>0</v>
      </c>
      <c r="I449" s="11">
        <f t="shared" si="66"/>
        <v>0</v>
      </c>
      <c r="J449" s="11">
        <f t="shared" si="67"/>
        <v>0</v>
      </c>
      <c r="K449" s="11">
        <f>+ROUND(IF(K448&lt;=0,0,$E$4-SUM($I$19:I449)),2)</f>
        <v>0</v>
      </c>
      <c r="L449" s="11">
        <f t="shared" si="61"/>
        <v>0</v>
      </c>
      <c r="M449" s="11">
        <f t="shared" si="68"/>
        <v>0</v>
      </c>
      <c r="N449" s="5"/>
      <c r="O449" s="12">
        <f>+IF($O$19+COUNTA($O$19:O448)&gt;YEAR($E$9)+$E$5,0,O448+1)</f>
        <v>0</v>
      </c>
      <c r="P449" s="11">
        <f t="shared" si="62"/>
        <v>0</v>
      </c>
      <c r="Q449" s="11">
        <f t="shared" si="69"/>
        <v>0</v>
      </c>
      <c r="R449" s="11">
        <f t="shared" si="63"/>
        <v>0</v>
      </c>
      <c r="S449" s="11">
        <f t="shared" si="64"/>
        <v>0</v>
      </c>
      <c r="T449" s="11">
        <f>+ROUND(IF(T448&lt;=0,0,$E$4-SUM($Q$19:Q449)),2)</f>
        <v>0</v>
      </c>
    </row>
    <row r="450" spans="5:20" x14ac:dyDescent="0.3">
      <c r="E450" s="11">
        <f>+IF(COUNTA($E$19:E449)&gt;=$E$6,0,E449+1)</f>
        <v>0</v>
      </c>
      <c r="F450" s="12">
        <f t="shared" si="65"/>
        <v>0</v>
      </c>
      <c r="G450" s="13">
        <f>+IF(COUNTA($G$19:G449)&gt;$E$6,0,EOMONTH(G449,0)+1)</f>
        <v>0</v>
      </c>
      <c r="H450" s="11">
        <f t="shared" si="60"/>
        <v>0</v>
      </c>
      <c r="I450" s="11">
        <f t="shared" si="66"/>
        <v>0</v>
      </c>
      <c r="J450" s="11">
        <f t="shared" si="67"/>
        <v>0</v>
      </c>
      <c r="K450" s="11">
        <f>+ROUND(IF(K449&lt;=0,0,$E$4-SUM($I$19:I450)),2)</f>
        <v>0</v>
      </c>
      <c r="L450" s="11">
        <f t="shared" si="61"/>
        <v>0</v>
      </c>
      <c r="M450" s="11">
        <f t="shared" si="68"/>
        <v>0</v>
      </c>
      <c r="N450" s="5"/>
      <c r="O450" s="12">
        <f>+IF($O$19+COUNTA($O$19:O449)&gt;YEAR($E$9)+$E$5,0,O449+1)</f>
        <v>0</v>
      </c>
      <c r="P450" s="11">
        <f t="shared" si="62"/>
        <v>0</v>
      </c>
      <c r="Q450" s="11">
        <f t="shared" si="69"/>
        <v>0</v>
      </c>
      <c r="R450" s="11">
        <f t="shared" si="63"/>
        <v>0</v>
      </c>
      <c r="S450" s="11">
        <f t="shared" si="64"/>
        <v>0</v>
      </c>
      <c r="T450" s="11">
        <f>+ROUND(IF(T449&lt;=0,0,$E$4-SUM($Q$19:Q450)),2)</f>
        <v>0</v>
      </c>
    </row>
    <row r="451" spans="5:20" x14ac:dyDescent="0.3">
      <c r="E451" s="11">
        <f>+IF(COUNTA($E$19:E450)&gt;=$E$6,0,E450+1)</f>
        <v>0</v>
      </c>
      <c r="F451" s="12">
        <f t="shared" si="65"/>
        <v>0</v>
      </c>
      <c r="G451" s="13">
        <f>+IF(COUNTA($G$19:G450)&gt;$E$6,0,EOMONTH(G450,0)+1)</f>
        <v>0</v>
      </c>
      <c r="H451" s="11">
        <f t="shared" si="60"/>
        <v>0</v>
      </c>
      <c r="I451" s="11">
        <f t="shared" si="66"/>
        <v>0</v>
      </c>
      <c r="J451" s="11">
        <f t="shared" si="67"/>
        <v>0</v>
      </c>
      <c r="K451" s="11">
        <f>+ROUND(IF(K450&lt;=0,0,$E$4-SUM($I$19:I451)),2)</f>
        <v>0</v>
      </c>
      <c r="L451" s="11">
        <f t="shared" si="61"/>
        <v>0</v>
      </c>
      <c r="M451" s="11">
        <f t="shared" si="68"/>
        <v>0</v>
      </c>
      <c r="N451" s="5"/>
      <c r="O451" s="12">
        <f>+IF($O$19+COUNTA($O$19:O450)&gt;YEAR($E$9)+$E$5,0,O450+1)</f>
        <v>0</v>
      </c>
      <c r="P451" s="11">
        <f t="shared" si="62"/>
        <v>0</v>
      </c>
      <c r="Q451" s="11">
        <f t="shared" si="69"/>
        <v>0</v>
      </c>
      <c r="R451" s="11">
        <f t="shared" si="63"/>
        <v>0</v>
      </c>
      <c r="S451" s="11">
        <f t="shared" si="64"/>
        <v>0</v>
      </c>
      <c r="T451" s="11">
        <f>+ROUND(IF(T450&lt;=0,0,$E$4-SUM($Q$19:Q451)),2)</f>
        <v>0</v>
      </c>
    </row>
    <row r="452" spans="5:20" x14ac:dyDescent="0.3">
      <c r="E452" s="11">
        <f>+IF(COUNTA($E$19:E451)&gt;=$E$6,0,E451+1)</f>
        <v>0</v>
      </c>
      <c r="F452" s="12">
        <f t="shared" si="65"/>
        <v>0</v>
      </c>
      <c r="G452" s="13">
        <f>+IF(COUNTA($G$19:G451)&gt;$E$6,0,EOMONTH(G451,0)+1)</f>
        <v>0</v>
      </c>
      <c r="H452" s="11">
        <f t="shared" si="60"/>
        <v>0</v>
      </c>
      <c r="I452" s="11">
        <f t="shared" si="66"/>
        <v>0</v>
      </c>
      <c r="J452" s="11">
        <f t="shared" si="67"/>
        <v>0</v>
      </c>
      <c r="K452" s="11">
        <f>+ROUND(IF(K451&lt;=0,0,$E$4-SUM($I$19:I452)),2)</f>
        <v>0</v>
      </c>
      <c r="L452" s="11">
        <f t="shared" si="61"/>
        <v>0</v>
      </c>
      <c r="M452" s="11">
        <f t="shared" si="68"/>
        <v>0</v>
      </c>
      <c r="N452" s="5"/>
      <c r="O452" s="12">
        <f>+IF($O$19+COUNTA($O$19:O451)&gt;YEAR($E$9)+$E$5,0,O451+1)</f>
        <v>0</v>
      </c>
      <c r="P452" s="11">
        <f t="shared" si="62"/>
        <v>0</v>
      </c>
      <c r="Q452" s="11">
        <f t="shared" si="69"/>
        <v>0</v>
      </c>
      <c r="R452" s="11">
        <f t="shared" si="63"/>
        <v>0</v>
      </c>
      <c r="S452" s="11">
        <f t="shared" si="64"/>
        <v>0</v>
      </c>
      <c r="T452" s="11">
        <f>+ROUND(IF(T451&lt;=0,0,$E$4-SUM($Q$19:Q452)),2)</f>
        <v>0</v>
      </c>
    </row>
    <row r="453" spans="5:20" x14ac:dyDescent="0.3">
      <c r="E453" s="11">
        <f>+IF(COUNTA($E$19:E452)&gt;=$E$6,0,E452+1)</f>
        <v>0</v>
      </c>
      <c r="F453" s="12">
        <f t="shared" si="65"/>
        <v>0</v>
      </c>
      <c r="G453" s="13">
        <f>+IF(COUNTA($G$19:G452)&gt;$E$6,0,EOMONTH(G452,0)+1)</f>
        <v>0</v>
      </c>
      <c r="H453" s="11">
        <f t="shared" si="60"/>
        <v>0</v>
      </c>
      <c r="I453" s="11">
        <f t="shared" si="66"/>
        <v>0</v>
      </c>
      <c r="J453" s="11">
        <f t="shared" si="67"/>
        <v>0</v>
      </c>
      <c r="K453" s="11">
        <f>+ROUND(IF(K452&lt;=0,0,$E$4-SUM($I$19:I453)),2)</f>
        <v>0</v>
      </c>
      <c r="L453" s="11">
        <f t="shared" si="61"/>
        <v>0</v>
      </c>
      <c r="M453" s="11">
        <f t="shared" si="68"/>
        <v>0</v>
      </c>
      <c r="N453" s="5"/>
      <c r="O453" s="12">
        <f>+IF($O$19+COUNTA($O$19:O452)&gt;YEAR($E$9)+$E$5,0,O452+1)</f>
        <v>0</v>
      </c>
      <c r="P453" s="11">
        <f t="shared" si="62"/>
        <v>0</v>
      </c>
      <c r="Q453" s="11">
        <f t="shared" si="69"/>
        <v>0</v>
      </c>
      <c r="R453" s="11">
        <f t="shared" si="63"/>
        <v>0</v>
      </c>
      <c r="S453" s="11">
        <f t="shared" si="64"/>
        <v>0</v>
      </c>
      <c r="T453" s="11">
        <f>+ROUND(IF(T452&lt;=0,0,$E$4-SUM($Q$19:Q453)),2)</f>
        <v>0</v>
      </c>
    </row>
    <row r="454" spans="5:20" x14ac:dyDescent="0.3">
      <c r="E454" s="11">
        <f>+IF(COUNTA($E$19:E453)&gt;=$E$6,0,E453+1)</f>
        <v>0</v>
      </c>
      <c r="F454" s="12">
        <f t="shared" si="65"/>
        <v>0</v>
      </c>
      <c r="G454" s="13">
        <f>+IF(COUNTA($G$19:G453)&gt;$E$6,0,EOMONTH(G453,0)+1)</f>
        <v>0</v>
      </c>
      <c r="H454" s="11">
        <f t="shared" si="60"/>
        <v>0</v>
      </c>
      <c r="I454" s="11">
        <f t="shared" si="66"/>
        <v>0</v>
      </c>
      <c r="J454" s="11">
        <f t="shared" si="67"/>
        <v>0</v>
      </c>
      <c r="K454" s="11">
        <f>+ROUND(IF(K453&lt;=0,0,$E$4-SUM($I$19:I454)),2)</f>
        <v>0</v>
      </c>
      <c r="L454" s="11">
        <f t="shared" si="61"/>
        <v>0</v>
      </c>
      <c r="M454" s="11">
        <f t="shared" si="68"/>
        <v>0</v>
      </c>
      <c r="N454" s="5"/>
      <c r="O454" s="12">
        <f>+IF($O$19+COUNTA($O$19:O453)&gt;YEAR($E$9)+$E$5,0,O453+1)</f>
        <v>0</v>
      </c>
      <c r="P454" s="11">
        <f t="shared" si="62"/>
        <v>0</v>
      </c>
      <c r="Q454" s="11">
        <f t="shared" si="69"/>
        <v>0</v>
      </c>
      <c r="R454" s="11">
        <f t="shared" si="63"/>
        <v>0</v>
      </c>
      <c r="S454" s="11">
        <f t="shared" si="64"/>
        <v>0</v>
      </c>
      <c r="T454" s="11">
        <f>+ROUND(IF(T453&lt;=0,0,$E$4-SUM($Q$19:Q454)),2)</f>
        <v>0</v>
      </c>
    </row>
    <row r="455" spans="5:20" x14ac:dyDescent="0.3">
      <c r="E455" s="11">
        <f>+IF(COUNTA($E$19:E454)&gt;=$E$6,0,E454+1)</f>
        <v>0</v>
      </c>
      <c r="F455" s="12">
        <f t="shared" si="65"/>
        <v>0</v>
      </c>
      <c r="G455" s="13">
        <f>+IF(COUNTA($G$19:G454)&gt;$E$6,0,EOMONTH(G454,0)+1)</f>
        <v>0</v>
      </c>
      <c r="H455" s="11">
        <f t="shared" si="60"/>
        <v>0</v>
      </c>
      <c r="I455" s="11">
        <f t="shared" si="66"/>
        <v>0</v>
      </c>
      <c r="J455" s="11">
        <f t="shared" si="67"/>
        <v>0</v>
      </c>
      <c r="K455" s="11">
        <f>+ROUND(IF(K454&lt;=0,0,$E$4-SUM($I$19:I455)),2)</f>
        <v>0</v>
      </c>
      <c r="L455" s="11">
        <f t="shared" si="61"/>
        <v>0</v>
      </c>
      <c r="M455" s="11">
        <f t="shared" si="68"/>
        <v>0</v>
      </c>
      <c r="N455" s="5"/>
      <c r="O455" s="12">
        <f>+IF($O$19+COUNTA($O$19:O454)&gt;YEAR($E$9)+$E$5,0,O454+1)</f>
        <v>0</v>
      </c>
      <c r="P455" s="11">
        <f t="shared" si="62"/>
        <v>0</v>
      </c>
      <c r="Q455" s="11">
        <f t="shared" si="69"/>
        <v>0</v>
      </c>
      <c r="R455" s="11">
        <f t="shared" si="63"/>
        <v>0</v>
      </c>
      <c r="S455" s="11">
        <f t="shared" si="64"/>
        <v>0</v>
      </c>
      <c r="T455" s="11">
        <f>+ROUND(IF(T454&lt;=0,0,$E$4-SUM($Q$19:Q455)),2)</f>
        <v>0</v>
      </c>
    </row>
    <row r="456" spans="5:20" x14ac:dyDescent="0.3">
      <c r="E456" s="11">
        <f>+IF(COUNTA($E$19:E455)&gt;=$E$6,0,E455+1)</f>
        <v>0</v>
      </c>
      <c r="F456" s="12">
        <f t="shared" si="65"/>
        <v>0</v>
      </c>
      <c r="G456" s="13">
        <f>+IF(COUNTA($G$19:G455)&gt;$E$6,0,EOMONTH(G455,0)+1)</f>
        <v>0</v>
      </c>
      <c r="H456" s="11">
        <f t="shared" si="60"/>
        <v>0</v>
      </c>
      <c r="I456" s="11">
        <f t="shared" si="66"/>
        <v>0</v>
      </c>
      <c r="J456" s="11">
        <f t="shared" si="67"/>
        <v>0</v>
      </c>
      <c r="K456" s="11">
        <f>+ROUND(IF(K455&lt;=0,0,$E$4-SUM($I$19:I456)),2)</f>
        <v>0</v>
      </c>
      <c r="L456" s="11">
        <f t="shared" si="61"/>
        <v>0</v>
      </c>
      <c r="M456" s="11">
        <f t="shared" si="68"/>
        <v>0</v>
      </c>
      <c r="N456" s="5"/>
      <c r="O456" s="12">
        <f>+IF($O$19+COUNTA($O$19:O455)&gt;YEAR($E$9)+$E$5,0,O455+1)</f>
        <v>0</v>
      </c>
      <c r="P456" s="11">
        <f t="shared" si="62"/>
        <v>0</v>
      </c>
      <c r="Q456" s="11">
        <f t="shared" si="69"/>
        <v>0</v>
      </c>
      <c r="R456" s="11">
        <f t="shared" si="63"/>
        <v>0</v>
      </c>
      <c r="S456" s="11">
        <f t="shared" si="64"/>
        <v>0</v>
      </c>
      <c r="T456" s="11">
        <f>+ROUND(IF(T455&lt;=0,0,$E$4-SUM($Q$19:Q456)),2)</f>
        <v>0</v>
      </c>
    </row>
    <row r="457" spans="5:20" x14ac:dyDescent="0.3">
      <c r="E457" s="11">
        <f>+IF(COUNTA($E$19:E456)&gt;=$E$6,0,E456+1)</f>
        <v>0</v>
      </c>
      <c r="F457" s="12">
        <f t="shared" si="65"/>
        <v>0</v>
      </c>
      <c r="G457" s="13">
        <f>+IF(COUNTA($G$19:G456)&gt;$E$6,0,EOMONTH(G456,0)+1)</f>
        <v>0</v>
      </c>
      <c r="H457" s="11">
        <f t="shared" si="60"/>
        <v>0</v>
      </c>
      <c r="I457" s="11">
        <f t="shared" si="66"/>
        <v>0</v>
      </c>
      <c r="J457" s="11">
        <f t="shared" si="67"/>
        <v>0</v>
      </c>
      <c r="K457" s="11">
        <f>+ROUND(IF(K456&lt;=0,0,$E$4-SUM($I$19:I457)),2)</f>
        <v>0</v>
      </c>
      <c r="L457" s="11">
        <f t="shared" si="61"/>
        <v>0</v>
      </c>
      <c r="M457" s="11">
        <f t="shared" si="68"/>
        <v>0</v>
      </c>
      <c r="N457" s="5"/>
      <c r="O457" s="12">
        <f>+IF($O$19+COUNTA($O$19:O456)&gt;YEAR($E$9)+$E$5,0,O456+1)</f>
        <v>0</v>
      </c>
      <c r="P457" s="11">
        <f t="shared" si="62"/>
        <v>0</v>
      </c>
      <c r="Q457" s="11">
        <f t="shared" si="69"/>
        <v>0</v>
      </c>
      <c r="R457" s="11">
        <f t="shared" si="63"/>
        <v>0</v>
      </c>
      <c r="S457" s="11">
        <f t="shared" si="64"/>
        <v>0</v>
      </c>
      <c r="T457" s="11">
        <f>+ROUND(IF(T456&lt;=0,0,$E$4-SUM($Q$19:Q457)),2)</f>
        <v>0</v>
      </c>
    </row>
    <row r="458" spans="5:20" x14ac:dyDescent="0.3">
      <c r="E458" s="11">
        <f>+IF(COUNTA($E$19:E457)&gt;=$E$6,0,E457+1)</f>
        <v>0</v>
      </c>
      <c r="F458" s="12">
        <f t="shared" si="65"/>
        <v>0</v>
      </c>
      <c r="G458" s="13">
        <f>+IF(COUNTA($G$19:G457)&gt;$E$6,0,EOMONTH(G457,0)+1)</f>
        <v>0</v>
      </c>
      <c r="H458" s="11">
        <f t="shared" si="60"/>
        <v>0</v>
      </c>
      <c r="I458" s="11">
        <f t="shared" si="66"/>
        <v>0</v>
      </c>
      <c r="J458" s="11">
        <f t="shared" si="67"/>
        <v>0</v>
      </c>
      <c r="K458" s="11">
        <f>+ROUND(IF(K457&lt;=0,0,$E$4-SUM($I$19:I458)),2)</f>
        <v>0</v>
      </c>
      <c r="L458" s="11">
        <f t="shared" si="61"/>
        <v>0</v>
      </c>
      <c r="M458" s="11">
        <f t="shared" si="68"/>
        <v>0</v>
      </c>
      <c r="N458" s="5"/>
      <c r="O458" s="12">
        <f>+IF($O$19+COUNTA($O$19:O457)&gt;YEAR($E$9)+$E$5,0,O457+1)</f>
        <v>0</v>
      </c>
      <c r="P458" s="11">
        <f t="shared" si="62"/>
        <v>0</v>
      </c>
      <c r="Q458" s="11">
        <f t="shared" si="69"/>
        <v>0</v>
      </c>
      <c r="R458" s="11">
        <f t="shared" si="63"/>
        <v>0</v>
      </c>
      <c r="S458" s="11">
        <f t="shared" si="64"/>
        <v>0</v>
      </c>
      <c r="T458" s="11">
        <f>+ROUND(IF(T457&lt;=0,0,$E$4-SUM($Q$19:Q458)),2)</f>
        <v>0</v>
      </c>
    </row>
    <row r="459" spans="5:20" x14ac:dyDescent="0.3">
      <c r="E459" s="11">
        <f>+IF(COUNTA($E$19:E458)&gt;=$E$6,0,E458+1)</f>
        <v>0</v>
      </c>
      <c r="F459" s="12">
        <f t="shared" si="65"/>
        <v>0</v>
      </c>
      <c r="G459" s="13">
        <f>+IF(COUNTA($G$19:G458)&gt;$E$6,0,EOMONTH(G458,0)+1)</f>
        <v>0</v>
      </c>
      <c r="H459" s="11">
        <f t="shared" si="60"/>
        <v>0</v>
      </c>
      <c r="I459" s="11">
        <f t="shared" si="66"/>
        <v>0</v>
      </c>
      <c r="J459" s="11">
        <f t="shared" si="67"/>
        <v>0</v>
      </c>
      <c r="K459" s="11">
        <f>+ROUND(IF(K458&lt;=0,0,$E$4-SUM($I$19:I459)),2)</f>
        <v>0</v>
      </c>
      <c r="L459" s="11">
        <f t="shared" si="61"/>
        <v>0</v>
      </c>
      <c r="M459" s="11">
        <f t="shared" si="68"/>
        <v>0</v>
      </c>
      <c r="N459" s="5"/>
      <c r="O459" s="12">
        <f>+IF($O$19+COUNTA($O$19:O458)&gt;YEAR($E$9)+$E$5,0,O458+1)</f>
        <v>0</v>
      </c>
      <c r="P459" s="11">
        <f t="shared" si="62"/>
        <v>0</v>
      </c>
      <c r="Q459" s="11">
        <f t="shared" si="69"/>
        <v>0</v>
      </c>
      <c r="R459" s="11">
        <f t="shared" si="63"/>
        <v>0</v>
      </c>
      <c r="S459" s="11">
        <f t="shared" si="64"/>
        <v>0</v>
      </c>
      <c r="T459" s="11">
        <f>+ROUND(IF(T458&lt;=0,0,$E$4-SUM($Q$19:Q459)),2)</f>
        <v>0</v>
      </c>
    </row>
    <row r="460" spans="5:20" x14ac:dyDescent="0.3">
      <c r="E460" s="11">
        <f>+IF(COUNTA($E$19:E459)&gt;=$E$6,0,E459+1)</f>
        <v>0</v>
      </c>
      <c r="F460" s="12">
        <f t="shared" si="65"/>
        <v>0</v>
      </c>
      <c r="G460" s="13">
        <f>+IF(COUNTA($G$19:G459)&gt;$E$6,0,EOMONTH(G459,0)+1)</f>
        <v>0</v>
      </c>
      <c r="H460" s="11">
        <f t="shared" si="60"/>
        <v>0</v>
      </c>
      <c r="I460" s="11">
        <f t="shared" si="66"/>
        <v>0</v>
      </c>
      <c r="J460" s="11">
        <f t="shared" si="67"/>
        <v>0</v>
      </c>
      <c r="K460" s="11">
        <f>+ROUND(IF(K459&lt;=0,0,$E$4-SUM($I$19:I460)),2)</f>
        <v>0</v>
      </c>
      <c r="L460" s="11">
        <f t="shared" si="61"/>
        <v>0</v>
      </c>
      <c r="M460" s="11">
        <f t="shared" si="68"/>
        <v>0</v>
      </c>
      <c r="N460" s="5"/>
      <c r="O460" s="12">
        <f>+IF($O$19+COUNTA($O$19:O459)&gt;YEAR($E$9)+$E$5,0,O459+1)</f>
        <v>0</v>
      </c>
      <c r="P460" s="11">
        <f t="shared" si="62"/>
        <v>0</v>
      </c>
      <c r="Q460" s="11">
        <f t="shared" si="69"/>
        <v>0</v>
      </c>
      <c r="R460" s="11">
        <f t="shared" si="63"/>
        <v>0</v>
      </c>
      <c r="S460" s="11">
        <f t="shared" si="64"/>
        <v>0</v>
      </c>
      <c r="T460" s="11">
        <f>+ROUND(IF(T459&lt;=0,0,$E$4-SUM($Q$19:Q460)),2)</f>
        <v>0</v>
      </c>
    </row>
    <row r="461" spans="5:20" x14ac:dyDescent="0.3">
      <c r="E461" s="11">
        <f>+IF(COUNTA($E$19:E460)&gt;=$E$6,0,E460+1)</f>
        <v>0</v>
      </c>
      <c r="F461" s="12">
        <f t="shared" si="65"/>
        <v>0</v>
      </c>
      <c r="G461" s="13">
        <f>+IF(COUNTA($G$19:G460)&gt;$E$6,0,EOMONTH(G460,0)+1)</f>
        <v>0</v>
      </c>
      <c r="H461" s="11">
        <f t="shared" si="60"/>
        <v>0</v>
      </c>
      <c r="I461" s="11">
        <f t="shared" si="66"/>
        <v>0</v>
      </c>
      <c r="J461" s="11">
        <f t="shared" si="67"/>
        <v>0</v>
      </c>
      <c r="K461" s="11">
        <f>+ROUND(IF(K460&lt;=0,0,$E$4-SUM($I$19:I461)),2)</f>
        <v>0</v>
      </c>
      <c r="L461" s="11">
        <f t="shared" si="61"/>
        <v>0</v>
      </c>
      <c r="M461" s="11">
        <f t="shared" si="68"/>
        <v>0</v>
      </c>
      <c r="N461" s="5"/>
      <c r="O461" s="12">
        <f>+IF($O$19+COUNTA($O$19:O460)&gt;YEAR($E$9)+$E$5,0,O460+1)</f>
        <v>0</v>
      </c>
      <c r="P461" s="11">
        <f t="shared" si="62"/>
        <v>0</v>
      </c>
      <c r="Q461" s="11">
        <f t="shared" si="69"/>
        <v>0</v>
      </c>
      <c r="R461" s="11">
        <f t="shared" si="63"/>
        <v>0</v>
      </c>
      <c r="S461" s="11">
        <f t="shared" si="64"/>
        <v>0</v>
      </c>
      <c r="T461" s="11">
        <f>+ROUND(IF(T460&lt;=0,0,$E$4-SUM($Q$19:Q461)),2)</f>
        <v>0</v>
      </c>
    </row>
    <row r="462" spans="5:20" x14ac:dyDescent="0.3">
      <c r="E462" s="11">
        <f>+IF(COUNTA($E$19:E461)&gt;=$E$6,0,E461+1)</f>
        <v>0</v>
      </c>
      <c r="F462" s="12">
        <f t="shared" si="65"/>
        <v>0</v>
      </c>
      <c r="G462" s="13">
        <f>+IF(COUNTA($G$19:G461)&gt;$E$6,0,EOMONTH(G461,0)+1)</f>
        <v>0</v>
      </c>
      <c r="H462" s="11">
        <f t="shared" si="60"/>
        <v>0</v>
      </c>
      <c r="I462" s="11">
        <f t="shared" si="66"/>
        <v>0</v>
      </c>
      <c r="J462" s="11">
        <f t="shared" si="67"/>
        <v>0</v>
      </c>
      <c r="K462" s="11">
        <f>+ROUND(IF(K461&lt;=0,0,$E$4-SUM($I$19:I462)),2)</f>
        <v>0</v>
      </c>
      <c r="L462" s="11">
        <f t="shared" si="61"/>
        <v>0</v>
      </c>
      <c r="M462" s="11">
        <f t="shared" si="68"/>
        <v>0</v>
      </c>
      <c r="N462" s="5"/>
      <c r="O462" s="12">
        <f>+IF($O$19+COUNTA($O$19:O461)&gt;YEAR($E$9)+$E$5,0,O461+1)</f>
        <v>0</v>
      </c>
      <c r="P462" s="11">
        <f t="shared" si="62"/>
        <v>0</v>
      </c>
      <c r="Q462" s="11">
        <f t="shared" si="69"/>
        <v>0</v>
      </c>
      <c r="R462" s="11">
        <f t="shared" si="63"/>
        <v>0</v>
      </c>
      <c r="S462" s="11">
        <f t="shared" si="64"/>
        <v>0</v>
      </c>
      <c r="T462" s="11">
        <f>+ROUND(IF(T461&lt;=0,0,$E$4-SUM($Q$19:Q462)),2)</f>
        <v>0</v>
      </c>
    </row>
    <row r="463" spans="5:20" x14ac:dyDescent="0.3">
      <c r="E463" s="11">
        <f>+IF(COUNTA($E$19:E462)&gt;=$E$6,0,E462+1)</f>
        <v>0</v>
      </c>
      <c r="F463" s="12">
        <f t="shared" si="65"/>
        <v>0</v>
      </c>
      <c r="G463" s="13">
        <f>+IF(COUNTA($G$19:G462)&gt;$E$6,0,EOMONTH(G462,0)+1)</f>
        <v>0</v>
      </c>
      <c r="H463" s="11">
        <f t="shared" si="60"/>
        <v>0</v>
      </c>
      <c r="I463" s="11">
        <f t="shared" si="66"/>
        <v>0</v>
      </c>
      <c r="J463" s="11">
        <f t="shared" si="67"/>
        <v>0</v>
      </c>
      <c r="K463" s="11">
        <f>+ROUND(IF(K462&lt;=0,0,$E$4-SUM($I$19:I463)),2)</f>
        <v>0</v>
      </c>
      <c r="L463" s="11">
        <f t="shared" si="61"/>
        <v>0</v>
      </c>
      <c r="M463" s="11">
        <f t="shared" si="68"/>
        <v>0</v>
      </c>
      <c r="N463" s="5"/>
      <c r="O463" s="12">
        <f>+IF($O$19+COUNTA($O$19:O462)&gt;YEAR($E$9)+$E$5,0,O462+1)</f>
        <v>0</v>
      </c>
      <c r="P463" s="11">
        <f t="shared" si="62"/>
        <v>0</v>
      </c>
      <c r="Q463" s="11">
        <f t="shared" si="69"/>
        <v>0</v>
      </c>
      <c r="R463" s="11">
        <f t="shared" si="63"/>
        <v>0</v>
      </c>
      <c r="S463" s="11">
        <f t="shared" si="64"/>
        <v>0</v>
      </c>
      <c r="T463" s="11">
        <f>+ROUND(IF(T462&lt;=0,0,$E$4-SUM($Q$19:Q463)),2)</f>
        <v>0</v>
      </c>
    </row>
    <row r="464" spans="5:20" x14ac:dyDescent="0.3">
      <c r="E464" s="11">
        <f>+IF(COUNTA($E$19:E463)&gt;=$E$6,0,E463+1)</f>
        <v>0</v>
      </c>
      <c r="F464" s="12">
        <f t="shared" si="65"/>
        <v>0</v>
      </c>
      <c r="G464" s="13">
        <f>+IF(COUNTA($G$19:G463)&gt;$E$6,0,EOMONTH(G463,0)+1)</f>
        <v>0</v>
      </c>
      <c r="H464" s="11">
        <f t="shared" si="60"/>
        <v>0</v>
      </c>
      <c r="I464" s="11">
        <f t="shared" si="66"/>
        <v>0</v>
      </c>
      <c r="J464" s="11">
        <f t="shared" si="67"/>
        <v>0</v>
      </c>
      <c r="K464" s="11">
        <f>+ROUND(IF(K463&lt;=0,0,$E$4-SUM($I$19:I464)),2)</f>
        <v>0</v>
      </c>
      <c r="L464" s="11">
        <f t="shared" si="61"/>
        <v>0</v>
      </c>
      <c r="M464" s="11">
        <f t="shared" si="68"/>
        <v>0</v>
      </c>
      <c r="N464" s="5"/>
      <c r="O464" s="12">
        <f>+IF($O$19+COUNTA($O$19:O463)&gt;YEAR($E$9)+$E$5,0,O463+1)</f>
        <v>0</v>
      </c>
      <c r="P464" s="11">
        <f t="shared" si="62"/>
        <v>0</v>
      </c>
      <c r="Q464" s="11">
        <f t="shared" si="69"/>
        <v>0</v>
      </c>
      <c r="R464" s="11">
        <f t="shared" si="63"/>
        <v>0</v>
      </c>
      <c r="S464" s="11">
        <f t="shared" si="64"/>
        <v>0</v>
      </c>
      <c r="T464" s="11">
        <f>+ROUND(IF(T463&lt;=0,0,$E$4-SUM($Q$19:Q464)),2)</f>
        <v>0</v>
      </c>
    </row>
    <row r="465" spans="5:20" x14ac:dyDescent="0.3">
      <c r="E465" s="11">
        <f>+IF(COUNTA($E$19:E464)&gt;=$E$6,0,E464+1)</f>
        <v>0</v>
      </c>
      <c r="F465" s="12">
        <f t="shared" si="65"/>
        <v>0</v>
      </c>
      <c r="G465" s="13">
        <f>+IF(COUNTA($G$19:G464)&gt;$E$6,0,EOMONTH(G464,0)+1)</f>
        <v>0</v>
      </c>
      <c r="H465" s="11">
        <f t="shared" si="60"/>
        <v>0</v>
      </c>
      <c r="I465" s="11">
        <f t="shared" si="66"/>
        <v>0</v>
      </c>
      <c r="J465" s="11">
        <f t="shared" si="67"/>
        <v>0</v>
      </c>
      <c r="K465" s="11">
        <f>+ROUND(IF(K464&lt;=0,0,$E$4-SUM($I$19:I465)),2)</f>
        <v>0</v>
      </c>
      <c r="L465" s="11">
        <f t="shared" si="61"/>
        <v>0</v>
      </c>
      <c r="M465" s="11">
        <f t="shared" si="68"/>
        <v>0</v>
      </c>
      <c r="N465" s="5"/>
      <c r="O465" s="12">
        <f>+IF($O$19+COUNTA($O$19:O464)&gt;YEAR($E$9)+$E$5,0,O464+1)</f>
        <v>0</v>
      </c>
      <c r="P465" s="11">
        <f t="shared" si="62"/>
        <v>0</v>
      </c>
      <c r="Q465" s="11">
        <f t="shared" si="69"/>
        <v>0</v>
      </c>
      <c r="R465" s="11">
        <f t="shared" si="63"/>
        <v>0</v>
      </c>
      <c r="S465" s="11">
        <f t="shared" si="64"/>
        <v>0</v>
      </c>
      <c r="T465" s="11">
        <f>+ROUND(IF(T464&lt;=0,0,$E$4-SUM($Q$19:Q465)),2)</f>
        <v>0</v>
      </c>
    </row>
    <row r="466" spans="5:20" x14ac:dyDescent="0.3">
      <c r="E466" s="11">
        <f>+IF(COUNTA($E$19:E465)&gt;=$E$6,0,E465+1)</f>
        <v>0</v>
      </c>
      <c r="F466" s="12">
        <f t="shared" si="65"/>
        <v>0</v>
      </c>
      <c r="G466" s="13">
        <f>+IF(COUNTA($G$19:G465)&gt;$E$6,0,EOMONTH(G465,0)+1)</f>
        <v>0</v>
      </c>
      <c r="H466" s="11">
        <f t="shared" si="60"/>
        <v>0</v>
      </c>
      <c r="I466" s="11">
        <f t="shared" si="66"/>
        <v>0</v>
      </c>
      <c r="J466" s="11">
        <f t="shared" si="67"/>
        <v>0</v>
      </c>
      <c r="K466" s="11">
        <f>+ROUND(IF(K465&lt;=0,0,$E$4-SUM($I$19:I466)),2)</f>
        <v>0</v>
      </c>
      <c r="L466" s="11">
        <f t="shared" si="61"/>
        <v>0</v>
      </c>
      <c r="M466" s="11">
        <f t="shared" si="68"/>
        <v>0</v>
      </c>
      <c r="N466" s="5"/>
      <c r="O466" s="12">
        <f>+IF($O$19+COUNTA($O$19:O465)&gt;YEAR($E$9)+$E$5,0,O465+1)</f>
        <v>0</v>
      </c>
      <c r="P466" s="11">
        <f t="shared" si="62"/>
        <v>0</v>
      </c>
      <c r="Q466" s="11">
        <f t="shared" si="69"/>
        <v>0</v>
      </c>
      <c r="R466" s="11">
        <f t="shared" si="63"/>
        <v>0</v>
      </c>
      <c r="S466" s="11">
        <f t="shared" si="64"/>
        <v>0</v>
      </c>
      <c r="T466" s="11">
        <f>+ROUND(IF(T465&lt;=0,0,$E$4-SUM($Q$19:Q466)),2)</f>
        <v>0</v>
      </c>
    </row>
    <row r="467" spans="5:20" x14ac:dyDescent="0.3">
      <c r="E467" s="11">
        <f>+IF(COUNTA($E$19:E466)&gt;=$E$6,0,E466+1)</f>
        <v>0</v>
      </c>
      <c r="F467" s="12">
        <f t="shared" si="65"/>
        <v>0</v>
      </c>
      <c r="G467" s="13">
        <f>+IF(COUNTA($G$19:G466)&gt;$E$6,0,EOMONTH(G466,0)+1)</f>
        <v>0</v>
      </c>
      <c r="H467" s="11">
        <f t="shared" ref="H467:H530" si="70">+IF(G467&gt;0,$I$6,0)</f>
        <v>0</v>
      </c>
      <c r="I467" s="11">
        <f t="shared" si="66"/>
        <v>0</v>
      </c>
      <c r="J467" s="11">
        <f t="shared" si="67"/>
        <v>0</v>
      </c>
      <c r="K467" s="11">
        <f>+ROUND(IF(K466&lt;=0,0,$E$4-SUM($I$19:I467)),2)</f>
        <v>0</v>
      </c>
      <c r="L467" s="11">
        <f t="shared" ref="L467:L530" si="71">+IF(E467=0,0,$E$8*$E$4/12)</f>
        <v>0</v>
      </c>
      <c r="M467" s="11">
        <f t="shared" si="68"/>
        <v>0</v>
      </c>
      <c r="N467" s="5"/>
      <c r="O467" s="12">
        <f>+IF($O$19+COUNTA($O$19:O466)&gt;YEAR($E$9)+$E$5,0,O466+1)</f>
        <v>0</v>
      </c>
      <c r="P467" s="11">
        <f t="shared" ref="P467:P530" si="72">+IF(SUMIF($F$19:$F$700,$O467,$H$19:$H$700)=0,0,SUMIF($F$19:$F$700,$O467,$H$19:$H$700))</f>
        <v>0</v>
      </c>
      <c r="Q467" s="11">
        <f t="shared" si="69"/>
        <v>0</v>
      </c>
      <c r="R467" s="11">
        <f t="shared" ref="R467:R530" si="73">+IF(SUMIF($F$19:$F$700,$O467,$J$19:$J$700)=0,0,SUMIF($F$19:$F$700,$O467,$J$19:$J$700))</f>
        <v>0</v>
      </c>
      <c r="S467" s="11">
        <f t="shared" ref="S467:S530" si="74">+IF(SUMIF($F$19:$F$700,$O467,$L$19:$L$700)=0,0,SUMIF($F$19:$F$700,$O467,$L$19:$L$700))</f>
        <v>0</v>
      </c>
      <c r="T467" s="11">
        <f>+ROUND(IF(T466&lt;=0,0,$E$4-SUM($Q$19:Q467)),2)</f>
        <v>0</v>
      </c>
    </row>
    <row r="468" spans="5:20" x14ac:dyDescent="0.3">
      <c r="E468" s="11">
        <f>+IF(COUNTA($E$19:E467)&gt;=$E$6,0,E467+1)</f>
        <v>0</v>
      </c>
      <c r="F468" s="12">
        <f t="shared" ref="F468:F531" si="75">+IF(G468=0,0,YEAR(G468))</f>
        <v>0</v>
      </c>
      <c r="G468" s="13">
        <f>+IF(COUNTA($G$19:G467)&gt;$E$6,0,EOMONTH(G467,0)+1)</f>
        <v>0</v>
      </c>
      <c r="H468" s="11">
        <f t="shared" si="70"/>
        <v>0</v>
      </c>
      <c r="I468" s="11">
        <f t="shared" ref="I468:I531" si="76">+IFERROR(H468-J468,0)</f>
        <v>0</v>
      </c>
      <c r="J468" s="11">
        <f t="shared" ref="J468:J531" si="77">-IFERROR(IPMT($E$7/12,E468,$E$6,$E$4),0)</f>
        <v>0</v>
      </c>
      <c r="K468" s="11">
        <f>+ROUND(IF(K467&lt;=0,0,$E$4-SUM($I$19:I468)),2)</f>
        <v>0</v>
      </c>
      <c r="L468" s="11">
        <f t="shared" si="71"/>
        <v>0</v>
      </c>
      <c r="M468" s="11">
        <f t="shared" ref="M468:M531" si="78">+L468+H468</f>
        <v>0</v>
      </c>
      <c r="N468" s="5"/>
      <c r="O468" s="12">
        <f>+IF($O$19+COUNTA($O$19:O467)&gt;YEAR($E$9)+$E$5,0,O467+1)</f>
        <v>0</v>
      </c>
      <c r="P468" s="11">
        <f t="shared" si="72"/>
        <v>0</v>
      </c>
      <c r="Q468" s="11">
        <f t="shared" ref="Q468:Q531" si="79">+IFERROR(P468-R468,0)</f>
        <v>0</v>
      </c>
      <c r="R468" s="11">
        <f t="shared" si="73"/>
        <v>0</v>
      </c>
      <c r="S468" s="11">
        <f t="shared" si="74"/>
        <v>0</v>
      </c>
      <c r="T468" s="11">
        <f>+ROUND(IF(T467&lt;=0,0,$E$4-SUM($Q$19:Q468)),2)</f>
        <v>0</v>
      </c>
    </row>
    <row r="469" spans="5:20" x14ac:dyDescent="0.3">
      <c r="E469" s="11">
        <f>+IF(COUNTA($E$19:E468)&gt;=$E$6,0,E468+1)</f>
        <v>0</v>
      </c>
      <c r="F469" s="12">
        <f t="shared" si="75"/>
        <v>0</v>
      </c>
      <c r="G469" s="13">
        <f>+IF(COUNTA($G$19:G468)&gt;$E$6,0,EOMONTH(G468,0)+1)</f>
        <v>0</v>
      </c>
      <c r="H469" s="11">
        <f t="shared" si="70"/>
        <v>0</v>
      </c>
      <c r="I469" s="11">
        <f t="shared" si="76"/>
        <v>0</v>
      </c>
      <c r="J469" s="11">
        <f t="shared" si="77"/>
        <v>0</v>
      </c>
      <c r="K469" s="11">
        <f>+ROUND(IF(K468&lt;=0,0,$E$4-SUM($I$19:I469)),2)</f>
        <v>0</v>
      </c>
      <c r="L469" s="11">
        <f t="shared" si="71"/>
        <v>0</v>
      </c>
      <c r="M469" s="11">
        <f t="shared" si="78"/>
        <v>0</v>
      </c>
      <c r="N469" s="5"/>
      <c r="O469" s="12">
        <f>+IF($O$19+COUNTA($O$19:O468)&gt;YEAR($E$9)+$E$5,0,O468+1)</f>
        <v>0</v>
      </c>
      <c r="P469" s="11">
        <f t="shared" si="72"/>
        <v>0</v>
      </c>
      <c r="Q469" s="11">
        <f t="shared" si="79"/>
        <v>0</v>
      </c>
      <c r="R469" s="11">
        <f t="shared" si="73"/>
        <v>0</v>
      </c>
      <c r="S469" s="11">
        <f t="shared" si="74"/>
        <v>0</v>
      </c>
      <c r="T469" s="11">
        <f>+ROUND(IF(T468&lt;=0,0,$E$4-SUM($Q$19:Q469)),2)</f>
        <v>0</v>
      </c>
    </row>
    <row r="470" spans="5:20" x14ac:dyDescent="0.3">
      <c r="E470" s="11">
        <f>+IF(COUNTA($E$19:E469)&gt;=$E$6,0,E469+1)</f>
        <v>0</v>
      </c>
      <c r="F470" s="12">
        <f t="shared" si="75"/>
        <v>0</v>
      </c>
      <c r="G470" s="13">
        <f>+IF(COUNTA($G$19:G469)&gt;$E$6,0,EOMONTH(G469,0)+1)</f>
        <v>0</v>
      </c>
      <c r="H470" s="11">
        <f t="shared" si="70"/>
        <v>0</v>
      </c>
      <c r="I470" s="11">
        <f t="shared" si="76"/>
        <v>0</v>
      </c>
      <c r="J470" s="11">
        <f t="shared" si="77"/>
        <v>0</v>
      </c>
      <c r="K470" s="11">
        <f>+ROUND(IF(K469&lt;=0,0,$E$4-SUM($I$19:I470)),2)</f>
        <v>0</v>
      </c>
      <c r="L470" s="11">
        <f t="shared" si="71"/>
        <v>0</v>
      </c>
      <c r="M470" s="11">
        <f t="shared" si="78"/>
        <v>0</v>
      </c>
      <c r="N470" s="5"/>
      <c r="O470" s="12">
        <f>+IF($O$19+COUNTA($O$19:O469)&gt;YEAR($E$9)+$E$5,0,O469+1)</f>
        <v>0</v>
      </c>
      <c r="P470" s="11">
        <f t="shared" si="72"/>
        <v>0</v>
      </c>
      <c r="Q470" s="11">
        <f t="shared" si="79"/>
        <v>0</v>
      </c>
      <c r="R470" s="11">
        <f t="shared" si="73"/>
        <v>0</v>
      </c>
      <c r="S470" s="11">
        <f t="shared" si="74"/>
        <v>0</v>
      </c>
      <c r="T470" s="11">
        <f>+ROUND(IF(T469&lt;=0,0,$E$4-SUM($Q$19:Q470)),2)</f>
        <v>0</v>
      </c>
    </row>
    <row r="471" spans="5:20" x14ac:dyDescent="0.3">
      <c r="E471" s="11">
        <f>+IF(COUNTA($E$19:E470)&gt;=$E$6,0,E470+1)</f>
        <v>0</v>
      </c>
      <c r="F471" s="12">
        <f t="shared" si="75"/>
        <v>0</v>
      </c>
      <c r="G471" s="13">
        <f>+IF(COUNTA($G$19:G470)&gt;$E$6,0,EOMONTH(G470,0)+1)</f>
        <v>0</v>
      </c>
      <c r="H471" s="11">
        <f t="shared" si="70"/>
        <v>0</v>
      </c>
      <c r="I471" s="11">
        <f t="shared" si="76"/>
        <v>0</v>
      </c>
      <c r="J471" s="11">
        <f t="shared" si="77"/>
        <v>0</v>
      </c>
      <c r="K471" s="11">
        <f>+ROUND(IF(K470&lt;=0,0,$E$4-SUM($I$19:I471)),2)</f>
        <v>0</v>
      </c>
      <c r="L471" s="11">
        <f t="shared" si="71"/>
        <v>0</v>
      </c>
      <c r="M471" s="11">
        <f t="shared" si="78"/>
        <v>0</v>
      </c>
      <c r="N471" s="5"/>
      <c r="O471" s="12">
        <f>+IF($O$19+COUNTA($O$19:O470)&gt;YEAR($E$9)+$E$5,0,O470+1)</f>
        <v>0</v>
      </c>
      <c r="P471" s="11">
        <f t="shared" si="72"/>
        <v>0</v>
      </c>
      <c r="Q471" s="11">
        <f t="shared" si="79"/>
        <v>0</v>
      </c>
      <c r="R471" s="11">
        <f t="shared" si="73"/>
        <v>0</v>
      </c>
      <c r="S471" s="11">
        <f t="shared" si="74"/>
        <v>0</v>
      </c>
      <c r="T471" s="11">
        <f>+ROUND(IF(T470&lt;=0,0,$E$4-SUM($Q$19:Q471)),2)</f>
        <v>0</v>
      </c>
    </row>
    <row r="472" spans="5:20" x14ac:dyDescent="0.3">
      <c r="E472" s="11">
        <f>+IF(COUNTA($E$19:E471)&gt;=$E$6,0,E471+1)</f>
        <v>0</v>
      </c>
      <c r="F472" s="12">
        <f t="shared" si="75"/>
        <v>0</v>
      </c>
      <c r="G472" s="13">
        <f>+IF(COUNTA($G$19:G471)&gt;$E$6,0,EOMONTH(G471,0)+1)</f>
        <v>0</v>
      </c>
      <c r="H472" s="11">
        <f t="shared" si="70"/>
        <v>0</v>
      </c>
      <c r="I472" s="11">
        <f t="shared" si="76"/>
        <v>0</v>
      </c>
      <c r="J472" s="11">
        <f t="shared" si="77"/>
        <v>0</v>
      </c>
      <c r="K472" s="11">
        <f>+ROUND(IF(K471&lt;=0,0,$E$4-SUM($I$19:I472)),2)</f>
        <v>0</v>
      </c>
      <c r="L472" s="11">
        <f t="shared" si="71"/>
        <v>0</v>
      </c>
      <c r="M472" s="11">
        <f t="shared" si="78"/>
        <v>0</v>
      </c>
      <c r="N472" s="5"/>
      <c r="O472" s="12">
        <f>+IF($O$19+COUNTA($O$19:O471)&gt;YEAR($E$9)+$E$5,0,O471+1)</f>
        <v>0</v>
      </c>
      <c r="P472" s="11">
        <f t="shared" si="72"/>
        <v>0</v>
      </c>
      <c r="Q472" s="11">
        <f t="shared" si="79"/>
        <v>0</v>
      </c>
      <c r="R472" s="11">
        <f t="shared" si="73"/>
        <v>0</v>
      </c>
      <c r="S472" s="11">
        <f t="shared" si="74"/>
        <v>0</v>
      </c>
      <c r="T472" s="11">
        <f>+ROUND(IF(T471&lt;=0,0,$E$4-SUM($Q$19:Q472)),2)</f>
        <v>0</v>
      </c>
    </row>
    <row r="473" spans="5:20" x14ac:dyDescent="0.3">
      <c r="E473" s="11">
        <f>+IF(COUNTA($E$19:E472)&gt;=$E$6,0,E472+1)</f>
        <v>0</v>
      </c>
      <c r="F473" s="12">
        <f t="shared" si="75"/>
        <v>0</v>
      </c>
      <c r="G473" s="13">
        <f>+IF(COUNTA($G$19:G472)&gt;$E$6,0,EOMONTH(G472,0)+1)</f>
        <v>0</v>
      </c>
      <c r="H473" s="11">
        <f t="shared" si="70"/>
        <v>0</v>
      </c>
      <c r="I473" s="11">
        <f t="shared" si="76"/>
        <v>0</v>
      </c>
      <c r="J473" s="11">
        <f t="shared" si="77"/>
        <v>0</v>
      </c>
      <c r="K473" s="11">
        <f>+ROUND(IF(K472&lt;=0,0,$E$4-SUM($I$19:I473)),2)</f>
        <v>0</v>
      </c>
      <c r="L473" s="11">
        <f t="shared" si="71"/>
        <v>0</v>
      </c>
      <c r="M473" s="11">
        <f t="shared" si="78"/>
        <v>0</v>
      </c>
      <c r="N473" s="5"/>
      <c r="O473" s="12">
        <f>+IF($O$19+COUNTA($O$19:O472)&gt;YEAR($E$9)+$E$5,0,O472+1)</f>
        <v>0</v>
      </c>
      <c r="P473" s="11">
        <f t="shared" si="72"/>
        <v>0</v>
      </c>
      <c r="Q473" s="11">
        <f t="shared" si="79"/>
        <v>0</v>
      </c>
      <c r="R473" s="11">
        <f t="shared" si="73"/>
        <v>0</v>
      </c>
      <c r="S473" s="11">
        <f t="shared" si="74"/>
        <v>0</v>
      </c>
      <c r="T473" s="11">
        <f>+ROUND(IF(T472&lt;=0,0,$E$4-SUM($Q$19:Q473)),2)</f>
        <v>0</v>
      </c>
    </row>
    <row r="474" spans="5:20" x14ac:dyDescent="0.3">
      <c r="E474" s="11">
        <f>+IF(COUNTA($E$19:E473)&gt;=$E$6,0,E473+1)</f>
        <v>0</v>
      </c>
      <c r="F474" s="12">
        <f t="shared" si="75"/>
        <v>0</v>
      </c>
      <c r="G474" s="13">
        <f>+IF(COUNTA($G$19:G473)&gt;$E$6,0,EOMONTH(G473,0)+1)</f>
        <v>0</v>
      </c>
      <c r="H474" s="11">
        <f t="shared" si="70"/>
        <v>0</v>
      </c>
      <c r="I474" s="11">
        <f t="shared" si="76"/>
        <v>0</v>
      </c>
      <c r="J474" s="11">
        <f t="shared" si="77"/>
        <v>0</v>
      </c>
      <c r="K474" s="11">
        <f>+ROUND(IF(K473&lt;=0,0,$E$4-SUM($I$19:I474)),2)</f>
        <v>0</v>
      </c>
      <c r="L474" s="11">
        <f t="shared" si="71"/>
        <v>0</v>
      </c>
      <c r="M474" s="11">
        <f t="shared" si="78"/>
        <v>0</v>
      </c>
      <c r="N474" s="5"/>
      <c r="O474" s="12">
        <f>+IF($O$19+COUNTA($O$19:O473)&gt;YEAR($E$9)+$E$5,0,O473+1)</f>
        <v>0</v>
      </c>
      <c r="P474" s="11">
        <f t="shared" si="72"/>
        <v>0</v>
      </c>
      <c r="Q474" s="11">
        <f t="shared" si="79"/>
        <v>0</v>
      </c>
      <c r="R474" s="11">
        <f t="shared" si="73"/>
        <v>0</v>
      </c>
      <c r="S474" s="11">
        <f t="shared" si="74"/>
        <v>0</v>
      </c>
      <c r="T474" s="11">
        <f>+ROUND(IF(T473&lt;=0,0,$E$4-SUM($Q$19:Q474)),2)</f>
        <v>0</v>
      </c>
    </row>
    <row r="475" spans="5:20" x14ac:dyDescent="0.3">
      <c r="E475" s="11">
        <f>+IF(COUNTA($E$19:E474)&gt;=$E$6,0,E474+1)</f>
        <v>0</v>
      </c>
      <c r="F475" s="12">
        <f t="shared" si="75"/>
        <v>0</v>
      </c>
      <c r="G475" s="13">
        <f>+IF(COUNTA($G$19:G474)&gt;$E$6,0,EOMONTH(G474,0)+1)</f>
        <v>0</v>
      </c>
      <c r="H475" s="11">
        <f t="shared" si="70"/>
        <v>0</v>
      </c>
      <c r="I475" s="11">
        <f t="shared" si="76"/>
        <v>0</v>
      </c>
      <c r="J475" s="11">
        <f t="shared" si="77"/>
        <v>0</v>
      </c>
      <c r="K475" s="11">
        <f>+ROUND(IF(K474&lt;=0,0,$E$4-SUM($I$19:I475)),2)</f>
        <v>0</v>
      </c>
      <c r="L475" s="11">
        <f t="shared" si="71"/>
        <v>0</v>
      </c>
      <c r="M475" s="11">
        <f t="shared" si="78"/>
        <v>0</v>
      </c>
      <c r="N475" s="5"/>
      <c r="O475" s="12">
        <f>+IF($O$19+COUNTA($O$19:O474)&gt;YEAR($E$9)+$E$5,0,O474+1)</f>
        <v>0</v>
      </c>
      <c r="P475" s="11">
        <f t="shared" si="72"/>
        <v>0</v>
      </c>
      <c r="Q475" s="11">
        <f t="shared" si="79"/>
        <v>0</v>
      </c>
      <c r="R475" s="11">
        <f t="shared" si="73"/>
        <v>0</v>
      </c>
      <c r="S475" s="11">
        <f t="shared" si="74"/>
        <v>0</v>
      </c>
      <c r="T475" s="11">
        <f>+ROUND(IF(T474&lt;=0,0,$E$4-SUM($Q$19:Q475)),2)</f>
        <v>0</v>
      </c>
    </row>
    <row r="476" spans="5:20" x14ac:dyDescent="0.3">
      <c r="E476" s="11">
        <f>+IF(COUNTA($E$19:E475)&gt;=$E$6,0,E475+1)</f>
        <v>0</v>
      </c>
      <c r="F476" s="12">
        <f t="shared" si="75"/>
        <v>0</v>
      </c>
      <c r="G476" s="13">
        <f>+IF(COUNTA($G$19:G475)&gt;$E$6,0,EOMONTH(G475,0)+1)</f>
        <v>0</v>
      </c>
      <c r="H476" s="11">
        <f t="shared" si="70"/>
        <v>0</v>
      </c>
      <c r="I476" s="11">
        <f t="shared" si="76"/>
        <v>0</v>
      </c>
      <c r="J476" s="11">
        <f t="shared" si="77"/>
        <v>0</v>
      </c>
      <c r="K476" s="11">
        <f>+ROUND(IF(K475&lt;=0,0,$E$4-SUM($I$19:I476)),2)</f>
        <v>0</v>
      </c>
      <c r="L476" s="11">
        <f t="shared" si="71"/>
        <v>0</v>
      </c>
      <c r="M476" s="11">
        <f t="shared" si="78"/>
        <v>0</v>
      </c>
      <c r="N476" s="5"/>
      <c r="O476" s="12">
        <f>+IF($O$19+COUNTA($O$19:O475)&gt;YEAR($E$9)+$E$5,0,O475+1)</f>
        <v>0</v>
      </c>
      <c r="P476" s="11">
        <f t="shared" si="72"/>
        <v>0</v>
      </c>
      <c r="Q476" s="11">
        <f t="shared" si="79"/>
        <v>0</v>
      </c>
      <c r="R476" s="11">
        <f t="shared" si="73"/>
        <v>0</v>
      </c>
      <c r="S476" s="11">
        <f t="shared" si="74"/>
        <v>0</v>
      </c>
      <c r="T476" s="11">
        <f>+ROUND(IF(T475&lt;=0,0,$E$4-SUM($Q$19:Q476)),2)</f>
        <v>0</v>
      </c>
    </row>
    <row r="477" spans="5:20" x14ac:dyDescent="0.3">
      <c r="E477" s="11">
        <f>+IF(COUNTA($E$19:E476)&gt;=$E$6,0,E476+1)</f>
        <v>0</v>
      </c>
      <c r="F477" s="12">
        <f t="shared" si="75"/>
        <v>0</v>
      </c>
      <c r="G477" s="13">
        <f>+IF(COUNTA($G$19:G476)&gt;$E$6,0,EOMONTH(G476,0)+1)</f>
        <v>0</v>
      </c>
      <c r="H477" s="11">
        <f t="shared" si="70"/>
        <v>0</v>
      </c>
      <c r="I477" s="11">
        <f t="shared" si="76"/>
        <v>0</v>
      </c>
      <c r="J477" s="11">
        <f t="shared" si="77"/>
        <v>0</v>
      </c>
      <c r="K477" s="11">
        <f>+ROUND(IF(K476&lt;=0,0,$E$4-SUM($I$19:I477)),2)</f>
        <v>0</v>
      </c>
      <c r="L477" s="11">
        <f t="shared" si="71"/>
        <v>0</v>
      </c>
      <c r="M477" s="11">
        <f t="shared" si="78"/>
        <v>0</v>
      </c>
      <c r="N477" s="5"/>
      <c r="O477" s="12">
        <f>+IF($O$19+COUNTA($O$19:O476)&gt;YEAR($E$9)+$E$5,0,O476+1)</f>
        <v>0</v>
      </c>
      <c r="P477" s="11">
        <f t="shared" si="72"/>
        <v>0</v>
      </c>
      <c r="Q477" s="11">
        <f t="shared" si="79"/>
        <v>0</v>
      </c>
      <c r="R477" s="11">
        <f t="shared" si="73"/>
        <v>0</v>
      </c>
      <c r="S477" s="11">
        <f t="shared" si="74"/>
        <v>0</v>
      </c>
      <c r="T477" s="11">
        <f>+ROUND(IF(T476&lt;=0,0,$E$4-SUM($Q$19:Q477)),2)</f>
        <v>0</v>
      </c>
    </row>
    <row r="478" spans="5:20" x14ac:dyDescent="0.3">
      <c r="E478" s="11">
        <f>+IF(COUNTA($E$19:E477)&gt;=$E$6,0,E477+1)</f>
        <v>0</v>
      </c>
      <c r="F478" s="12">
        <f t="shared" si="75"/>
        <v>0</v>
      </c>
      <c r="G478" s="13">
        <f>+IF(COUNTA($G$19:G477)&gt;$E$6,0,EOMONTH(G477,0)+1)</f>
        <v>0</v>
      </c>
      <c r="H478" s="11">
        <f t="shared" si="70"/>
        <v>0</v>
      </c>
      <c r="I478" s="11">
        <f t="shared" si="76"/>
        <v>0</v>
      </c>
      <c r="J478" s="11">
        <f t="shared" si="77"/>
        <v>0</v>
      </c>
      <c r="K478" s="11">
        <f>+ROUND(IF(K477&lt;=0,0,$E$4-SUM($I$19:I478)),2)</f>
        <v>0</v>
      </c>
      <c r="L478" s="11">
        <f t="shared" si="71"/>
        <v>0</v>
      </c>
      <c r="M478" s="11">
        <f t="shared" si="78"/>
        <v>0</v>
      </c>
      <c r="N478" s="5"/>
      <c r="O478" s="12">
        <f>+IF($O$19+COUNTA($O$19:O477)&gt;YEAR($E$9)+$E$5,0,O477+1)</f>
        <v>0</v>
      </c>
      <c r="P478" s="11">
        <f t="shared" si="72"/>
        <v>0</v>
      </c>
      <c r="Q478" s="11">
        <f t="shared" si="79"/>
        <v>0</v>
      </c>
      <c r="R478" s="11">
        <f t="shared" si="73"/>
        <v>0</v>
      </c>
      <c r="S478" s="11">
        <f t="shared" si="74"/>
        <v>0</v>
      </c>
      <c r="T478" s="11">
        <f>+ROUND(IF(T477&lt;=0,0,$E$4-SUM($Q$19:Q478)),2)</f>
        <v>0</v>
      </c>
    </row>
    <row r="479" spans="5:20" x14ac:dyDescent="0.3">
      <c r="E479" s="11">
        <f>+IF(COUNTA($E$19:E478)&gt;=$E$6,0,E478+1)</f>
        <v>0</v>
      </c>
      <c r="F479" s="12">
        <f t="shared" si="75"/>
        <v>0</v>
      </c>
      <c r="G479" s="13">
        <f>+IF(COUNTA($G$19:G478)&gt;$E$6,0,EOMONTH(G478,0)+1)</f>
        <v>0</v>
      </c>
      <c r="H479" s="11">
        <f t="shared" si="70"/>
        <v>0</v>
      </c>
      <c r="I479" s="11">
        <f t="shared" si="76"/>
        <v>0</v>
      </c>
      <c r="J479" s="11">
        <f t="shared" si="77"/>
        <v>0</v>
      </c>
      <c r="K479" s="11">
        <f>+ROUND(IF(K478&lt;=0,0,$E$4-SUM($I$19:I479)),2)</f>
        <v>0</v>
      </c>
      <c r="L479" s="11">
        <f t="shared" si="71"/>
        <v>0</v>
      </c>
      <c r="M479" s="11">
        <f t="shared" si="78"/>
        <v>0</v>
      </c>
      <c r="N479" s="5"/>
      <c r="O479" s="12">
        <f>+IF($O$19+COUNTA($O$19:O478)&gt;YEAR($E$9)+$E$5,0,O478+1)</f>
        <v>0</v>
      </c>
      <c r="P479" s="11">
        <f t="shared" si="72"/>
        <v>0</v>
      </c>
      <c r="Q479" s="11">
        <f t="shared" si="79"/>
        <v>0</v>
      </c>
      <c r="R479" s="11">
        <f t="shared" si="73"/>
        <v>0</v>
      </c>
      <c r="S479" s="11">
        <f t="shared" si="74"/>
        <v>0</v>
      </c>
      <c r="T479" s="11">
        <f>+ROUND(IF(T478&lt;=0,0,$E$4-SUM($Q$19:Q479)),2)</f>
        <v>0</v>
      </c>
    </row>
    <row r="480" spans="5:20" x14ac:dyDescent="0.3">
      <c r="E480" s="11">
        <f>+IF(COUNTA($E$19:E479)&gt;=$E$6,0,E479+1)</f>
        <v>0</v>
      </c>
      <c r="F480" s="12">
        <f t="shared" si="75"/>
        <v>0</v>
      </c>
      <c r="G480" s="13">
        <f>+IF(COUNTA($G$19:G479)&gt;$E$6,0,EOMONTH(G479,0)+1)</f>
        <v>0</v>
      </c>
      <c r="H480" s="11">
        <f t="shared" si="70"/>
        <v>0</v>
      </c>
      <c r="I480" s="11">
        <f t="shared" si="76"/>
        <v>0</v>
      </c>
      <c r="J480" s="11">
        <f t="shared" si="77"/>
        <v>0</v>
      </c>
      <c r="K480" s="11">
        <f>+ROUND(IF(K479&lt;=0,0,$E$4-SUM($I$19:I480)),2)</f>
        <v>0</v>
      </c>
      <c r="L480" s="11">
        <f t="shared" si="71"/>
        <v>0</v>
      </c>
      <c r="M480" s="11">
        <f t="shared" si="78"/>
        <v>0</v>
      </c>
      <c r="N480" s="5"/>
      <c r="O480" s="12">
        <f>+IF($O$19+COUNTA($O$19:O479)&gt;YEAR($E$9)+$E$5,0,O479+1)</f>
        <v>0</v>
      </c>
      <c r="P480" s="11">
        <f t="shared" si="72"/>
        <v>0</v>
      </c>
      <c r="Q480" s="11">
        <f t="shared" si="79"/>
        <v>0</v>
      </c>
      <c r="R480" s="11">
        <f t="shared" si="73"/>
        <v>0</v>
      </c>
      <c r="S480" s="11">
        <f t="shared" si="74"/>
        <v>0</v>
      </c>
      <c r="T480" s="11">
        <f>+ROUND(IF(T479&lt;=0,0,$E$4-SUM($Q$19:Q480)),2)</f>
        <v>0</v>
      </c>
    </row>
    <row r="481" spans="5:20" x14ac:dyDescent="0.3">
      <c r="E481" s="11">
        <f>+IF(COUNTA($E$19:E480)&gt;=$E$6,0,E480+1)</f>
        <v>0</v>
      </c>
      <c r="F481" s="12">
        <f t="shared" si="75"/>
        <v>0</v>
      </c>
      <c r="G481" s="13">
        <f>+IF(COUNTA($G$19:G480)&gt;$E$6,0,EOMONTH(G480,0)+1)</f>
        <v>0</v>
      </c>
      <c r="H481" s="11">
        <f t="shared" si="70"/>
        <v>0</v>
      </c>
      <c r="I481" s="11">
        <f t="shared" si="76"/>
        <v>0</v>
      </c>
      <c r="J481" s="11">
        <f t="shared" si="77"/>
        <v>0</v>
      </c>
      <c r="K481" s="11">
        <f>+ROUND(IF(K480&lt;=0,0,$E$4-SUM($I$19:I481)),2)</f>
        <v>0</v>
      </c>
      <c r="L481" s="11">
        <f t="shared" si="71"/>
        <v>0</v>
      </c>
      <c r="M481" s="11">
        <f t="shared" si="78"/>
        <v>0</v>
      </c>
      <c r="N481" s="5"/>
      <c r="O481" s="12">
        <f>+IF($O$19+COUNTA($O$19:O480)&gt;YEAR($E$9)+$E$5,0,O480+1)</f>
        <v>0</v>
      </c>
      <c r="P481" s="11">
        <f t="shared" si="72"/>
        <v>0</v>
      </c>
      <c r="Q481" s="11">
        <f t="shared" si="79"/>
        <v>0</v>
      </c>
      <c r="R481" s="11">
        <f t="shared" si="73"/>
        <v>0</v>
      </c>
      <c r="S481" s="11">
        <f t="shared" si="74"/>
        <v>0</v>
      </c>
      <c r="T481" s="11">
        <f>+ROUND(IF(T480&lt;=0,0,$E$4-SUM($Q$19:Q481)),2)</f>
        <v>0</v>
      </c>
    </row>
    <row r="482" spans="5:20" x14ac:dyDescent="0.3">
      <c r="E482" s="11">
        <f>+IF(COUNTA($E$19:E481)&gt;=$E$6,0,E481+1)</f>
        <v>0</v>
      </c>
      <c r="F482" s="12">
        <f t="shared" si="75"/>
        <v>0</v>
      </c>
      <c r="G482" s="13">
        <f>+IF(COUNTA($G$19:G481)&gt;$E$6,0,EOMONTH(G481,0)+1)</f>
        <v>0</v>
      </c>
      <c r="H482" s="11">
        <f t="shared" si="70"/>
        <v>0</v>
      </c>
      <c r="I482" s="11">
        <f t="shared" si="76"/>
        <v>0</v>
      </c>
      <c r="J482" s="11">
        <f t="shared" si="77"/>
        <v>0</v>
      </c>
      <c r="K482" s="11">
        <f>+ROUND(IF(K481&lt;=0,0,$E$4-SUM($I$19:I482)),2)</f>
        <v>0</v>
      </c>
      <c r="L482" s="11">
        <f t="shared" si="71"/>
        <v>0</v>
      </c>
      <c r="M482" s="11">
        <f t="shared" si="78"/>
        <v>0</v>
      </c>
      <c r="N482" s="5"/>
      <c r="O482" s="12">
        <f>+IF($O$19+COUNTA($O$19:O481)&gt;YEAR($E$9)+$E$5,0,O481+1)</f>
        <v>0</v>
      </c>
      <c r="P482" s="11">
        <f t="shared" si="72"/>
        <v>0</v>
      </c>
      <c r="Q482" s="11">
        <f t="shared" si="79"/>
        <v>0</v>
      </c>
      <c r="R482" s="11">
        <f t="shared" si="73"/>
        <v>0</v>
      </c>
      <c r="S482" s="11">
        <f t="shared" si="74"/>
        <v>0</v>
      </c>
      <c r="T482" s="11">
        <f>+ROUND(IF(T481&lt;=0,0,$E$4-SUM($Q$19:Q482)),2)</f>
        <v>0</v>
      </c>
    </row>
    <row r="483" spans="5:20" x14ac:dyDescent="0.3">
      <c r="E483" s="11">
        <f>+IF(COUNTA($E$19:E482)&gt;=$E$6,0,E482+1)</f>
        <v>0</v>
      </c>
      <c r="F483" s="12">
        <f t="shared" si="75"/>
        <v>0</v>
      </c>
      <c r="G483" s="13">
        <f>+IF(COUNTA($G$19:G482)&gt;$E$6,0,EOMONTH(G482,0)+1)</f>
        <v>0</v>
      </c>
      <c r="H483" s="11">
        <f t="shared" si="70"/>
        <v>0</v>
      </c>
      <c r="I483" s="11">
        <f t="shared" si="76"/>
        <v>0</v>
      </c>
      <c r="J483" s="11">
        <f t="shared" si="77"/>
        <v>0</v>
      </c>
      <c r="K483" s="11">
        <f>+ROUND(IF(K482&lt;=0,0,$E$4-SUM($I$19:I483)),2)</f>
        <v>0</v>
      </c>
      <c r="L483" s="11">
        <f t="shared" si="71"/>
        <v>0</v>
      </c>
      <c r="M483" s="11">
        <f t="shared" si="78"/>
        <v>0</v>
      </c>
      <c r="N483" s="5"/>
      <c r="O483" s="12">
        <f>+IF($O$19+COUNTA($O$19:O482)&gt;YEAR($E$9)+$E$5,0,O482+1)</f>
        <v>0</v>
      </c>
      <c r="P483" s="11">
        <f t="shared" si="72"/>
        <v>0</v>
      </c>
      <c r="Q483" s="11">
        <f t="shared" si="79"/>
        <v>0</v>
      </c>
      <c r="R483" s="11">
        <f t="shared" si="73"/>
        <v>0</v>
      </c>
      <c r="S483" s="11">
        <f t="shared" si="74"/>
        <v>0</v>
      </c>
      <c r="T483" s="11">
        <f>+ROUND(IF(T482&lt;=0,0,$E$4-SUM($Q$19:Q483)),2)</f>
        <v>0</v>
      </c>
    </row>
    <row r="484" spans="5:20" x14ac:dyDescent="0.3">
      <c r="E484" s="11">
        <f>+IF(COUNTA($E$19:E483)&gt;=$E$6,0,E483+1)</f>
        <v>0</v>
      </c>
      <c r="F484" s="12">
        <f t="shared" si="75"/>
        <v>0</v>
      </c>
      <c r="G484" s="13">
        <f>+IF(COUNTA($G$19:G483)&gt;$E$6,0,EOMONTH(G483,0)+1)</f>
        <v>0</v>
      </c>
      <c r="H484" s="11">
        <f t="shared" si="70"/>
        <v>0</v>
      </c>
      <c r="I484" s="11">
        <f t="shared" si="76"/>
        <v>0</v>
      </c>
      <c r="J484" s="11">
        <f t="shared" si="77"/>
        <v>0</v>
      </c>
      <c r="K484" s="11">
        <f>+ROUND(IF(K483&lt;=0,0,$E$4-SUM($I$19:I484)),2)</f>
        <v>0</v>
      </c>
      <c r="L484" s="11">
        <f t="shared" si="71"/>
        <v>0</v>
      </c>
      <c r="M484" s="11">
        <f t="shared" si="78"/>
        <v>0</v>
      </c>
      <c r="N484" s="5"/>
      <c r="O484" s="12">
        <f>+IF($O$19+COUNTA($O$19:O483)&gt;YEAR($E$9)+$E$5,0,O483+1)</f>
        <v>0</v>
      </c>
      <c r="P484" s="11">
        <f t="shared" si="72"/>
        <v>0</v>
      </c>
      <c r="Q484" s="11">
        <f t="shared" si="79"/>
        <v>0</v>
      </c>
      <c r="R484" s="11">
        <f t="shared" si="73"/>
        <v>0</v>
      </c>
      <c r="S484" s="11">
        <f t="shared" si="74"/>
        <v>0</v>
      </c>
      <c r="T484" s="11">
        <f>+ROUND(IF(T483&lt;=0,0,$E$4-SUM($Q$19:Q484)),2)</f>
        <v>0</v>
      </c>
    </row>
    <row r="485" spans="5:20" x14ac:dyDescent="0.3">
      <c r="E485" s="11">
        <f>+IF(COUNTA($E$19:E484)&gt;=$E$6,0,E484+1)</f>
        <v>0</v>
      </c>
      <c r="F485" s="12">
        <f t="shared" si="75"/>
        <v>0</v>
      </c>
      <c r="G485" s="13">
        <f>+IF(COUNTA($G$19:G484)&gt;$E$6,0,EOMONTH(G484,0)+1)</f>
        <v>0</v>
      </c>
      <c r="H485" s="11">
        <f t="shared" si="70"/>
        <v>0</v>
      </c>
      <c r="I485" s="11">
        <f t="shared" si="76"/>
        <v>0</v>
      </c>
      <c r="J485" s="11">
        <f t="shared" si="77"/>
        <v>0</v>
      </c>
      <c r="K485" s="11">
        <f>+ROUND(IF(K484&lt;=0,0,$E$4-SUM($I$19:I485)),2)</f>
        <v>0</v>
      </c>
      <c r="L485" s="11">
        <f t="shared" si="71"/>
        <v>0</v>
      </c>
      <c r="M485" s="11">
        <f t="shared" si="78"/>
        <v>0</v>
      </c>
      <c r="N485" s="5"/>
      <c r="O485" s="12">
        <f>+IF($O$19+COUNTA($O$19:O484)&gt;YEAR($E$9)+$E$5,0,O484+1)</f>
        <v>0</v>
      </c>
      <c r="P485" s="11">
        <f t="shared" si="72"/>
        <v>0</v>
      </c>
      <c r="Q485" s="11">
        <f t="shared" si="79"/>
        <v>0</v>
      </c>
      <c r="R485" s="11">
        <f t="shared" si="73"/>
        <v>0</v>
      </c>
      <c r="S485" s="11">
        <f t="shared" si="74"/>
        <v>0</v>
      </c>
      <c r="T485" s="11">
        <f>+ROUND(IF(T484&lt;=0,0,$E$4-SUM($Q$19:Q485)),2)</f>
        <v>0</v>
      </c>
    </row>
    <row r="486" spans="5:20" x14ac:dyDescent="0.3">
      <c r="E486" s="11">
        <f>+IF(COUNTA($E$19:E485)&gt;=$E$6,0,E485+1)</f>
        <v>0</v>
      </c>
      <c r="F486" s="12">
        <f t="shared" si="75"/>
        <v>0</v>
      </c>
      <c r="G486" s="13">
        <f>+IF(COUNTA($G$19:G485)&gt;$E$6,0,EOMONTH(G485,0)+1)</f>
        <v>0</v>
      </c>
      <c r="H486" s="11">
        <f t="shared" si="70"/>
        <v>0</v>
      </c>
      <c r="I486" s="11">
        <f t="shared" si="76"/>
        <v>0</v>
      </c>
      <c r="J486" s="11">
        <f t="shared" si="77"/>
        <v>0</v>
      </c>
      <c r="K486" s="11">
        <f>+ROUND(IF(K485&lt;=0,0,$E$4-SUM($I$19:I486)),2)</f>
        <v>0</v>
      </c>
      <c r="L486" s="11">
        <f t="shared" si="71"/>
        <v>0</v>
      </c>
      <c r="M486" s="11">
        <f t="shared" si="78"/>
        <v>0</v>
      </c>
      <c r="N486" s="5"/>
      <c r="O486" s="12">
        <f>+IF($O$19+COUNTA($O$19:O485)&gt;YEAR($E$9)+$E$5,0,O485+1)</f>
        <v>0</v>
      </c>
      <c r="P486" s="11">
        <f t="shared" si="72"/>
        <v>0</v>
      </c>
      <c r="Q486" s="11">
        <f t="shared" si="79"/>
        <v>0</v>
      </c>
      <c r="R486" s="11">
        <f t="shared" si="73"/>
        <v>0</v>
      </c>
      <c r="S486" s="11">
        <f t="shared" si="74"/>
        <v>0</v>
      </c>
      <c r="T486" s="11">
        <f>+ROUND(IF(T485&lt;=0,0,$E$4-SUM($Q$19:Q486)),2)</f>
        <v>0</v>
      </c>
    </row>
    <row r="487" spans="5:20" x14ac:dyDescent="0.3">
      <c r="E487" s="11">
        <f>+IF(COUNTA($E$19:E486)&gt;=$E$6,0,E486+1)</f>
        <v>0</v>
      </c>
      <c r="F487" s="12">
        <f t="shared" si="75"/>
        <v>0</v>
      </c>
      <c r="G487" s="13">
        <f>+IF(COUNTA($G$19:G486)&gt;$E$6,0,EOMONTH(G486,0)+1)</f>
        <v>0</v>
      </c>
      <c r="H487" s="11">
        <f t="shared" si="70"/>
        <v>0</v>
      </c>
      <c r="I487" s="11">
        <f t="shared" si="76"/>
        <v>0</v>
      </c>
      <c r="J487" s="11">
        <f t="shared" si="77"/>
        <v>0</v>
      </c>
      <c r="K487" s="11">
        <f>+ROUND(IF(K486&lt;=0,0,$E$4-SUM($I$19:I487)),2)</f>
        <v>0</v>
      </c>
      <c r="L487" s="11">
        <f t="shared" si="71"/>
        <v>0</v>
      </c>
      <c r="M487" s="11">
        <f t="shared" si="78"/>
        <v>0</v>
      </c>
      <c r="N487" s="5"/>
      <c r="O487" s="12">
        <f>+IF($O$19+COUNTA($O$19:O486)&gt;YEAR($E$9)+$E$5,0,O486+1)</f>
        <v>0</v>
      </c>
      <c r="P487" s="11">
        <f t="shared" si="72"/>
        <v>0</v>
      </c>
      <c r="Q487" s="11">
        <f t="shared" si="79"/>
        <v>0</v>
      </c>
      <c r="R487" s="11">
        <f t="shared" si="73"/>
        <v>0</v>
      </c>
      <c r="S487" s="11">
        <f t="shared" si="74"/>
        <v>0</v>
      </c>
      <c r="T487" s="11">
        <f>+ROUND(IF(T486&lt;=0,0,$E$4-SUM($Q$19:Q487)),2)</f>
        <v>0</v>
      </c>
    </row>
    <row r="488" spans="5:20" x14ac:dyDescent="0.3">
      <c r="E488" s="11">
        <f>+IF(COUNTA($E$19:E487)&gt;=$E$6,0,E487+1)</f>
        <v>0</v>
      </c>
      <c r="F488" s="12">
        <f t="shared" si="75"/>
        <v>0</v>
      </c>
      <c r="G488" s="13">
        <f>+IF(COUNTA($G$19:G487)&gt;$E$6,0,EOMONTH(G487,0)+1)</f>
        <v>0</v>
      </c>
      <c r="H488" s="11">
        <f t="shared" si="70"/>
        <v>0</v>
      </c>
      <c r="I488" s="11">
        <f t="shared" si="76"/>
        <v>0</v>
      </c>
      <c r="J488" s="11">
        <f t="shared" si="77"/>
        <v>0</v>
      </c>
      <c r="K488" s="11">
        <f>+ROUND(IF(K487&lt;=0,0,$E$4-SUM($I$19:I488)),2)</f>
        <v>0</v>
      </c>
      <c r="L488" s="11">
        <f t="shared" si="71"/>
        <v>0</v>
      </c>
      <c r="M488" s="11">
        <f t="shared" si="78"/>
        <v>0</v>
      </c>
      <c r="N488" s="5"/>
      <c r="O488" s="12">
        <f>+IF($O$19+COUNTA($O$19:O487)&gt;YEAR($E$9)+$E$5,0,O487+1)</f>
        <v>0</v>
      </c>
      <c r="P488" s="11">
        <f t="shared" si="72"/>
        <v>0</v>
      </c>
      <c r="Q488" s="11">
        <f t="shared" si="79"/>
        <v>0</v>
      </c>
      <c r="R488" s="11">
        <f t="shared" si="73"/>
        <v>0</v>
      </c>
      <c r="S488" s="11">
        <f t="shared" si="74"/>
        <v>0</v>
      </c>
      <c r="T488" s="11">
        <f>+ROUND(IF(T487&lt;=0,0,$E$4-SUM($Q$19:Q488)),2)</f>
        <v>0</v>
      </c>
    </row>
    <row r="489" spans="5:20" x14ac:dyDescent="0.3">
      <c r="E489" s="11">
        <f>+IF(COUNTA($E$19:E488)&gt;=$E$6,0,E488+1)</f>
        <v>0</v>
      </c>
      <c r="F489" s="12">
        <f t="shared" si="75"/>
        <v>0</v>
      </c>
      <c r="G489" s="13">
        <f>+IF(COUNTA($G$19:G488)&gt;$E$6,0,EOMONTH(G488,0)+1)</f>
        <v>0</v>
      </c>
      <c r="H489" s="11">
        <f t="shared" si="70"/>
        <v>0</v>
      </c>
      <c r="I489" s="11">
        <f t="shared" si="76"/>
        <v>0</v>
      </c>
      <c r="J489" s="11">
        <f t="shared" si="77"/>
        <v>0</v>
      </c>
      <c r="K489" s="11">
        <f>+ROUND(IF(K488&lt;=0,0,$E$4-SUM($I$19:I489)),2)</f>
        <v>0</v>
      </c>
      <c r="L489" s="11">
        <f t="shared" si="71"/>
        <v>0</v>
      </c>
      <c r="M489" s="11">
        <f t="shared" si="78"/>
        <v>0</v>
      </c>
      <c r="N489" s="5"/>
      <c r="O489" s="12">
        <f>+IF($O$19+COUNTA($O$19:O488)&gt;YEAR($E$9)+$E$5,0,O488+1)</f>
        <v>0</v>
      </c>
      <c r="P489" s="11">
        <f t="shared" si="72"/>
        <v>0</v>
      </c>
      <c r="Q489" s="11">
        <f t="shared" si="79"/>
        <v>0</v>
      </c>
      <c r="R489" s="11">
        <f t="shared" si="73"/>
        <v>0</v>
      </c>
      <c r="S489" s="11">
        <f t="shared" si="74"/>
        <v>0</v>
      </c>
      <c r="T489" s="11">
        <f>+ROUND(IF(T488&lt;=0,0,$E$4-SUM($Q$19:Q489)),2)</f>
        <v>0</v>
      </c>
    </row>
    <row r="490" spans="5:20" x14ac:dyDescent="0.3">
      <c r="E490" s="11">
        <f>+IF(COUNTA($E$19:E489)&gt;=$E$6,0,E489+1)</f>
        <v>0</v>
      </c>
      <c r="F490" s="12">
        <f t="shared" si="75"/>
        <v>0</v>
      </c>
      <c r="G490" s="13">
        <f>+IF(COUNTA($G$19:G489)&gt;$E$6,0,EOMONTH(G489,0)+1)</f>
        <v>0</v>
      </c>
      <c r="H490" s="11">
        <f t="shared" si="70"/>
        <v>0</v>
      </c>
      <c r="I490" s="11">
        <f t="shared" si="76"/>
        <v>0</v>
      </c>
      <c r="J490" s="11">
        <f t="shared" si="77"/>
        <v>0</v>
      </c>
      <c r="K490" s="11">
        <f>+ROUND(IF(K489&lt;=0,0,$E$4-SUM($I$19:I490)),2)</f>
        <v>0</v>
      </c>
      <c r="L490" s="11">
        <f t="shared" si="71"/>
        <v>0</v>
      </c>
      <c r="M490" s="11">
        <f t="shared" si="78"/>
        <v>0</v>
      </c>
      <c r="N490" s="5"/>
      <c r="O490" s="12">
        <f>+IF($O$19+COUNTA($O$19:O489)&gt;YEAR($E$9)+$E$5,0,O489+1)</f>
        <v>0</v>
      </c>
      <c r="P490" s="11">
        <f t="shared" si="72"/>
        <v>0</v>
      </c>
      <c r="Q490" s="11">
        <f t="shared" si="79"/>
        <v>0</v>
      </c>
      <c r="R490" s="11">
        <f t="shared" si="73"/>
        <v>0</v>
      </c>
      <c r="S490" s="11">
        <f t="shared" si="74"/>
        <v>0</v>
      </c>
      <c r="T490" s="11">
        <f>+ROUND(IF(T489&lt;=0,0,$E$4-SUM($Q$19:Q490)),2)</f>
        <v>0</v>
      </c>
    </row>
    <row r="491" spans="5:20" x14ac:dyDescent="0.3">
      <c r="E491" s="11">
        <f>+IF(COUNTA($E$19:E490)&gt;=$E$6,0,E490+1)</f>
        <v>0</v>
      </c>
      <c r="F491" s="12">
        <f t="shared" si="75"/>
        <v>0</v>
      </c>
      <c r="G491" s="13">
        <f>+IF(COUNTA($G$19:G490)&gt;$E$6,0,EOMONTH(G490,0)+1)</f>
        <v>0</v>
      </c>
      <c r="H491" s="11">
        <f t="shared" si="70"/>
        <v>0</v>
      </c>
      <c r="I491" s="11">
        <f t="shared" si="76"/>
        <v>0</v>
      </c>
      <c r="J491" s="11">
        <f t="shared" si="77"/>
        <v>0</v>
      </c>
      <c r="K491" s="11">
        <f>+ROUND(IF(K490&lt;=0,0,$E$4-SUM($I$19:I491)),2)</f>
        <v>0</v>
      </c>
      <c r="L491" s="11">
        <f t="shared" si="71"/>
        <v>0</v>
      </c>
      <c r="M491" s="11">
        <f t="shared" si="78"/>
        <v>0</v>
      </c>
      <c r="N491" s="5"/>
      <c r="O491" s="12">
        <f>+IF($O$19+COUNTA($O$19:O490)&gt;YEAR($E$9)+$E$5,0,O490+1)</f>
        <v>0</v>
      </c>
      <c r="P491" s="11">
        <f t="shared" si="72"/>
        <v>0</v>
      </c>
      <c r="Q491" s="11">
        <f t="shared" si="79"/>
        <v>0</v>
      </c>
      <c r="R491" s="11">
        <f t="shared" si="73"/>
        <v>0</v>
      </c>
      <c r="S491" s="11">
        <f t="shared" si="74"/>
        <v>0</v>
      </c>
      <c r="T491" s="11">
        <f>+ROUND(IF(T490&lt;=0,0,$E$4-SUM($Q$19:Q491)),2)</f>
        <v>0</v>
      </c>
    </row>
    <row r="492" spans="5:20" x14ac:dyDescent="0.3">
      <c r="E492" s="11">
        <f>+IF(COUNTA($E$19:E491)&gt;=$E$6,0,E491+1)</f>
        <v>0</v>
      </c>
      <c r="F492" s="12">
        <f t="shared" si="75"/>
        <v>0</v>
      </c>
      <c r="G492" s="13">
        <f>+IF(COUNTA($G$19:G491)&gt;$E$6,0,EOMONTH(G491,0)+1)</f>
        <v>0</v>
      </c>
      <c r="H492" s="11">
        <f t="shared" si="70"/>
        <v>0</v>
      </c>
      <c r="I492" s="11">
        <f t="shared" si="76"/>
        <v>0</v>
      </c>
      <c r="J492" s="11">
        <f t="shared" si="77"/>
        <v>0</v>
      </c>
      <c r="K492" s="11">
        <f>+ROUND(IF(K491&lt;=0,0,$E$4-SUM($I$19:I492)),2)</f>
        <v>0</v>
      </c>
      <c r="L492" s="11">
        <f t="shared" si="71"/>
        <v>0</v>
      </c>
      <c r="M492" s="11">
        <f t="shared" si="78"/>
        <v>0</v>
      </c>
      <c r="N492" s="5"/>
      <c r="O492" s="12">
        <f>+IF($O$19+COUNTA($O$19:O491)&gt;YEAR($E$9)+$E$5,0,O491+1)</f>
        <v>0</v>
      </c>
      <c r="P492" s="11">
        <f t="shared" si="72"/>
        <v>0</v>
      </c>
      <c r="Q492" s="11">
        <f t="shared" si="79"/>
        <v>0</v>
      </c>
      <c r="R492" s="11">
        <f t="shared" si="73"/>
        <v>0</v>
      </c>
      <c r="S492" s="11">
        <f t="shared" si="74"/>
        <v>0</v>
      </c>
      <c r="T492" s="11">
        <f>+ROUND(IF(T491&lt;=0,0,$E$4-SUM($Q$19:Q492)),2)</f>
        <v>0</v>
      </c>
    </row>
    <row r="493" spans="5:20" x14ac:dyDescent="0.3">
      <c r="E493" s="11">
        <f>+IF(COUNTA($E$19:E492)&gt;=$E$6,0,E492+1)</f>
        <v>0</v>
      </c>
      <c r="F493" s="12">
        <f t="shared" si="75"/>
        <v>0</v>
      </c>
      <c r="G493" s="13">
        <f>+IF(COUNTA($G$19:G492)&gt;$E$6,0,EOMONTH(G492,0)+1)</f>
        <v>0</v>
      </c>
      <c r="H493" s="11">
        <f t="shared" si="70"/>
        <v>0</v>
      </c>
      <c r="I493" s="11">
        <f t="shared" si="76"/>
        <v>0</v>
      </c>
      <c r="J493" s="11">
        <f t="shared" si="77"/>
        <v>0</v>
      </c>
      <c r="K493" s="11">
        <f>+ROUND(IF(K492&lt;=0,0,$E$4-SUM($I$19:I493)),2)</f>
        <v>0</v>
      </c>
      <c r="L493" s="11">
        <f t="shared" si="71"/>
        <v>0</v>
      </c>
      <c r="M493" s="11">
        <f t="shared" si="78"/>
        <v>0</v>
      </c>
      <c r="N493" s="5"/>
      <c r="O493" s="12">
        <f>+IF($O$19+COUNTA($O$19:O492)&gt;YEAR($E$9)+$E$5,0,O492+1)</f>
        <v>0</v>
      </c>
      <c r="P493" s="11">
        <f t="shared" si="72"/>
        <v>0</v>
      </c>
      <c r="Q493" s="11">
        <f t="shared" si="79"/>
        <v>0</v>
      </c>
      <c r="R493" s="11">
        <f t="shared" si="73"/>
        <v>0</v>
      </c>
      <c r="S493" s="11">
        <f t="shared" si="74"/>
        <v>0</v>
      </c>
      <c r="T493" s="11">
        <f>+ROUND(IF(T492&lt;=0,0,$E$4-SUM($Q$19:Q493)),2)</f>
        <v>0</v>
      </c>
    </row>
    <row r="494" spans="5:20" x14ac:dyDescent="0.3">
      <c r="E494" s="11">
        <f>+IF(COUNTA($E$19:E493)&gt;=$E$6,0,E493+1)</f>
        <v>0</v>
      </c>
      <c r="F494" s="12">
        <f t="shared" si="75"/>
        <v>0</v>
      </c>
      <c r="G494" s="13">
        <f>+IF(COUNTA($G$19:G493)&gt;$E$6,0,EOMONTH(G493,0)+1)</f>
        <v>0</v>
      </c>
      <c r="H494" s="11">
        <f t="shared" si="70"/>
        <v>0</v>
      </c>
      <c r="I494" s="11">
        <f t="shared" si="76"/>
        <v>0</v>
      </c>
      <c r="J494" s="11">
        <f t="shared" si="77"/>
        <v>0</v>
      </c>
      <c r="K494" s="11">
        <f>+ROUND(IF(K493&lt;=0,0,$E$4-SUM($I$19:I494)),2)</f>
        <v>0</v>
      </c>
      <c r="L494" s="11">
        <f t="shared" si="71"/>
        <v>0</v>
      </c>
      <c r="M494" s="11">
        <f t="shared" si="78"/>
        <v>0</v>
      </c>
      <c r="N494" s="5"/>
      <c r="O494" s="12">
        <f>+IF($O$19+COUNTA($O$19:O493)&gt;YEAR($E$9)+$E$5,0,O493+1)</f>
        <v>0</v>
      </c>
      <c r="P494" s="11">
        <f t="shared" si="72"/>
        <v>0</v>
      </c>
      <c r="Q494" s="11">
        <f t="shared" si="79"/>
        <v>0</v>
      </c>
      <c r="R494" s="11">
        <f t="shared" si="73"/>
        <v>0</v>
      </c>
      <c r="S494" s="11">
        <f t="shared" si="74"/>
        <v>0</v>
      </c>
      <c r="T494" s="11">
        <f>+ROUND(IF(T493&lt;=0,0,$E$4-SUM($Q$19:Q494)),2)</f>
        <v>0</v>
      </c>
    </row>
    <row r="495" spans="5:20" x14ac:dyDescent="0.3">
      <c r="E495" s="11">
        <f>+IF(COUNTA($E$19:E494)&gt;=$E$6,0,E494+1)</f>
        <v>0</v>
      </c>
      <c r="F495" s="12">
        <f t="shared" si="75"/>
        <v>0</v>
      </c>
      <c r="G495" s="13">
        <f>+IF(COUNTA($G$19:G494)&gt;$E$6,0,EOMONTH(G494,0)+1)</f>
        <v>0</v>
      </c>
      <c r="H495" s="11">
        <f t="shared" si="70"/>
        <v>0</v>
      </c>
      <c r="I495" s="11">
        <f t="shared" si="76"/>
        <v>0</v>
      </c>
      <c r="J495" s="11">
        <f t="shared" si="77"/>
        <v>0</v>
      </c>
      <c r="K495" s="11">
        <f>+ROUND(IF(K494&lt;=0,0,$E$4-SUM($I$19:I495)),2)</f>
        <v>0</v>
      </c>
      <c r="L495" s="11">
        <f t="shared" si="71"/>
        <v>0</v>
      </c>
      <c r="M495" s="11">
        <f t="shared" si="78"/>
        <v>0</v>
      </c>
      <c r="N495" s="5"/>
      <c r="O495" s="12">
        <f>+IF($O$19+COUNTA($O$19:O494)&gt;YEAR($E$9)+$E$5,0,O494+1)</f>
        <v>0</v>
      </c>
      <c r="P495" s="11">
        <f t="shared" si="72"/>
        <v>0</v>
      </c>
      <c r="Q495" s="11">
        <f t="shared" si="79"/>
        <v>0</v>
      </c>
      <c r="R495" s="11">
        <f t="shared" si="73"/>
        <v>0</v>
      </c>
      <c r="S495" s="11">
        <f t="shared" si="74"/>
        <v>0</v>
      </c>
      <c r="T495" s="11">
        <f>+ROUND(IF(T494&lt;=0,0,$E$4-SUM($Q$19:Q495)),2)</f>
        <v>0</v>
      </c>
    </row>
    <row r="496" spans="5:20" x14ac:dyDescent="0.3">
      <c r="E496" s="11">
        <f>+IF(COUNTA($E$19:E495)&gt;=$E$6,0,E495+1)</f>
        <v>0</v>
      </c>
      <c r="F496" s="12">
        <f t="shared" si="75"/>
        <v>0</v>
      </c>
      <c r="G496" s="13">
        <f>+IF(COUNTA($G$19:G495)&gt;$E$6,0,EOMONTH(G495,0)+1)</f>
        <v>0</v>
      </c>
      <c r="H496" s="11">
        <f t="shared" si="70"/>
        <v>0</v>
      </c>
      <c r="I496" s="11">
        <f t="shared" si="76"/>
        <v>0</v>
      </c>
      <c r="J496" s="11">
        <f t="shared" si="77"/>
        <v>0</v>
      </c>
      <c r="K496" s="11">
        <f>+ROUND(IF(K495&lt;=0,0,$E$4-SUM($I$19:I496)),2)</f>
        <v>0</v>
      </c>
      <c r="L496" s="11">
        <f t="shared" si="71"/>
        <v>0</v>
      </c>
      <c r="M496" s="11">
        <f t="shared" si="78"/>
        <v>0</v>
      </c>
      <c r="N496" s="5"/>
      <c r="O496" s="12">
        <f>+IF($O$19+COUNTA($O$19:O495)&gt;YEAR($E$9)+$E$5,0,O495+1)</f>
        <v>0</v>
      </c>
      <c r="P496" s="11">
        <f t="shared" si="72"/>
        <v>0</v>
      </c>
      <c r="Q496" s="11">
        <f t="shared" si="79"/>
        <v>0</v>
      </c>
      <c r="R496" s="11">
        <f t="shared" si="73"/>
        <v>0</v>
      </c>
      <c r="S496" s="11">
        <f t="shared" si="74"/>
        <v>0</v>
      </c>
      <c r="T496" s="11">
        <f>+ROUND(IF(T495&lt;=0,0,$E$4-SUM($Q$19:Q496)),2)</f>
        <v>0</v>
      </c>
    </row>
    <row r="497" spans="5:20" x14ac:dyDescent="0.3">
      <c r="E497" s="11">
        <f>+IF(COUNTA($E$19:E496)&gt;=$E$6,0,E496+1)</f>
        <v>0</v>
      </c>
      <c r="F497" s="12">
        <f t="shared" si="75"/>
        <v>0</v>
      </c>
      <c r="G497" s="13">
        <f>+IF(COUNTA($G$19:G496)&gt;$E$6,0,EOMONTH(G496,0)+1)</f>
        <v>0</v>
      </c>
      <c r="H497" s="11">
        <f t="shared" si="70"/>
        <v>0</v>
      </c>
      <c r="I497" s="11">
        <f t="shared" si="76"/>
        <v>0</v>
      </c>
      <c r="J497" s="11">
        <f t="shared" si="77"/>
        <v>0</v>
      </c>
      <c r="K497" s="11">
        <f>+ROUND(IF(K496&lt;=0,0,$E$4-SUM($I$19:I497)),2)</f>
        <v>0</v>
      </c>
      <c r="L497" s="11">
        <f t="shared" si="71"/>
        <v>0</v>
      </c>
      <c r="M497" s="11">
        <f t="shared" si="78"/>
        <v>0</v>
      </c>
      <c r="N497" s="5"/>
      <c r="O497" s="12">
        <f>+IF($O$19+COUNTA($O$19:O496)&gt;YEAR($E$9)+$E$5,0,O496+1)</f>
        <v>0</v>
      </c>
      <c r="P497" s="11">
        <f t="shared" si="72"/>
        <v>0</v>
      </c>
      <c r="Q497" s="11">
        <f t="shared" si="79"/>
        <v>0</v>
      </c>
      <c r="R497" s="11">
        <f t="shared" si="73"/>
        <v>0</v>
      </c>
      <c r="S497" s="11">
        <f t="shared" si="74"/>
        <v>0</v>
      </c>
      <c r="T497" s="11">
        <f>+ROUND(IF(T496&lt;=0,0,$E$4-SUM($Q$19:Q497)),2)</f>
        <v>0</v>
      </c>
    </row>
    <row r="498" spans="5:20" x14ac:dyDescent="0.3">
      <c r="E498" s="11">
        <f>+IF(COUNTA($E$19:E497)&gt;=$E$6,0,E497+1)</f>
        <v>0</v>
      </c>
      <c r="F498" s="12">
        <f t="shared" si="75"/>
        <v>0</v>
      </c>
      <c r="G498" s="13">
        <f>+IF(COUNTA($G$19:G497)&gt;$E$6,0,EOMONTH(G497,0)+1)</f>
        <v>0</v>
      </c>
      <c r="H498" s="11">
        <f t="shared" si="70"/>
        <v>0</v>
      </c>
      <c r="I498" s="11">
        <f t="shared" si="76"/>
        <v>0</v>
      </c>
      <c r="J498" s="11">
        <f t="shared" si="77"/>
        <v>0</v>
      </c>
      <c r="K498" s="11">
        <f>+ROUND(IF(K497&lt;=0,0,$E$4-SUM($I$19:I498)),2)</f>
        <v>0</v>
      </c>
      <c r="L498" s="11">
        <f t="shared" si="71"/>
        <v>0</v>
      </c>
      <c r="M498" s="11">
        <f t="shared" si="78"/>
        <v>0</v>
      </c>
      <c r="N498" s="5"/>
      <c r="O498" s="12">
        <f>+IF($O$19+COUNTA($O$19:O497)&gt;YEAR($E$9)+$E$5,0,O497+1)</f>
        <v>0</v>
      </c>
      <c r="P498" s="11">
        <f t="shared" si="72"/>
        <v>0</v>
      </c>
      <c r="Q498" s="11">
        <f t="shared" si="79"/>
        <v>0</v>
      </c>
      <c r="R498" s="11">
        <f t="shared" si="73"/>
        <v>0</v>
      </c>
      <c r="S498" s="11">
        <f t="shared" si="74"/>
        <v>0</v>
      </c>
      <c r="T498" s="11">
        <f>+ROUND(IF(T497&lt;=0,0,$E$4-SUM($Q$19:Q498)),2)</f>
        <v>0</v>
      </c>
    </row>
    <row r="499" spans="5:20" x14ac:dyDescent="0.3">
      <c r="E499" s="11">
        <f>+IF(COUNTA($E$19:E498)&gt;=$E$6,0,E498+1)</f>
        <v>0</v>
      </c>
      <c r="F499" s="12">
        <f t="shared" si="75"/>
        <v>0</v>
      </c>
      <c r="G499" s="13">
        <f>+IF(COUNTA($G$19:G498)&gt;$E$6,0,EOMONTH(G498,0)+1)</f>
        <v>0</v>
      </c>
      <c r="H499" s="11">
        <f t="shared" si="70"/>
        <v>0</v>
      </c>
      <c r="I499" s="11">
        <f t="shared" si="76"/>
        <v>0</v>
      </c>
      <c r="J499" s="11">
        <f t="shared" si="77"/>
        <v>0</v>
      </c>
      <c r="K499" s="11">
        <f>+ROUND(IF(K498&lt;=0,0,$E$4-SUM($I$19:I499)),2)</f>
        <v>0</v>
      </c>
      <c r="L499" s="11">
        <f t="shared" si="71"/>
        <v>0</v>
      </c>
      <c r="M499" s="11">
        <f t="shared" si="78"/>
        <v>0</v>
      </c>
      <c r="N499" s="5"/>
      <c r="O499" s="12">
        <f>+IF($O$19+COUNTA($O$19:O498)&gt;YEAR($E$9)+$E$5,0,O498+1)</f>
        <v>0</v>
      </c>
      <c r="P499" s="11">
        <f t="shared" si="72"/>
        <v>0</v>
      </c>
      <c r="Q499" s="11">
        <f t="shared" si="79"/>
        <v>0</v>
      </c>
      <c r="R499" s="11">
        <f t="shared" si="73"/>
        <v>0</v>
      </c>
      <c r="S499" s="11">
        <f t="shared" si="74"/>
        <v>0</v>
      </c>
      <c r="T499" s="11">
        <f>+ROUND(IF(T498&lt;=0,0,$E$4-SUM($Q$19:Q499)),2)</f>
        <v>0</v>
      </c>
    </row>
    <row r="500" spans="5:20" x14ac:dyDescent="0.3">
      <c r="E500" s="11">
        <f>+IF(COUNTA($E$19:E499)&gt;=$E$6,0,E499+1)</f>
        <v>0</v>
      </c>
      <c r="F500" s="12">
        <f t="shared" si="75"/>
        <v>0</v>
      </c>
      <c r="G500" s="13">
        <f>+IF(COUNTA($G$19:G499)&gt;$E$6,0,EOMONTH(G499,0)+1)</f>
        <v>0</v>
      </c>
      <c r="H500" s="11">
        <f t="shared" si="70"/>
        <v>0</v>
      </c>
      <c r="I500" s="11">
        <f t="shared" si="76"/>
        <v>0</v>
      </c>
      <c r="J500" s="11">
        <f t="shared" si="77"/>
        <v>0</v>
      </c>
      <c r="K500" s="11">
        <f>+ROUND(IF(K499&lt;=0,0,$E$4-SUM($I$19:I500)),2)</f>
        <v>0</v>
      </c>
      <c r="L500" s="11">
        <f t="shared" si="71"/>
        <v>0</v>
      </c>
      <c r="M500" s="11">
        <f t="shared" si="78"/>
        <v>0</v>
      </c>
      <c r="N500" s="5"/>
      <c r="O500" s="12">
        <f>+IF($O$19+COUNTA($O$19:O499)&gt;YEAR($E$9)+$E$5,0,O499+1)</f>
        <v>0</v>
      </c>
      <c r="P500" s="11">
        <f t="shared" si="72"/>
        <v>0</v>
      </c>
      <c r="Q500" s="11">
        <f t="shared" si="79"/>
        <v>0</v>
      </c>
      <c r="R500" s="11">
        <f t="shared" si="73"/>
        <v>0</v>
      </c>
      <c r="S500" s="11">
        <f t="shared" si="74"/>
        <v>0</v>
      </c>
      <c r="T500" s="11">
        <f>+ROUND(IF(T499&lt;=0,0,$E$4-SUM($Q$19:Q500)),2)</f>
        <v>0</v>
      </c>
    </row>
    <row r="501" spans="5:20" x14ac:dyDescent="0.3">
      <c r="E501" s="11">
        <f>+IF(COUNTA($E$19:E500)&gt;=$E$6,0,E500+1)</f>
        <v>0</v>
      </c>
      <c r="F501" s="12">
        <f t="shared" si="75"/>
        <v>0</v>
      </c>
      <c r="G501" s="13">
        <f>+IF(COUNTA($G$19:G500)&gt;$E$6,0,EOMONTH(G500,0)+1)</f>
        <v>0</v>
      </c>
      <c r="H501" s="11">
        <f t="shared" si="70"/>
        <v>0</v>
      </c>
      <c r="I501" s="11">
        <f t="shared" si="76"/>
        <v>0</v>
      </c>
      <c r="J501" s="11">
        <f t="shared" si="77"/>
        <v>0</v>
      </c>
      <c r="K501" s="11">
        <f>+ROUND(IF(K500&lt;=0,0,$E$4-SUM($I$19:I501)),2)</f>
        <v>0</v>
      </c>
      <c r="L501" s="11">
        <f t="shared" si="71"/>
        <v>0</v>
      </c>
      <c r="M501" s="11">
        <f t="shared" si="78"/>
        <v>0</v>
      </c>
      <c r="N501" s="5"/>
      <c r="O501" s="12">
        <f>+IF($O$19+COUNTA($O$19:O500)&gt;YEAR($E$9)+$E$5,0,O500+1)</f>
        <v>0</v>
      </c>
      <c r="P501" s="11">
        <f t="shared" si="72"/>
        <v>0</v>
      </c>
      <c r="Q501" s="11">
        <f t="shared" si="79"/>
        <v>0</v>
      </c>
      <c r="R501" s="11">
        <f t="shared" si="73"/>
        <v>0</v>
      </c>
      <c r="S501" s="11">
        <f t="shared" si="74"/>
        <v>0</v>
      </c>
      <c r="T501" s="11">
        <f>+ROUND(IF(T500&lt;=0,0,$E$4-SUM($Q$19:Q501)),2)</f>
        <v>0</v>
      </c>
    </row>
    <row r="502" spans="5:20" x14ac:dyDescent="0.3">
      <c r="E502" s="11">
        <f>+IF(COUNTA($E$19:E501)&gt;=$E$6,0,E501+1)</f>
        <v>0</v>
      </c>
      <c r="F502" s="12">
        <f t="shared" si="75"/>
        <v>0</v>
      </c>
      <c r="G502" s="13">
        <f>+IF(COUNTA($G$19:G501)&gt;$E$6,0,EOMONTH(G501,0)+1)</f>
        <v>0</v>
      </c>
      <c r="H502" s="11">
        <f t="shared" si="70"/>
        <v>0</v>
      </c>
      <c r="I502" s="11">
        <f t="shared" si="76"/>
        <v>0</v>
      </c>
      <c r="J502" s="11">
        <f t="shared" si="77"/>
        <v>0</v>
      </c>
      <c r="K502" s="11">
        <f>+ROUND(IF(K501&lt;=0,0,$E$4-SUM($I$19:I502)),2)</f>
        <v>0</v>
      </c>
      <c r="L502" s="11">
        <f t="shared" si="71"/>
        <v>0</v>
      </c>
      <c r="M502" s="11">
        <f t="shared" si="78"/>
        <v>0</v>
      </c>
      <c r="N502" s="5"/>
      <c r="O502" s="12">
        <f>+IF($O$19+COUNTA($O$19:O501)&gt;YEAR($E$9)+$E$5,0,O501+1)</f>
        <v>0</v>
      </c>
      <c r="P502" s="11">
        <f t="shared" si="72"/>
        <v>0</v>
      </c>
      <c r="Q502" s="11">
        <f t="shared" si="79"/>
        <v>0</v>
      </c>
      <c r="R502" s="11">
        <f t="shared" si="73"/>
        <v>0</v>
      </c>
      <c r="S502" s="11">
        <f t="shared" si="74"/>
        <v>0</v>
      </c>
      <c r="T502" s="11">
        <f>+ROUND(IF(T501&lt;=0,0,$E$4-SUM($Q$19:Q502)),2)</f>
        <v>0</v>
      </c>
    </row>
    <row r="503" spans="5:20" x14ac:dyDescent="0.3">
      <c r="E503" s="11">
        <f>+IF(COUNTA($E$19:E502)&gt;=$E$6,0,E502+1)</f>
        <v>0</v>
      </c>
      <c r="F503" s="12">
        <f t="shared" si="75"/>
        <v>0</v>
      </c>
      <c r="G503" s="13">
        <f>+IF(COUNTA($G$19:G502)&gt;$E$6,0,EOMONTH(G502,0)+1)</f>
        <v>0</v>
      </c>
      <c r="H503" s="11">
        <f t="shared" si="70"/>
        <v>0</v>
      </c>
      <c r="I503" s="11">
        <f t="shared" si="76"/>
        <v>0</v>
      </c>
      <c r="J503" s="11">
        <f t="shared" si="77"/>
        <v>0</v>
      </c>
      <c r="K503" s="11">
        <f>+ROUND(IF(K502&lt;=0,0,$E$4-SUM($I$19:I503)),2)</f>
        <v>0</v>
      </c>
      <c r="L503" s="11">
        <f t="shared" si="71"/>
        <v>0</v>
      </c>
      <c r="M503" s="11">
        <f t="shared" si="78"/>
        <v>0</v>
      </c>
      <c r="N503" s="5"/>
      <c r="O503" s="12">
        <f>+IF($O$19+COUNTA($O$19:O502)&gt;YEAR($E$9)+$E$5,0,O502+1)</f>
        <v>0</v>
      </c>
      <c r="P503" s="11">
        <f t="shared" si="72"/>
        <v>0</v>
      </c>
      <c r="Q503" s="11">
        <f t="shared" si="79"/>
        <v>0</v>
      </c>
      <c r="R503" s="11">
        <f t="shared" si="73"/>
        <v>0</v>
      </c>
      <c r="S503" s="11">
        <f t="shared" si="74"/>
        <v>0</v>
      </c>
      <c r="T503" s="11">
        <f>+ROUND(IF(T502&lt;=0,0,$E$4-SUM($Q$19:Q503)),2)</f>
        <v>0</v>
      </c>
    </row>
    <row r="504" spans="5:20" x14ac:dyDescent="0.3">
      <c r="E504" s="11">
        <f>+IF(COUNTA($E$19:E503)&gt;=$E$6,0,E503+1)</f>
        <v>0</v>
      </c>
      <c r="F504" s="12">
        <f t="shared" si="75"/>
        <v>0</v>
      </c>
      <c r="G504" s="13">
        <f>+IF(COUNTA($G$19:G503)&gt;$E$6,0,EOMONTH(G503,0)+1)</f>
        <v>0</v>
      </c>
      <c r="H504" s="11">
        <f t="shared" si="70"/>
        <v>0</v>
      </c>
      <c r="I504" s="11">
        <f t="shared" si="76"/>
        <v>0</v>
      </c>
      <c r="J504" s="11">
        <f t="shared" si="77"/>
        <v>0</v>
      </c>
      <c r="K504" s="11">
        <f>+ROUND(IF(K503&lt;=0,0,$E$4-SUM($I$19:I504)),2)</f>
        <v>0</v>
      </c>
      <c r="L504" s="11">
        <f t="shared" si="71"/>
        <v>0</v>
      </c>
      <c r="M504" s="11">
        <f t="shared" si="78"/>
        <v>0</v>
      </c>
      <c r="N504" s="5"/>
      <c r="O504" s="12">
        <f>+IF($O$19+COUNTA($O$19:O503)&gt;YEAR($E$9)+$E$5,0,O503+1)</f>
        <v>0</v>
      </c>
      <c r="P504" s="11">
        <f t="shared" si="72"/>
        <v>0</v>
      </c>
      <c r="Q504" s="11">
        <f t="shared" si="79"/>
        <v>0</v>
      </c>
      <c r="R504" s="11">
        <f t="shared" si="73"/>
        <v>0</v>
      </c>
      <c r="S504" s="11">
        <f t="shared" si="74"/>
        <v>0</v>
      </c>
      <c r="T504" s="11">
        <f>+ROUND(IF(T503&lt;=0,0,$E$4-SUM($Q$19:Q504)),2)</f>
        <v>0</v>
      </c>
    </row>
    <row r="505" spans="5:20" x14ac:dyDescent="0.3">
      <c r="E505" s="11">
        <f>+IF(COUNTA($E$19:E504)&gt;=$E$6,0,E504+1)</f>
        <v>0</v>
      </c>
      <c r="F505" s="12">
        <f t="shared" si="75"/>
        <v>0</v>
      </c>
      <c r="G505" s="13">
        <f>+IF(COUNTA($G$19:G504)&gt;$E$6,0,EOMONTH(G504,0)+1)</f>
        <v>0</v>
      </c>
      <c r="H505" s="11">
        <f t="shared" si="70"/>
        <v>0</v>
      </c>
      <c r="I505" s="11">
        <f t="shared" si="76"/>
        <v>0</v>
      </c>
      <c r="J505" s="11">
        <f t="shared" si="77"/>
        <v>0</v>
      </c>
      <c r="K505" s="11">
        <f>+ROUND(IF(K504&lt;=0,0,$E$4-SUM($I$19:I505)),2)</f>
        <v>0</v>
      </c>
      <c r="L505" s="11">
        <f t="shared" si="71"/>
        <v>0</v>
      </c>
      <c r="M505" s="11">
        <f t="shared" si="78"/>
        <v>0</v>
      </c>
      <c r="N505" s="5"/>
      <c r="O505" s="12">
        <f>+IF($O$19+COUNTA($O$19:O504)&gt;YEAR($E$9)+$E$5,0,O504+1)</f>
        <v>0</v>
      </c>
      <c r="P505" s="11">
        <f t="shared" si="72"/>
        <v>0</v>
      </c>
      <c r="Q505" s="11">
        <f t="shared" si="79"/>
        <v>0</v>
      </c>
      <c r="R505" s="11">
        <f t="shared" si="73"/>
        <v>0</v>
      </c>
      <c r="S505" s="11">
        <f t="shared" si="74"/>
        <v>0</v>
      </c>
      <c r="T505" s="11">
        <f>+ROUND(IF(T504&lt;=0,0,$E$4-SUM($Q$19:Q505)),2)</f>
        <v>0</v>
      </c>
    </row>
    <row r="506" spans="5:20" x14ac:dyDescent="0.3">
      <c r="E506" s="11">
        <f>+IF(COUNTA($E$19:E505)&gt;=$E$6,0,E505+1)</f>
        <v>0</v>
      </c>
      <c r="F506" s="12">
        <f t="shared" si="75"/>
        <v>0</v>
      </c>
      <c r="G506" s="13">
        <f>+IF(COUNTA($G$19:G505)&gt;$E$6,0,EOMONTH(G505,0)+1)</f>
        <v>0</v>
      </c>
      <c r="H506" s="11">
        <f t="shared" si="70"/>
        <v>0</v>
      </c>
      <c r="I506" s="11">
        <f t="shared" si="76"/>
        <v>0</v>
      </c>
      <c r="J506" s="11">
        <f t="shared" si="77"/>
        <v>0</v>
      </c>
      <c r="K506" s="11">
        <f>+ROUND(IF(K505&lt;=0,0,$E$4-SUM($I$19:I506)),2)</f>
        <v>0</v>
      </c>
      <c r="L506" s="11">
        <f t="shared" si="71"/>
        <v>0</v>
      </c>
      <c r="M506" s="11">
        <f t="shared" si="78"/>
        <v>0</v>
      </c>
      <c r="N506" s="5"/>
      <c r="O506" s="12">
        <f>+IF($O$19+COUNTA($O$19:O505)&gt;YEAR($E$9)+$E$5,0,O505+1)</f>
        <v>0</v>
      </c>
      <c r="P506" s="11">
        <f t="shared" si="72"/>
        <v>0</v>
      </c>
      <c r="Q506" s="11">
        <f t="shared" si="79"/>
        <v>0</v>
      </c>
      <c r="R506" s="11">
        <f t="shared" si="73"/>
        <v>0</v>
      </c>
      <c r="S506" s="11">
        <f t="shared" si="74"/>
        <v>0</v>
      </c>
      <c r="T506" s="11">
        <f>+ROUND(IF(T505&lt;=0,0,$E$4-SUM($Q$19:Q506)),2)</f>
        <v>0</v>
      </c>
    </row>
    <row r="507" spans="5:20" x14ac:dyDescent="0.3">
      <c r="E507" s="11">
        <f>+IF(COUNTA($E$19:E506)&gt;=$E$6,0,E506+1)</f>
        <v>0</v>
      </c>
      <c r="F507" s="12">
        <f t="shared" si="75"/>
        <v>0</v>
      </c>
      <c r="G507" s="13">
        <f>+IF(COUNTA($G$19:G506)&gt;$E$6,0,EOMONTH(G506,0)+1)</f>
        <v>0</v>
      </c>
      <c r="H507" s="11">
        <f t="shared" si="70"/>
        <v>0</v>
      </c>
      <c r="I507" s="11">
        <f t="shared" si="76"/>
        <v>0</v>
      </c>
      <c r="J507" s="11">
        <f t="shared" si="77"/>
        <v>0</v>
      </c>
      <c r="K507" s="11">
        <f>+ROUND(IF(K506&lt;=0,0,$E$4-SUM($I$19:I507)),2)</f>
        <v>0</v>
      </c>
      <c r="L507" s="11">
        <f t="shared" si="71"/>
        <v>0</v>
      </c>
      <c r="M507" s="11">
        <f t="shared" si="78"/>
        <v>0</v>
      </c>
      <c r="N507" s="5"/>
      <c r="O507" s="12">
        <f>+IF($O$19+COUNTA($O$19:O506)&gt;YEAR($E$9)+$E$5,0,O506+1)</f>
        <v>0</v>
      </c>
      <c r="P507" s="11">
        <f t="shared" si="72"/>
        <v>0</v>
      </c>
      <c r="Q507" s="11">
        <f t="shared" si="79"/>
        <v>0</v>
      </c>
      <c r="R507" s="11">
        <f t="shared" si="73"/>
        <v>0</v>
      </c>
      <c r="S507" s="11">
        <f t="shared" si="74"/>
        <v>0</v>
      </c>
      <c r="T507" s="11">
        <f>+ROUND(IF(T506&lt;=0,0,$E$4-SUM($Q$19:Q507)),2)</f>
        <v>0</v>
      </c>
    </row>
    <row r="508" spans="5:20" x14ac:dyDescent="0.3">
      <c r="E508" s="11">
        <f>+IF(COUNTA($E$19:E507)&gt;=$E$6,0,E507+1)</f>
        <v>0</v>
      </c>
      <c r="F508" s="12">
        <f t="shared" si="75"/>
        <v>0</v>
      </c>
      <c r="G508" s="13">
        <f>+IF(COUNTA($G$19:G507)&gt;$E$6,0,EOMONTH(G507,0)+1)</f>
        <v>0</v>
      </c>
      <c r="H508" s="11">
        <f t="shared" si="70"/>
        <v>0</v>
      </c>
      <c r="I508" s="11">
        <f t="shared" si="76"/>
        <v>0</v>
      </c>
      <c r="J508" s="11">
        <f t="shared" si="77"/>
        <v>0</v>
      </c>
      <c r="K508" s="11">
        <f>+ROUND(IF(K507&lt;=0,0,$E$4-SUM($I$19:I508)),2)</f>
        <v>0</v>
      </c>
      <c r="L508" s="11">
        <f t="shared" si="71"/>
        <v>0</v>
      </c>
      <c r="M508" s="11">
        <f t="shared" si="78"/>
        <v>0</v>
      </c>
      <c r="N508" s="5"/>
      <c r="O508" s="12">
        <f>+IF($O$19+COUNTA($O$19:O507)&gt;YEAR($E$9)+$E$5,0,O507+1)</f>
        <v>0</v>
      </c>
      <c r="P508" s="11">
        <f t="shared" si="72"/>
        <v>0</v>
      </c>
      <c r="Q508" s="11">
        <f t="shared" si="79"/>
        <v>0</v>
      </c>
      <c r="R508" s="11">
        <f t="shared" si="73"/>
        <v>0</v>
      </c>
      <c r="S508" s="11">
        <f t="shared" si="74"/>
        <v>0</v>
      </c>
      <c r="T508" s="11">
        <f>+ROUND(IF(T507&lt;=0,0,$E$4-SUM($Q$19:Q508)),2)</f>
        <v>0</v>
      </c>
    </row>
    <row r="509" spans="5:20" x14ac:dyDescent="0.3">
      <c r="E509" s="11">
        <f>+IF(COUNTA($E$19:E508)&gt;=$E$6,0,E508+1)</f>
        <v>0</v>
      </c>
      <c r="F509" s="12">
        <f t="shared" si="75"/>
        <v>0</v>
      </c>
      <c r="G509" s="13">
        <f>+IF(COUNTA($G$19:G508)&gt;$E$6,0,EOMONTH(G508,0)+1)</f>
        <v>0</v>
      </c>
      <c r="H509" s="11">
        <f t="shared" si="70"/>
        <v>0</v>
      </c>
      <c r="I509" s="11">
        <f t="shared" si="76"/>
        <v>0</v>
      </c>
      <c r="J509" s="11">
        <f t="shared" si="77"/>
        <v>0</v>
      </c>
      <c r="K509" s="11">
        <f>+ROUND(IF(K508&lt;=0,0,$E$4-SUM($I$19:I509)),2)</f>
        <v>0</v>
      </c>
      <c r="L509" s="11">
        <f t="shared" si="71"/>
        <v>0</v>
      </c>
      <c r="M509" s="11">
        <f t="shared" si="78"/>
        <v>0</v>
      </c>
      <c r="N509" s="5"/>
      <c r="O509" s="12">
        <f>+IF($O$19+COUNTA($O$19:O508)&gt;YEAR($E$9)+$E$5,0,O508+1)</f>
        <v>0</v>
      </c>
      <c r="P509" s="11">
        <f t="shared" si="72"/>
        <v>0</v>
      </c>
      <c r="Q509" s="11">
        <f t="shared" si="79"/>
        <v>0</v>
      </c>
      <c r="R509" s="11">
        <f t="shared" si="73"/>
        <v>0</v>
      </c>
      <c r="S509" s="11">
        <f t="shared" si="74"/>
        <v>0</v>
      </c>
      <c r="T509" s="11">
        <f>+ROUND(IF(T508&lt;=0,0,$E$4-SUM($Q$19:Q509)),2)</f>
        <v>0</v>
      </c>
    </row>
    <row r="510" spans="5:20" x14ac:dyDescent="0.3">
      <c r="E510" s="11">
        <f>+IF(COUNTA($E$19:E509)&gt;=$E$6,0,E509+1)</f>
        <v>0</v>
      </c>
      <c r="F510" s="12">
        <f t="shared" si="75"/>
        <v>0</v>
      </c>
      <c r="G510" s="13">
        <f>+IF(COUNTA($G$19:G509)&gt;$E$6,0,EOMONTH(G509,0)+1)</f>
        <v>0</v>
      </c>
      <c r="H510" s="11">
        <f t="shared" si="70"/>
        <v>0</v>
      </c>
      <c r="I510" s="11">
        <f t="shared" si="76"/>
        <v>0</v>
      </c>
      <c r="J510" s="11">
        <f t="shared" si="77"/>
        <v>0</v>
      </c>
      <c r="K510" s="11">
        <f>+ROUND(IF(K509&lt;=0,0,$E$4-SUM($I$19:I510)),2)</f>
        <v>0</v>
      </c>
      <c r="L510" s="11">
        <f t="shared" si="71"/>
        <v>0</v>
      </c>
      <c r="M510" s="11">
        <f t="shared" si="78"/>
        <v>0</v>
      </c>
      <c r="N510" s="5"/>
      <c r="O510" s="12">
        <f>+IF($O$19+COUNTA($O$19:O509)&gt;YEAR($E$9)+$E$5,0,O509+1)</f>
        <v>0</v>
      </c>
      <c r="P510" s="11">
        <f t="shared" si="72"/>
        <v>0</v>
      </c>
      <c r="Q510" s="11">
        <f t="shared" si="79"/>
        <v>0</v>
      </c>
      <c r="R510" s="11">
        <f t="shared" si="73"/>
        <v>0</v>
      </c>
      <c r="S510" s="11">
        <f t="shared" si="74"/>
        <v>0</v>
      </c>
      <c r="T510" s="11">
        <f>+ROUND(IF(T509&lt;=0,0,$E$4-SUM($Q$19:Q510)),2)</f>
        <v>0</v>
      </c>
    </row>
    <row r="511" spans="5:20" x14ac:dyDescent="0.3">
      <c r="E511" s="11">
        <f>+IF(COUNTA($E$19:E510)&gt;=$E$6,0,E510+1)</f>
        <v>0</v>
      </c>
      <c r="F511" s="12">
        <f t="shared" si="75"/>
        <v>0</v>
      </c>
      <c r="G511" s="13">
        <f>+IF(COUNTA($G$19:G510)&gt;$E$6,0,EOMONTH(G510,0)+1)</f>
        <v>0</v>
      </c>
      <c r="H511" s="11">
        <f t="shared" si="70"/>
        <v>0</v>
      </c>
      <c r="I511" s="11">
        <f t="shared" si="76"/>
        <v>0</v>
      </c>
      <c r="J511" s="11">
        <f t="shared" si="77"/>
        <v>0</v>
      </c>
      <c r="K511" s="11">
        <f>+ROUND(IF(K510&lt;=0,0,$E$4-SUM($I$19:I511)),2)</f>
        <v>0</v>
      </c>
      <c r="L511" s="11">
        <f t="shared" si="71"/>
        <v>0</v>
      </c>
      <c r="M511" s="11">
        <f t="shared" si="78"/>
        <v>0</v>
      </c>
      <c r="N511" s="5"/>
      <c r="O511" s="12">
        <f>+IF($O$19+COUNTA($O$19:O510)&gt;YEAR($E$9)+$E$5,0,O510+1)</f>
        <v>0</v>
      </c>
      <c r="P511" s="11">
        <f t="shared" si="72"/>
        <v>0</v>
      </c>
      <c r="Q511" s="11">
        <f t="shared" si="79"/>
        <v>0</v>
      </c>
      <c r="R511" s="11">
        <f t="shared" si="73"/>
        <v>0</v>
      </c>
      <c r="S511" s="11">
        <f t="shared" si="74"/>
        <v>0</v>
      </c>
      <c r="T511" s="11">
        <f>+ROUND(IF(T510&lt;=0,0,$E$4-SUM($Q$19:Q511)),2)</f>
        <v>0</v>
      </c>
    </row>
    <row r="512" spans="5:20" x14ac:dyDescent="0.3">
      <c r="E512" s="11">
        <f>+IF(COUNTA($E$19:E511)&gt;=$E$6,0,E511+1)</f>
        <v>0</v>
      </c>
      <c r="F512" s="12">
        <f t="shared" si="75"/>
        <v>0</v>
      </c>
      <c r="G512" s="13">
        <f>+IF(COUNTA($G$19:G511)&gt;$E$6,0,EOMONTH(G511,0)+1)</f>
        <v>0</v>
      </c>
      <c r="H512" s="11">
        <f t="shared" si="70"/>
        <v>0</v>
      </c>
      <c r="I512" s="11">
        <f t="shared" si="76"/>
        <v>0</v>
      </c>
      <c r="J512" s="11">
        <f t="shared" si="77"/>
        <v>0</v>
      </c>
      <c r="K512" s="11">
        <f>+ROUND(IF(K511&lt;=0,0,$E$4-SUM($I$19:I512)),2)</f>
        <v>0</v>
      </c>
      <c r="L512" s="11">
        <f t="shared" si="71"/>
        <v>0</v>
      </c>
      <c r="M512" s="11">
        <f t="shared" si="78"/>
        <v>0</v>
      </c>
      <c r="N512" s="5"/>
      <c r="O512" s="12">
        <f>+IF($O$19+COUNTA($O$19:O511)&gt;YEAR($E$9)+$E$5,0,O511+1)</f>
        <v>0</v>
      </c>
      <c r="P512" s="11">
        <f t="shared" si="72"/>
        <v>0</v>
      </c>
      <c r="Q512" s="11">
        <f t="shared" si="79"/>
        <v>0</v>
      </c>
      <c r="R512" s="11">
        <f t="shared" si="73"/>
        <v>0</v>
      </c>
      <c r="S512" s="11">
        <f t="shared" si="74"/>
        <v>0</v>
      </c>
      <c r="T512" s="11">
        <f>+ROUND(IF(T511&lt;=0,0,$E$4-SUM($Q$19:Q512)),2)</f>
        <v>0</v>
      </c>
    </row>
    <row r="513" spans="5:20" x14ac:dyDescent="0.3">
      <c r="E513" s="11">
        <f>+IF(COUNTA($E$19:E512)&gt;=$E$6,0,E512+1)</f>
        <v>0</v>
      </c>
      <c r="F513" s="12">
        <f t="shared" si="75"/>
        <v>0</v>
      </c>
      <c r="G513" s="13">
        <f>+IF(COUNTA($G$19:G512)&gt;$E$6,0,EOMONTH(G512,0)+1)</f>
        <v>0</v>
      </c>
      <c r="H513" s="11">
        <f t="shared" si="70"/>
        <v>0</v>
      </c>
      <c r="I513" s="11">
        <f t="shared" si="76"/>
        <v>0</v>
      </c>
      <c r="J513" s="11">
        <f t="shared" si="77"/>
        <v>0</v>
      </c>
      <c r="K513" s="11">
        <f>+ROUND(IF(K512&lt;=0,0,$E$4-SUM($I$19:I513)),2)</f>
        <v>0</v>
      </c>
      <c r="L513" s="11">
        <f t="shared" si="71"/>
        <v>0</v>
      </c>
      <c r="M513" s="11">
        <f t="shared" si="78"/>
        <v>0</v>
      </c>
      <c r="N513" s="5"/>
      <c r="O513" s="12">
        <f>+IF($O$19+COUNTA($O$19:O512)&gt;YEAR($E$9)+$E$5,0,O512+1)</f>
        <v>0</v>
      </c>
      <c r="P513" s="11">
        <f t="shared" si="72"/>
        <v>0</v>
      </c>
      <c r="Q513" s="11">
        <f t="shared" si="79"/>
        <v>0</v>
      </c>
      <c r="R513" s="11">
        <f t="shared" si="73"/>
        <v>0</v>
      </c>
      <c r="S513" s="11">
        <f t="shared" si="74"/>
        <v>0</v>
      </c>
      <c r="T513" s="11">
        <f>+ROUND(IF(T512&lt;=0,0,$E$4-SUM($Q$19:Q513)),2)</f>
        <v>0</v>
      </c>
    </row>
    <row r="514" spans="5:20" x14ac:dyDescent="0.3">
      <c r="E514" s="11">
        <f>+IF(COUNTA($E$19:E513)&gt;=$E$6,0,E513+1)</f>
        <v>0</v>
      </c>
      <c r="F514" s="12">
        <f t="shared" si="75"/>
        <v>0</v>
      </c>
      <c r="G514" s="13">
        <f>+IF(COUNTA($G$19:G513)&gt;$E$6,0,EOMONTH(G513,0)+1)</f>
        <v>0</v>
      </c>
      <c r="H514" s="11">
        <f t="shared" si="70"/>
        <v>0</v>
      </c>
      <c r="I514" s="11">
        <f t="shared" si="76"/>
        <v>0</v>
      </c>
      <c r="J514" s="11">
        <f t="shared" si="77"/>
        <v>0</v>
      </c>
      <c r="K514" s="11">
        <f>+ROUND(IF(K513&lt;=0,0,$E$4-SUM($I$19:I514)),2)</f>
        <v>0</v>
      </c>
      <c r="L514" s="11">
        <f t="shared" si="71"/>
        <v>0</v>
      </c>
      <c r="M514" s="11">
        <f t="shared" si="78"/>
        <v>0</v>
      </c>
      <c r="N514" s="5"/>
      <c r="O514" s="12">
        <f>+IF($O$19+COUNTA($O$19:O513)&gt;YEAR($E$9)+$E$5,0,O513+1)</f>
        <v>0</v>
      </c>
      <c r="P514" s="11">
        <f t="shared" si="72"/>
        <v>0</v>
      </c>
      <c r="Q514" s="11">
        <f t="shared" si="79"/>
        <v>0</v>
      </c>
      <c r="R514" s="11">
        <f t="shared" si="73"/>
        <v>0</v>
      </c>
      <c r="S514" s="11">
        <f t="shared" si="74"/>
        <v>0</v>
      </c>
      <c r="T514" s="11">
        <f>+ROUND(IF(T513&lt;=0,0,$E$4-SUM($Q$19:Q514)),2)</f>
        <v>0</v>
      </c>
    </row>
    <row r="515" spans="5:20" x14ac:dyDescent="0.3">
      <c r="E515" s="11">
        <f>+IF(COUNTA($E$19:E514)&gt;=$E$6,0,E514+1)</f>
        <v>0</v>
      </c>
      <c r="F515" s="12">
        <f t="shared" si="75"/>
        <v>0</v>
      </c>
      <c r="G515" s="13">
        <f>+IF(COUNTA($G$19:G514)&gt;$E$6,0,EOMONTH(G514,0)+1)</f>
        <v>0</v>
      </c>
      <c r="H515" s="11">
        <f t="shared" si="70"/>
        <v>0</v>
      </c>
      <c r="I515" s="11">
        <f t="shared" si="76"/>
        <v>0</v>
      </c>
      <c r="J515" s="11">
        <f t="shared" si="77"/>
        <v>0</v>
      </c>
      <c r="K515" s="11">
        <f>+ROUND(IF(K514&lt;=0,0,$E$4-SUM($I$19:I515)),2)</f>
        <v>0</v>
      </c>
      <c r="L515" s="11">
        <f t="shared" si="71"/>
        <v>0</v>
      </c>
      <c r="M515" s="11">
        <f t="shared" si="78"/>
        <v>0</v>
      </c>
      <c r="N515" s="5"/>
      <c r="O515" s="12">
        <f>+IF($O$19+COUNTA($O$19:O514)&gt;YEAR($E$9)+$E$5,0,O514+1)</f>
        <v>0</v>
      </c>
      <c r="P515" s="11">
        <f t="shared" si="72"/>
        <v>0</v>
      </c>
      <c r="Q515" s="11">
        <f t="shared" si="79"/>
        <v>0</v>
      </c>
      <c r="R515" s="11">
        <f t="shared" si="73"/>
        <v>0</v>
      </c>
      <c r="S515" s="11">
        <f t="shared" si="74"/>
        <v>0</v>
      </c>
      <c r="T515" s="11">
        <f>+ROUND(IF(T514&lt;=0,0,$E$4-SUM($Q$19:Q515)),2)</f>
        <v>0</v>
      </c>
    </row>
    <row r="516" spans="5:20" x14ac:dyDescent="0.3">
      <c r="E516" s="11">
        <f>+IF(COUNTA($E$19:E515)&gt;=$E$6,0,E515+1)</f>
        <v>0</v>
      </c>
      <c r="F516" s="12">
        <f t="shared" si="75"/>
        <v>0</v>
      </c>
      <c r="G516" s="13">
        <f>+IF(COUNTA($G$19:G515)&gt;$E$6,0,EOMONTH(G515,0)+1)</f>
        <v>0</v>
      </c>
      <c r="H516" s="11">
        <f t="shared" si="70"/>
        <v>0</v>
      </c>
      <c r="I516" s="11">
        <f t="shared" si="76"/>
        <v>0</v>
      </c>
      <c r="J516" s="11">
        <f t="shared" si="77"/>
        <v>0</v>
      </c>
      <c r="K516" s="11">
        <f>+ROUND(IF(K515&lt;=0,0,$E$4-SUM($I$19:I516)),2)</f>
        <v>0</v>
      </c>
      <c r="L516" s="11">
        <f t="shared" si="71"/>
        <v>0</v>
      </c>
      <c r="M516" s="11">
        <f t="shared" si="78"/>
        <v>0</v>
      </c>
      <c r="N516" s="5"/>
      <c r="O516" s="12">
        <f>+IF($O$19+COUNTA($O$19:O515)&gt;YEAR($E$9)+$E$5,0,O515+1)</f>
        <v>0</v>
      </c>
      <c r="P516" s="11">
        <f t="shared" si="72"/>
        <v>0</v>
      </c>
      <c r="Q516" s="11">
        <f t="shared" si="79"/>
        <v>0</v>
      </c>
      <c r="R516" s="11">
        <f t="shared" si="73"/>
        <v>0</v>
      </c>
      <c r="S516" s="11">
        <f t="shared" si="74"/>
        <v>0</v>
      </c>
      <c r="T516" s="11">
        <f>+ROUND(IF(T515&lt;=0,0,$E$4-SUM($Q$19:Q516)),2)</f>
        <v>0</v>
      </c>
    </row>
    <row r="517" spans="5:20" x14ac:dyDescent="0.3">
      <c r="E517" s="11">
        <f>+IF(COUNTA($E$19:E516)&gt;=$E$6,0,E516+1)</f>
        <v>0</v>
      </c>
      <c r="F517" s="12">
        <f t="shared" si="75"/>
        <v>0</v>
      </c>
      <c r="G517" s="13">
        <f>+IF(COUNTA($G$19:G516)&gt;$E$6,0,EOMONTH(G516,0)+1)</f>
        <v>0</v>
      </c>
      <c r="H517" s="11">
        <f t="shared" si="70"/>
        <v>0</v>
      </c>
      <c r="I517" s="11">
        <f t="shared" si="76"/>
        <v>0</v>
      </c>
      <c r="J517" s="11">
        <f t="shared" si="77"/>
        <v>0</v>
      </c>
      <c r="K517" s="11">
        <f>+ROUND(IF(K516&lt;=0,0,$E$4-SUM($I$19:I517)),2)</f>
        <v>0</v>
      </c>
      <c r="L517" s="11">
        <f t="shared" si="71"/>
        <v>0</v>
      </c>
      <c r="M517" s="11">
        <f t="shared" si="78"/>
        <v>0</v>
      </c>
      <c r="N517" s="5"/>
      <c r="O517" s="12">
        <f>+IF($O$19+COUNTA($O$19:O516)&gt;YEAR($E$9)+$E$5,0,O516+1)</f>
        <v>0</v>
      </c>
      <c r="P517" s="11">
        <f t="shared" si="72"/>
        <v>0</v>
      </c>
      <c r="Q517" s="11">
        <f t="shared" si="79"/>
        <v>0</v>
      </c>
      <c r="R517" s="11">
        <f t="shared" si="73"/>
        <v>0</v>
      </c>
      <c r="S517" s="11">
        <f t="shared" si="74"/>
        <v>0</v>
      </c>
      <c r="T517" s="11">
        <f>+ROUND(IF(T516&lt;=0,0,$E$4-SUM($Q$19:Q517)),2)</f>
        <v>0</v>
      </c>
    </row>
    <row r="518" spans="5:20" x14ac:dyDescent="0.3">
      <c r="E518" s="11">
        <f>+IF(COUNTA($E$19:E517)&gt;=$E$6,0,E517+1)</f>
        <v>0</v>
      </c>
      <c r="F518" s="12">
        <f t="shared" si="75"/>
        <v>0</v>
      </c>
      <c r="G518" s="13">
        <f>+IF(COUNTA($G$19:G517)&gt;$E$6,0,EOMONTH(G517,0)+1)</f>
        <v>0</v>
      </c>
      <c r="H518" s="11">
        <f t="shared" si="70"/>
        <v>0</v>
      </c>
      <c r="I518" s="11">
        <f t="shared" si="76"/>
        <v>0</v>
      </c>
      <c r="J518" s="11">
        <f t="shared" si="77"/>
        <v>0</v>
      </c>
      <c r="K518" s="11">
        <f>+ROUND(IF(K517&lt;=0,0,$E$4-SUM($I$19:I518)),2)</f>
        <v>0</v>
      </c>
      <c r="L518" s="11">
        <f t="shared" si="71"/>
        <v>0</v>
      </c>
      <c r="M518" s="11">
        <f t="shared" si="78"/>
        <v>0</v>
      </c>
      <c r="N518" s="5"/>
      <c r="O518" s="12">
        <f>+IF($O$19+COUNTA($O$19:O517)&gt;YEAR($E$9)+$E$5,0,O517+1)</f>
        <v>0</v>
      </c>
      <c r="P518" s="11">
        <f t="shared" si="72"/>
        <v>0</v>
      </c>
      <c r="Q518" s="11">
        <f t="shared" si="79"/>
        <v>0</v>
      </c>
      <c r="R518" s="11">
        <f t="shared" si="73"/>
        <v>0</v>
      </c>
      <c r="S518" s="11">
        <f t="shared" si="74"/>
        <v>0</v>
      </c>
      <c r="T518" s="11">
        <f>+ROUND(IF(T517&lt;=0,0,$E$4-SUM($Q$19:Q518)),2)</f>
        <v>0</v>
      </c>
    </row>
    <row r="519" spans="5:20" x14ac:dyDescent="0.3">
      <c r="E519" s="11">
        <f>+IF(COUNTA($E$19:E518)&gt;=$E$6,0,E518+1)</f>
        <v>0</v>
      </c>
      <c r="F519" s="12">
        <f t="shared" si="75"/>
        <v>0</v>
      </c>
      <c r="G519" s="13">
        <f>+IF(COUNTA($G$19:G518)&gt;$E$6,0,EOMONTH(G518,0)+1)</f>
        <v>0</v>
      </c>
      <c r="H519" s="11">
        <f t="shared" si="70"/>
        <v>0</v>
      </c>
      <c r="I519" s="11">
        <f t="shared" si="76"/>
        <v>0</v>
      </c>
      <c r="J519" s="11">
        <f t="shared" si="77"/>
        <v>0</v>
      </c>
      <c r="K519" s="11">
        <f>+ROUND(IF(K518&lt;=0,0,$E$4-SUM($I$19:I519)),2)</f>
        <v>0</v>
      </c>
      <c r="L519" s="11">
        <f t="shared" si="71"/>
        <v>0</v>
      </c>
      <c r="M519" s="11">
        <f t="shared" si="78"/>
        <v>0</v>
      </c>
      <c r="N519" s="5"/>
      <c r="O519" s="12">
        <f>+IF($O$19+COUNTA($O$19:O518)&gt;YEAR($E$9)+$E$5,0,O518+1)</f>
        <v>0</v>
      </c>
      <c r="P519" s="11">
        <f t="shared" si="72"/>
        <v>0</v>
      </c>
      <c r="Q519" s="11">
        <f t="shared" si="79"/>
        <v>0</v>
      </c>
      <c r="R519" s="11">
        <f t="shared" si="73"/>
        <v>0</v>
      </c>
      <c r="S519" s="11">
        <f t="shared" si="74"/>
        <v>0</v>
      </c>
      <c r="T519" s="11">
        <f>+ROUND(IF(T518&lt;=0,0,$E$4-SUM($Q$19:Q519)),2)</f>
        <v>0</v>
      </c>
    </row>
    <row r="520" spans="5:20" x14ac:dyDescent="0.3">
      <c r="E520" s="11">
        <f>+IF(COUNTA($E$19:E519)&gt;=$E$6,0,E519+1)</f>
        <v>0</v>
      </c>
      <c r="F520" s="12">
        <f t="shared" si="75"/>
        <v>0</v>
      </c>
      <c r="G520" s="13">
        <f>+IF(COUNTA($G$19:G519)&gt;$E$6,0,EOMONTH(G519,0)+1)</f>
        <v>0</v>
      </c>
      <c r="H520" s="11">
        <f t="shared" si="70"/>
        <v>0</v>
      </c>
      <c r="I520" s="11">
        <f t="shared" si="76"/>
        <v>0</v>
      </c>
      <c r="J520" s="11">
        <f t="shared" si="77"/>
        <v>0</v>
      </c>
      <c r="K520" s="11">
        <f>+ROUND(IF(K519&lt;=0,0,$E$4-SUM($I$19:I520)),2)</f>
        <v>0</v>
      </c>
      <c r="L520" s="11">
        <f t="shared" si="71"/>
        <v>0</v>
      </c>
      <c r="M520" s="11">
        <f t="shared" si="78"/>
        <v>0</v>
      </c>
      <c r="N520" s="5"/>
      <c r="O520" s="12">
        <f>+IF($O$19+COUNTA($O$19:O519)&gt;YEAR($E$9)+$E$5,0,O519+1)</f>
        <v>0</v>
      </c>
      <c r="P520" s="11">
        <f t="shared" si="72"/>
        <v>0</v>
      </c>
      <c r="Q520" s="11">
        <f t="shared" si="79"/>
        <v>0</v>
      </c>
      <c r="R520" s="11">
        <f t="shared" si="73"/>
        <v>0</v>
      </c>
      <c r="S520" s="11">
        <f t="shared" si="74"/>
        <v>0</v>
      </c>
      <c r="T520" s="11">
        <f>+ROUND(IF(T519&lt;=0,0,$E$4-SUM($Q$19:Q520)),2)</f>
        <v>0</v>
      </c>
    </row>
    <row r="521" spans="5:20" x14ac:dyDescent="0.3">
      <c r="E521" s="11">
        <f>+IF(COUNTA($E$19:E520)&gt;=$E$6,0,E520+1)</f>
        <v>0</v>
      </c>
      <c r="F521" s="12">
        <f t="shared" si="75"/>
        <v>0</v>
      </c>
      <c r="G521" s="13">
        <f>+IF(COUNTA($G$19:G520)&gt;$E$6,0,EOMONTH(G520,0)+1)</f>
        <v>0</v>
      </c>
      <c r="H521" s="11">
        <f t="shared" si="70"/>
        <v>0</v>
      </c>
      <c r="I521" s="11">
        <f t="shared" si="76"/>
        <v>0</v>
      </c>
      <c r="J521" s="11">
        <f t="shared" si="77"/>
        <v>0</v>
      </c>
      <c r="K521" s="11">
        <f>+ROUND(IF(K520&lt;=0,0,$E$4-SUM($I$19:I521)),2)</f>
        <v>0</v>
      </c>
      <c r="L521" s="11">
        <f t="shared" si="71"/>
        <v>0</v>
      </c>
      <c r="M521" s="11">
        <f t="shared" si="78"/>
        <v>0</v>
      </c>
      <c r="N521" s="5"/>
      <c r="O521" s="12">
        <f>+IF($O$19+COUNTA($O$19:O520)&gt;YEAR($E$9)+$E$5,0,O520+1)</f>
        <v>0</v>
      </c>
      <c r="P521" s="11">
        <f t="shared" si="72"/>
        <v>0</v>
      </c>
      <c r="Q521" s="11">
        <f t="shared" si="79"/>
        <v>0</v>
      </c>
      <c r="R521" s="11">
        <f t="shared" si="73"/>
        <v>0</v>
      </c>
      <c r="S521" s="11">
        <f t="shared" si="74"/>
        <v>0</v>
      </c>
      <c r="T521" s="11">
        <f>+ROUND(IF(T520&lt;=0,0,$E$4-SUM($Q$19:Q521)),2)</f>
        <v>0</v>
      </c>
    </row>
    <row r="522" spans="5:20" x14ac:dyDescent="0.3">
      <c r="E522" s="11">
        <f>+IF(COUNTA($E$19:E521)&gt;=$E$6,0,E521+1)</f>
        <v>0</v>
      </c>
      <c r="F522" s="12">
        <f t="shared" si="75"/>
        <v>0</v>
      </c>
      <c r="G522" s="13">
        <f>+IF(COUNTA($G$19:G521)&gt;$E$6,0,EOMONTH(G521,0)+1)</f>
        <v>0</v>
      </c>
      <c r="H522" s="11">
        <f t="shared" si="70"/>
        <v>0</v>
      </c>
      <c r="I522" s="11">
        <f t="shared" si="76"/>
        <v>0</v>
      </c>
      <c r="J522" s="11">
        <f t="shared" si="77"/>
        <v>0</v>
      </c>
      <c r="K522" s="11">
        <f>+ROUND(IF(K521&lt;=0,0,$E$4-SUM($I$19:I522)),2)</f>
        <v>0</v>
      </c>
      <c r="L522" s="11">
        <f t="shared" si="71"/>
        <v>0</v>
      </c>
      <c r="M522" s="11">
        <f t="shared" si="78"/>
        <v>0</v>
      </c>
      <c r="N522" s="5"/>
      <c r="O522" s="12">
        <f>+IF($O$19+COUNTA($O$19:O521)&gt;YEAR($E$9)+$E$5,0,O521+1)</f>
        <v>0</v>
      </c>
      <c r="P522" s="11">
        <f t="shared" si="72"/>
        <v>0</v>
      </c>
      <c r="Q522" s="11">
        <f t="shared" si="79"/>
        <v>0</v>
      </c>
      <c r="R522" s="11">
        <f t="shared" si="73"/>
        <v>0</v>
      </c>
      <c r="S522" s="11">
        <f t="shared" si="74"/>
        <v>0</v>
      </c>
      <c r="T522" s="11">
        <f>+ROUND(IF(T521&lt;=0,0,$E$4-SUM($Q$19:Q522)),2)</f>
        <v>0</v>
      </c>
    </row>
    <row r="523" spans="5:20" x14ac:dyDescent="0.3">
      <c r="E523" s="11">
        <f>+IF(COUNTA($E$19:E522)&gt;=$E$6,0,E522+1)</f>
        <v>0</v>
      </c>
      <c r="F523" s="12">
        <f t="shared" si="75"/>
        <v>0</v>
      </c>
      <c r="G523" s="13">
        <f>+IF(COUNTA($G$19:G522)&gt;$E$6,0,EOMONTH(G522,0)+1)</f>
        <v>0</v>
      </c>
      <c r="H523" s="11">
        <f t="shared" si="70"/>
        <v>0</v>
      </c>
      <c r="I523" s="11">
        <f t="shared" si="76"/>
        <v>0</v>
      </c>
      <c r="J523" s="11">
        <f t="shared" si="77"/>
        <v>0</v>
      </c>
      <c r="K523" s="11">
        <f>+ROUND(IF(K522&lt;=0,0,$E$4-SUM($I$19:I523)),2)</f>
        <v>0</v>
      </c>
      <c r="L523" s="11">
        <f t="shared" si="71"/>
        <v>0</v>
      </c>
      <c r="M523" s="11">
        <f t="shared" si="78"/>
        <v>0</v>
      </c>
      <c r="N523" s="5"/>
      <c r="O523" s="12">
        <f>+IF($O$19+COUNTA($O$19:O522)&gt;YEAR($E$9)+$E$5,0,O522+1)</f>
        <v>0</v>
      </c>
      <c r="P523" s="11">
        <f t="shared" si="72"/>
        <v>0</v>
      </c>
      <c r="Q523" s="11">
        <f t="shared" si="79"/>
        <v>0</v>
      </c>
      <c r="R523" s="11">
        <f t="shared" si="73"/>
        <v>0</v>
      </c>
      <c r="S523" s="11">
        <f t="shared" si="74"/>
        <v>0</v>
      </c>
      <c r="T523" s="11">
        <f>+ROUND(IF(T522&lt;=0,0,$E$4-SUM($Q$19:Q523)),2)</f>
        <v>0</v>
      </c>
    </row>
    <row r="524" spans="5:20" x14ac:dyDescent="0.3">
      <c r="E524" s="11">
        <f>+IF(COUNTA($E$19:E523)&gt;=$E$6,0,E523+1)</f>
        <v>0</v>
      </c>
      <c r="F524" s="12">
        <f t="shared" si="75"/>
        <v>0</v>
      </c>
      <c r="G524" s="13">
        <f>+IF(COUNTA($G$19:G523)&gt;$E$6,0,EOMONTH(G523,0)+1)</f>
        <v>0</v>
      </c>
      <c r="H524" s="11">
        <f t="shared" si="70"/>
        <v>0</v>
      </c>
      <c r="I524" s="11">
        <f t="shared" si="76"/>
        <v>0</v>
      </c>
      <c r="J524" s="11">
        <f t="shared" si="77"/>
        <v>0</v>
      </c>
      <c r="K524" s="11">
        <f>+ROUND(IF(K523&lt;=0,0,$E$4-SUM($I$19:I524)),2)</f>
        <v>0</v>
      </c>
      <c r="L524" s="11">
        <f t="shared" si="71"/>
        <v>0</v>
      </c>
      <c r="M524" s="11">
        <f t="shared" si="78"/>
        <v>0</v>
      </c>
      <c r="N524" s="5"/>
      <c r="O524" s="12">
        <f>+IF($O$19+COUNTA($O$19:O523)&gt;YEAR($E$9)+$E$5,0,O523+1)</f>
        <v>0</v>
      </c>
      <c r="P524" s="11">
        <f t="shared" si="72"/>
        <v>0</v>
      </c>
      <c r="Q524" s="11">
        <f t="shared" si="79"/>
        <v>0</v>
      </c>
      <c r="R524" s="11">
        <f t="shared" si="73"/>
        <v>0</v>
      </c>
      <c r="S524" s="11">
        <f t="shared" si="74"/>
        <v>0</v>
      </c>
      <c r="T524" s="11">
        <f>+ROUND(IF(T523&lt;=0,0,$E$4-SUM($Q$19:Q524)),2)</f>
        <v>0</v>
      </c>
    </row>
    <row r="525" spans="5:20" x14ac:dyDescent="0.3">
      <c r="E525" s="11">
        <f>+IF(COUNTA($E$19:E524)&gt;=$E$6,0,E524+1)</f>
        <v>0</v>
      </c>
      <c r="F525" s="12">
        <f t="shared" si="75"/>
        <v>0</v>
      </c>
      <c r="G525" s="13">
        <f>+IF(COUNTA($G$19:G524)&gt;$E$6,0,EOMONTH(G524,0)+1)</f>
        <v>0</v>
      </c>
      <c r="H525" s="11">
        <f t="shared" si="70"/>
        <v>0</v>
      </c>
      <c r="I525" s="11">
        <f t="shared" si="76"/>
        <v>0</v>
      </c>
      <c r="J525" s="11">
        <f t="shared" si="77"/>
        <v>0</v>
      </c>
      <c r="K525" s="11">
        <f>+ROUND(IF(K524&lt;=0,0,$E$4-SUM($I$19:I525)),2)</f>
        <v>0</v>
      </c>
      <c r="L525" s="11">
        <f t="shared" si="71"/>
        <v>0</v>
      </c>
      <c r="M525" s="11">
        <f t="shared" si="78"/>
        <v>0</v>
      </c>
      <c r="N525" s="5"/>
      <c r="O525" s="12">
        <f>+IF($O$19+COUNTA($O$19:O524)&gt;YEAR($E$9)+$E$5,0,O524+1)</f>
        <v>0</v>
      </c>
      <c r="P525" s="11">
        <f t="shared" si="72"/>
        <v>0</v>
      </c>
      <c r="Q525" s="11">
        <f t="shared" si="79"/>
        <v>0</v>
      </c>
      <c r="R525" s="11">
        <f t="shared" si="73"/>
        <v>0</v>
      </c>
      <c r="S525" s="11">
        <f t="shared" si="74"/>
        <v>0</v>
      </c>
      <c r="T525" s="11">
        <f>+ROUND(IF(T524&lt;=0,0,$E$4-SUM($Q$19:Q525)),2)</f>
        <v>0</v>
      </c>
    </row>
    <row r="526" spans="5:20" x14ac:dyDescent="0.3">
      <c r="E526" s="11">
        <f>+IF(COUNTA($E$19:E525)&gt;=$E$6,0,E525+1)</f>
        <v>0</v>
      </c>
      <c r="F526" s="12">
        <f t="shared" si="75"/>
        <v>0</v>
      </c>
      <c r="G526" s="13">
        <f>+IF(COUNTA($G$19:G525)&gt;$E$6,0,EOMONTH(G525,0)+1)</f>
        <v>0</v>
      </c>
      <c r="H526" s="11">
        <f t="shared" si="70"/>
        <v>0</v>
      </c>
      <c r="I526" s="11">
        <f t="shared" si="76"/>
        <v>0</v>
      </c>
      <c r="J526" s="11">
        <f t="shared" si="77"/>
        <v>0</v>
      </c>
      <c r="K526" s="11">
        <f>+ROUND(IF(K525&lt;=0,0,$E$4-SUM($I$19:I526)),2)</f>
        <v>0</v>
      </c>
      <c r="L526" s="11">
        <f t="shared" si="71"/>
        <v>0</v>
      </c>
      <c r="M526" s="11">
        <f t="shared" si="78"/>
        <v>0</v>
      </c>
      <c r="N526" s="5"/>
      <c r="O526" s="12">
        <f>+IF($O$19+COUNTA($O$19:O525)&gt;YEAR($E$9)+$E$5,0,O525+1)</f>
        <v>0</v>
      </c>
      <c r="P526" s="11">
        <f t="shared" si="72"/>
        <v>0</v>
      </c>
      <c r="Q526" s="11">
        <f t="shared" si="79"/>
        <v>0</v>
      </c>
      <c r="R526" s="11">
        <f t="shared" si="73"/>
        <v>0</v>
      </c>
      <c r="S526" s="11">
        <f t="shared" si="74"/>
        <v>0</v>
      </c>
      <c r="T526" s="11">
        <f>+ROUND(IF(T525&lt;=0,0,$E$4-SUM($Q$19:Q526)),2)</f>
        <v>0</v>
      </c>
    </row>
    <row r="527" spans="5:20" x14ac:dyDescent="0.3">
      <c r="E527" s="11">
        <f>+IF(COUNTA($E$19:E526)&gt;=$E$6,0,E526+1)</f>
        <v>0</v>
      </c>
      <c r="F527" s="12">
        <f t="shared" si="75"/>
        <v>0</v>
      </c>
      <c r="G527" s="13">
        <f>+IF(COUNTA($G$19:G526)&gt;$E$6,0,EOMONTH(G526,0)+1)</f>
        <v>0</v>
      </c>
      <c r="H527" s="11">
        <f t="shared" si="70"/>
        <v>0</v>
      </c>
      <c r="I527" s="11">
        <f t="shared" si="76"/>
        <v>0</v>
      </c>
      <c r="J527" s="11">
        <f t="shared" si="77"/>
        <v>0</v>
      </c>
      <c r="K527" s="11">
        <f>+ROUND(IF(K526&lt;=0,0,$E$4-SUM($I$19:I527)),2)</f>
        <v>0</v>
      </c>
      <c r="L527" s="11">
        <f t="shared" si="71"/>
        <v>0</v>
      </c>
      <c r="M527" s="11">
        <f t="shared" si="78"/>
        <v>0</v>
      </c>
      <c r="N527" s="5"/>
      <c r="O527" s="12">
        <f>+IF($O$19+COUNTA($O$19:O526)&gt;YEAR($E$9)+$E$5,0,O526+1)</f>
        <v>0</v>
      </c>
      <c r="P527" s="11">
        <f t="shared" si="72"/>
        <v>0</v>
      </c>
      <c r="Q527" s="11">
        <f t="shared" si="79"/>
        <v>0</v>
      </c>
      <c r="R527" s="11">
        <f t="shared" si="73"/>
        <v>0</v>
      </c>
      <c r="S527" s="11">
        <f t="shared" si="74"/>
        <v>0</v>
      </c>
      <c r="T527" s="11">
        <f>+ROUND(IF(T526&lt;=0,0,$E$4-SUM($Q$19:Q527)),2)</f>
        <v>0</v>
      </c>
    </row>
    <row r="528" spans="5:20" x14ac:dyDescent="0.3">
      <c r="E528" s="11">
        <f>+IF(COUNTA($E$19:E527)&gt;=$E$6,0,E527+1)</f>
        <v>0</v>
      </c>
      <c r="F528" s="12">
        <f t="shared" si="75"/>
        <v>0</v>
      </c>
      <c r="G528" s="13">
        <f>+IF(COUNTA($G$19:G527)&gt;$E$6,0,EOMONTH(G527,0)+1)</f>
        <v>0</v>
      </c>
      <c r="H528" s="11">
        <f t="shared" si="70"/>
        <v>0</v>
      </c>
      <c r="I528" s="11">
        <f t="shared" si="76"/>
        <v>0</v>
      </c>
      <c r="J528" s="11">
        <f t="shared" si="77"/>
        <v>0</v>
      </c>
      <c r="K528" s="11">
        <f>+ROUND(IF(K527&lt;=0,0,$E$4-SUM($I$19:I528)),2)</f>
        <v>0</v>
      </c>
      <c r="L528" s="11">
        <f t="shared" si="71"/>
        <v>0</v>
      </c>
      <c r="M528" s="11">
        <f t="shared" si="78"/>
        <v>0</v>
      </c>
      <c r="N528" s="5"/>
      <c r="O528" s="12">
        <f>+IF($O$19+COUNTA($O$19:O527)&gt;YEAR($E$9)+$E$5,0,O527+1)</f>
        <v>0</v>
      </c>
      <c r="P528" s="11">
        <f t="shared" si="72"/>
        <v>0</v>
      </c>
      <c r="Q528" s="11">
        <f t="shared" si="79"/>
        <v>0</v>
      </c>
      <c r="R528" s="11">
        <f t="shared" si="73"/>
        <v>0</v>
      </c>
      <c r="S528" s="11">
        <f t="shared" si="74"/>
        <v>0</v>
      </c>
      <c r="T528" s="11">
        <f>+ROUND(IF(T527&lt;=0,0,$E$4-SUM($Q$19:Q528)),2)</f>
        <v>0</v>
      </c>
    </row>
    <row r="529" spans="5:20" x14ac:dyDescent="0.3">
      <c r="E529" s="11">
        <f>+IF(COUNTA($E$19:E528)&gt;=$E$6,0,E528+1)</f>
        <v>0</v>
      </c>
      <c r="F529" s="12">
        <f t="shared" si="75"/>
        <v>0</v>
      </c>
      <c r="G529" s="13">
        <f>+IF(COUNTA($G$19:G528)&gt;$E$6,0,EOMONTH(G528,0)+1)</f>
        <v>0</v>
      </c>
      <c r="H529" s="11">
        <f t="shared" si="70"/>
        <v>0</v>
      </c>
      <c r="I529" s="11">
        <f t="shared" si="76"/>
        <v>0</v>
      </c>
      <c r="J529" s="11">
        <f t="shared" si="77"/>
        <v>0</v>
      </c>
      <c r="K529" s="11">
        <f>+ROUND(IF(K528&lt;=0,0,$E$4-SUM($I$19:I529)),2)</f>
        <v>0</v>
      </c>
      <c r="L529" s="11">
        <f t="shared" si="71"/>
        <v>0</v>
      </c>
      <c r="M529" s="11">
        <f t="shared" si="78"/>
        <v>0</v>
      </c>
      <c r="N529" s="5"/>
      <c r="O529" s="12">
        <f>+IF($O$19+COUNTA($O$19:O528)&gt;YEAR($E$9)+$E$5,0,O528+1)</f>
        <v>0</v>
      </c>
      <c r="P529" s="11">
        <f t="shared" si="72"/>
        <v>0</v>
      </c>
      <c r="Q529" s="11">
        <f t="shared" si="79"/>
        <v>0</v>
      </c>
      <c r="R529" s="11">
        <f t="shared" si="73"/>
        <v>0</v>
      </c>
      <c r="S529" s="11">
        <f t="shared" si="74"/>
        <v>0</v>
      </c>
      <c r="T529" s="11">
        <f>+ROUND(IF(T528&lt;=0,0,$E$4-SUM($Q$19:Q529)),2)</f>
        <v>0</v>
      </c>
    </row>
    <row r="530" spans="5:20" x14ac:dyDescent="0.3">
      <c r="E530" s="11">
        <f>+IF(COUNTA($E$19:E529)&gt;=$E$6,0,E529+1)</f>
        <v>0</v>
      </c>
      <c r="F530" s="12">
        <f t="shared" si="75"/>
        <v>0</v>
      </c>
      <c r="G530" s="13">
        <f>+IF(COUNTA($G$19:G529)&gt;$E$6,0,EOMONTH(G529,0)+1)</f>
        <v>0</v>
      </c>
      <c r="H530" s="11">
        <f t="shared" si="70"/>
        <v>0</v>
      </c>
      <c r="I530" s="11">
        <f t="shared" si="76"/>
        <v>0</v>
      </c>
      <c r="J530" s="11">
        <f t="shared" si="77"/>
        <v>0</v>
      </c>
      <c r="K530" s="11">
        <f>+ROUND(IF(K529&lt;=0,0,$E$4-SUM($I$19:I530)),2)</f>
        <v>0</v>
      </c>
      <c r="L530" s="11">
        <f t="shared" si="71"/>
        <v>0</v>
      </c>
      <c r="M530" s="11">
        <f t="shared" si="78"/>
        <v>0</v>
      </c>
      <c r="N530" s="5"/>
      <c r="O530" s="12">
        <f>+IF($O$19+COUNTA($O$19:O529)&gt;YEAR($E$9)+$E$5,0,O529+1)</f>
        <v>0</v>
      </c>
      <c r="P530" s="11">
        <f t="shared" si="72"/>
        <v>0</v>
      </c>
      <c r="Q530" s="11">
        <f t="shared" si="79"/>
        <v>0</v>
      </c>
      <c r="R530" s="11">
        <f t="shared" si="73"/>
        <v>0</v>
      </c>
      <c r="S530" s="11">
        <f t="shared" si="74"/>
        <v>0</v>
      </c>
      <c r="T530" s="11">
        <f>+ROUND(IF(T529&lt;=0,0,$E$4-SUM($Q$19:Q530)),2)</f>
        <v>0</v>
      </c>
    </row>
    <row r="531" spans="5:20" x14ac:dyDescent="0.3">
      <c r="E531" s="11">
        <f>+IF(COUNTA($E$19:E530)&gt;=$E$6,0,E530+1)</f>
        <v>0</v>
      </c>
      <c r="F531" s="12">
        <f t="shared" si="75"/>
        <v>0</v>
      </c>
      <c r="G531" s="13">
        <f>+IF(COUNTA($G$19:G530)&gt;$E$6,0,EOMONTH(G530,0)+1)</f>
        <v>0</v>
      </c>
      <c r="H531" s="11">
        <f t="shared" ref="H531:H594" si="80">+IF(G531&gt;0,$I$6,0)</f>
        <v>0</v>
      </c>
      <c r="I531" s="11">
        <f t="shared" si="76"/>
        <v>0</v>
      </c>
      <c r="J531" s="11">
        <f t="shared" si="77"/>
        <v>0</v>
      </c>
      <c r="K531" s="11">
        <f>+ROUND(IF(K530&lt;=0,0,$E$4-SUM($I$19:I531)),2)</f>
        <v>0</v>
      </c>
      <c r="L531" s="11">
        <f t="shared" ref="L531:L594" si="81">+IF(E531=0,0,$E$8*$E$4/12)</f>
        <v>0</v>
      </c>
      <c r="M531" s="11">
        <f t="shared" si="78"/>
        <v>0</v>
      </c>
      <c r="N531" s="5"/>
      <c r="O531" s="12">
        <f>+IF($O$19+COUNTA($O$19:O530)&gt;YEAR($E$9)+$E$5,0,O530+1)</f>
        <v>0</v>
      </c>
      <c r="P531" s="11">
        <f t="shared" ref="P531:P594" si="82">+IF(SUMIF($F$19:$F$700,$O531,$H$19:$H$700)=0,0,SUMIF($F$19:$F$700,$O531,$H$19:$H$700))</f>
        <v>0</v>
      </c>
      <c r="Q531" s="11">
        <f t="shared" si="79"/>
        <v>0</v>
      </c>
      <c r="R531" s="11">
        <f t="shared" ref="R531:R594" si="83">+IF(SUMIF($F$19:$F$700,$O531,$J$19:$J$700)=0,0,SUMIF($F$19:$F$700,$O531,$J$19:$J$700))</f>
        <v>0</v>
      </c>
      <c r="S531" s="11">
        <f t="shared" ref="S531:S594" si="84">+IF(SUMIF($F$19:$F$700,$O531,$L$19:$L$700)=0,0,SUMIF($F$19:$F$700,$O531,$L$19:$L$700))</f>
        <v>0</v>
      </c>
      <c r="T531" s="11">
        <f>+ROUND(IF(T530&lt;=0,0,$E$4-SUM($Q$19:Q531)),2)</f>
        <v>0</v>
      </c>
    </row>
    <row r="532" spans="5:20" x14ac:dyDescent="0.3">
      <c r="E532" s="11">
        <f>+IF(COUNTA($E$19:E531)&gt;=$E$6,0,E531+1)</f>
        <v>0</v>
      </c>
      <c r="F532" s="12">
        <f t="shared" ref="F532:F595" si="85">+IF(G532=0,0,YEAR(G532))</f>
        <v>0</v>
      </c>
      <c r="G532" s="13">
        <f>+IF(COUNTA($G$19:G531)&gt;$E$6,0,EOMONTH(G531,0)+1)</f>
        <v>0</v>
      </c>
      <c r="H532" s="11">
        <f t="shared" si="80"/>
        <v>0</v>
      </c>
      <c r="I532" s="11">
        <f t="shared" ref="I532:I595" si="86">+IFERROR(H532-J532,0)</f>
        <v>0</v>
      </c>
      <c r="J532" s="11">
        <f t="shared" ref="J532:J595" si="87">-IFERROR(IPMT($E$7/12,E532,$E$6,$E$4),0)</f>
        <v>0</v>
      </c>
      <c r="K532" s="11">
        <f>+ROUND(IF(K531&lt;=0,0,$E$4-SUM($I$19:I532)),2)</f>
        <v>0</v>
      </c>
      <c r="L532" s="11">
        <f t="shared" si="81"/>
        <v>0</v>
      </c>
      <c r="M532" s="11">
        <f t="shared" ref="M532:M595" si="88">+L532+H532</f>
        <v>0</v>
      </c>
      <c r="N532" s="5"/>
      <c r="O532" s="12">
        <f>+IF($O$19+COUNTA($O$19:O531)&gt;YEAR($E$9)+$E$5,0,O531+1)</f>
        <v>0</v>
      </c>
      <c r="P532" s="11">
        <f t="shared" si="82"/>
        <v>0</v>
      </c>
      <c r="Q532" s="11">
        <f t="shared" ref="Q532:Q595" si="89">+IFERROR(P532-R532,0)</f>
        <v>0</v>
      </c>
      <c r="R532" s="11">
        <f t="shared" si="83"/>
        <v>0</v>
      </c>
      <c r="S532" s="11">
        <f t="shared" si="84"/>
        <v>0</v>
      </c>
      <c r="T532" s="11">
        <f>+ROUND(IF(T531&lt;=0,0,$E$4-SUM($Q$19:Q532)),2)</f>
        <v>0</v>
      </c>
    </row>
    <row r="533" spans="5:20" x14ac:dyDescent="0.3">
      <c r="E533" s="11">
        <f>+IF(COUNTA($E$19:E532)&gt;=$E$6,0,E532+1)</f>
        <v>0</v>
      </c>
      <c r="F533" s="12">
        <f t="shared" si="85"/>
        <v>0</v>
      </c>
      <c r="G533" s="13">
        <f>+IF(COUNTA($G$19:G532)&gt;$E$6,0,EOMONTH(G532,0)+1)</f>
        <v>0</v>
      </c>
      <c r="H533" s="11">
        <f t="shared" si="80"/>
        <v>0</v>
      </c>
      <c r="I533" s="11">
        <f t="shared" si="86"/>
        <v>0</v>
      </c>
      <c r="J533" s="11">
        <f t="shared" si="87"/>
        <v>0</v>
      </c>
      <c r="K533" s="11">
        <f>+ROUND(IF(K532&lt;=0,0,$E$4-SUM($I$19:I533)),2)</f>
        <v>0</v>
      </c>
      <c r="L533" s="11">
        <f t="shared" si="81"/>
        <v>0</v>
      </c>
      <c r="M533" s="11">
        <f t="shared" si="88"/>
        <v>0</v>
      </c>
      <c r="N533" s="5"/>
      <c r="O533" s="12">
        <f>+IF($O$19+COUNTA($O$19:O532)&gt;YEAR($E$9)+$E$5,0,O532+1)</f>
        <v>0</v>
      </c>
      <c r="P533" s="11">
        <f t="shared" si="82"/>
        <v>0</v>
      </c>
      <c r="Q533" s="11">
        <f t="shared" si="89"/>
        <v>0</v>
      </c>
      <c r="R533" s="11">
        <f t="shared" si="83"/>
        <v>0</v>
      </c>
      <c r="S533" s="11">
        <f t="shared" si="84"/>
        <v>0</v>
      </c>
      <c r="T533" s="11">
        <f>+ROUND(IF(T532&lt;=0,0,$E$4-SUM($Q$19:Q533)),2)</f>
        <v>0</v>
      </c>
    </row>
    <row r="534" spans="5:20" x14ac:dyDescent="0.3">
      <c r="E534" s="11">
        <f>+IF(COUNTA($E$19:E533)&gt;=$E$6,0,E533+1)</f>
        <v>0</v>
      </c>
      <c r="F534" s="12">
        <f t="shared" si="85"/>
        <v>0</v>
      </c>
      <c r="G534" s="13">
        <f>+IF(COUNTA($G$19:G533)&gt;$E$6,0,EOMONTH(G533,0)+1)</f>
        <v>0</v>
      </c>
      <c r="H534" s="11">
        <f t="shared" si="80"/>
        <v>0</v>
      </c>
      <c r="I534" s="11">
        <f t="shared" si="86"/>
        <v>0</v>
      </c>
      <c r="J534" s="11">
        <f t="shared" si="87"/>
        <v>0</v>
      </c>
      <c r="K534" s="11">
        <f>+ROUND(IF(K533&lt;=0,0,$E$4-SUM($I$19:I534)),2)</f>
        <v>0</v>
      </c>
      <c r="L534" s="11">
        <f t="shared" si="81"/>
        <v>0</v>
      </c>
      <c r="M534" s="11">
        <f t="shared" si="88"/>
        <v>0</v>
      </c>
      <c r="N534" s="5"/>
      <c r="O534" s="12">
        <f>+IF($O$19+COUNTA($O$19:O533)&gt;YEAR($E$9)+$E$5,0,O533+1)</f>
        <v>0</v>
      </c>
      <c r="P534" s="11">
        <f t="shared" si="82"/>
        <v>0</v>
      </c>
      <c r="Q534" s="11">
        <f t="shared" si="89"/>
        <v>0</v>
      </c>
      <c r="R534" s="11">
        <f t="shared" si="83"/>
        <v>0</v>
      </c>
      <c r="S534" s="11">
        <f t="shared" si="84"/>
        <v>0</v>
      </c>
      <c r="T534" s="11">
        <f>+ROUND(IF(T533&lt;=0,0,$E$4-SUM($Q$19:Q534)),2)</f>
        <v>0</v>
      </c>
    </row>
    <row r="535" spans="5:20" x14ac:dyDescent="0.3">
      <c r="E535" s="11">
        <f>+IF(COUNTA($E$19:E534)&gt;=$E$6,0,E534+1)</f>
        <v>0</v>
      </c>
      <c r="F535" s="12">
        <f t="shared" si="85"/>
        <v>0</v>
      </c>
      <c r="G535" s="13">
        <f>+IF(COUNTA($G$19:G534)&gt;$E$6,0,EOMONTH(G534,0)+1)</f>
        <v>0</v>
      </c>
      <c r="H535" s="11">
        <f t="shared" si="80"/>
        <v>0</v>
      </c>
      <c r="I535" s="11">
        <f t="shared" si="86"/>
        <v>0</v>
      </c>
      <c r="J535" s="11">
        <f t="shared" si="87"/>
        <v>0</v>
      </c>
      <c r="K535" s="11">
        <f>+ROUND(IF(K534&lt;=0,0,$E$4-SUM($I$19:I535)),2)</f>
        <v>0</v>
      </c>
      <c r="L535" s="11">
        <f t="shared" si="81"/>
        <v>0</v>
      </c>
      <c r="M535" s="11">
        <f t="shared" si="88"/>
        <v>0</v>
      </c>
      <c r="N535" s="5"/>
      <c r="O535" s="12">
        <f>+IF($O$19+COUNTA($O$19:O534)&gt;YEAR($E$9)+$E$5,0,O534+1)</f>
        <v>0</v>
      </c>
      <c r="P535" s="11">
        <f t="shared" si="82"/>
        <v>0</v>
      </c>
      <c r="Q535" s="11">
        <f t="shared" si="89"/>
        <v>0</v>
      </c>
      <c r="R535" s="11">
        <f t="shared" si="83"/>
        <v>0</v>
      </c>
      <c r="S535" s="11">
        <f t="shared" si="84"/>
        <v>0</v>
      </c>
      <c r="T535" s="11">
        <f>+ROUND(IF(T534&lt;=0,0,$E$4-SUM($Q$19:Q535)),2)</f>
        <v>0</v>
      </c>
    </row>
    <row r="536" spans="5:20" x14ac:dyDescent="0.3">
      <c r="E536" s="11">
        <f>+IF(COUNTA($E$19:E535)&gt;=$E$6,0,E535+1)</f>
        <v>0</v>
      </c>
      <c r="F536" s="12">
        <f t="shared" si="85"/>
        <v>0</v>
      </c>
      <c r="G536" s="13">
        <f>+IF(COUNTA($G$19:G535)&gt;$E$6,0,EOMONTH(G535,0)+1)</f>
        <v>0</v>
      </c>
      <c r="H536" s="11">
        <f t="shared" si="80"/>
        <v>0</v>
      </c>
      <c r="I536" s="11">
        <f t="shared" si="86"/>
        <v>0</v>
      </c>
      <c r="J536" s="11">
        <f t="shared" si="87"/>
        <v>0</v>
      </c>
      <c r="K536" s="11">
        <f>+ROUND(IF(K535&lt;=0,0,$E$4-SUM($I$19:I536)),2)</f>
        <v>0</v>
      </c>
      <c r="L536" s="11">
        <f t="shared" si="81"/>
        <v>0</v>
      </c>
      <c r="M536" s="11">
        <f t="shared" si="88"/>
        <v>0</v>
      </c>
      <c r="N536" s="5"/>
      <c r="O536" s="12">
        <f>+IF($O$19+COUNTA($O$19:O535)&gt;YEAR($E$9)+$E$5,0,O535+1)</f>
        <v>0</v>
      </c>
      <c r="P536" s="11">
        <f t="shared" si="82"/>
        <v>0</v>
      </c>
      <c r="Q536" s="11">
        <f t="shared" si="89"/>
        <v>0</v>
      </c>
      <c r="R536" s="11">
        <f t="shared" si="83"/>
        <v>0</v>
      </c>
      <c r="S536" s="11">
        <f t="shared" si="84"/>
        <v>0</v>
      </c>
      <c r="T536" s="11">
        <f>+ROUND(IF(T535&lt;=0,0,$E$4-SUM($Q$19:Q536)),2)</f>
        <v>0</v>
      </c>
    </row>
    <row r="537" spans="5:20" x14ac:dyDescent="0.3">
      <c r="E537" s="11">
        <f>+IF(COUNTA($E$19:E536)&gt;=$E$6,0,E536+1)</f>
        <v>0</v>
      </c>
      <c r="F537" s="12">
        <f t="shared" si="85"/>
        <v>0</v>
      </c>
      <c r="G537" s="13">
        <f>+IF(COUNTA($G$19:G536)&gt;$E$6,0,EOMONTH(G536,0)+1)</f>
        <v>0</v>
      </c>
      <c r="H537" s="11">
        <f t="shared" si="80"/>
        <v>0</v>
      </c>
      <c r="I537" s="11">
        <f t="shared" si="86"/>
        <v>0</v>
      </c>
      <c r="J537" s="11">
        <f t="shared" si="87"/>
        <v>0</v>
      </c>
      <c r="K537" s="11">
        <f>+ROUND(IF(K536&lt;=0,0,$E$4-SUM($I$19:I537)),2)</f>
        <v>0</v>
      </c>
      <c r="L537" s="11">
        <f t="shared" si="81"/>
        <v>0</v>
      </c>
      <c r="M537" s="11">
        <f t="shared" si="88"/>
        <v>0</v>
      </c>
      <c r="N537" s="5"/>
      <c r="O537" s="12">
        <f>+IF($O$19+COUNTA($O$19:O536)&gt;YEAR($E$9)+$E$5,0,O536+1)</f>
        <v>0</v>
      </c>
      <c r="P537" s="11">
        <f t="shared" si="82"/>
        <v>0</v>
      </c>
      <c r="Q537" s="11">
        <f t="shared" si="89"/>
        <v>0</v>
      </c>
      <c r="R537" s="11">
        <f t="shared" si="83"/>
        <v>0</v>
      </c>
      <c r="S537" s="11">
        <f t="shared" si="84"/>
        <v>0</v>
      </c>
      <c r="T537" s="11">
        <f>+ROUND(IF(T536&lt;=0,0,$E$4-SUM($Q$19:Q537)),2)</f>
        <v>0</v>
      </c>
    </row>
    <row r="538" spans="5:20" x14ac:dyDescent="0.3">
      <c r="E538" s="11">
        <f>+IF(COUNTA($E$19:E537)&gt;=$E$6,0,E537+1)</f>
        <v>0</v>
      </c>
      <c r="F538" s="12">
        <f t="shared" si="85"/>
        <v>0</v>
      </c>
      <c r="G538" s="13">
        <f>+IF(COUNTA($G$19:G537)&gt;$E$6,0,EOMONTH(G537,0)+1)</f>
        <v>0</v>
      </c>
      <c r="H538" s="11">
        <f t="shared" si="80"/>
        <v>0</v>
      </c>
      <c r="I538" s="11">
        <f t="shared" si="86"/>
        <v>0</v>
      </c>
      <c r="J538" s="11">
        <f t="shared" si="87"/>
        <v>0</v>
      </c>
      <c r="K538" s="11">
        <f>+ROUND(IF(K537&lt;=0,0,$E$4-SUM($I$19:I538)),2)</f>
        <v>0</v>
      </c>
      <c r="L538" s="11">
        <f t="shared" si="81"/>
        <v>0</v>
      </c>
      <c r="M538" s="11">
        <f t="shared" si="88"/>
        <v>0</v>
      </c>
      <c r="N538" s="5"/>
      <c r="O538" s="12">
        <f>+IF($O$19+COUNTA($O$19:O537)&gt;YEAR($E$9)+$E$5,0,O537+1)</f>
        <v>0</v>
      </c>
      <c r="P538" s="11">
        <f t="shared" si="82"/>
        <v>0</v>
      </c>
      <c r="Q538" s="11">
        <f t="shared" si="89"/>
        <v>0</v>
      </c>
      <c r="R538" s="11">
        <f t="shared" si="83"/>
        <v>0</v>
      </c>
      <c r="S538" s="11">
        <f t="shared" si="84"/>
        <v>0</v>
      </c>
      <c r="T538" s="11">
        <f>+ROUND(IF(T537&lt;=0,0,$E$4-SUM($Q$19:Q538)),2)</f>
        <v>0</v>
      </c>
    </row>
    <row r="539" spans="5:20" x14ac:dyDescent="0.3">
      <c r="E539" s="11">
        <f>+IF(COUNTA($E$19:E538)&gt;=$E$6,0,E538+1)</f>
        <v>0</v>
      </c>
      <c r="F539" s="12">
        <f t="shared" si="85"/>
        <v>0</v>
      </c>
      <c r="G539" s="13">
        <f>+IF(COUNTA($G$19:G538)&gt;$E$6,0,EOMONTH(G538,0)+1)</f>
        <v>0</v>
      </c>
      <c r="H539" s="11">
        <f t="shared" si="80"/>
        <v>0</v>
      </c>
      <c r="I539" s="11">
        <f t="shared" si="86"/>
        <v>0</v>
      </c>
      <c r="J539" s="11">
        <f t="shared" si="87"/>
        <v>0</v>
      </c>
      <c r="K539" s="11">
        <f>+ROUND(IF(K538&lt;=0,0,$E$4-SUM($I$19:I539)),2)</f>
        <v>0</v>
      </c>
      <c r="L539" s="11">
        <f t="shared" si="81"/>
        <v>0</v>
      </c>
      <c r="M539" s="11">
        <f t="shared" si="88"/>
        <v>0</v>
      </c>
      <c r="N539" s="5"/>
      <c r="O539" s="12">
        <f>+IF($O$19+COUNTA($O$19:O538)&gt;YEAR($E$9)+$E$5,0,O538+1)</f>
        <v>0</v>
      </c>
      <c r="P539" s="11">
        <f t="shared" si="82"/>
        <v>0</v>
      </c>
      <c r="Q539" s="11">
        <f t="shared" si="89"/>
        <v>0</v>
      </c>
      <c r="R539" s="11">
        <f t="shared" si="83"/>
        <v>0</v>
      </c>
      <c r="S539" s="11">
        <f t="shared" si="84"/>
        <v>0</v>
      </c>
      <c r="T539" s="11">
        <f>+ROUND(IF(T538&lt;=0,0,$E$4-SUM($Q$19:Q539)),2)</f>
        <v>0</v>
      </c>
    </row>
    <row r="540" spans="5:20" x14ac:dyDescent="0.3">
      <c r="E540" s="11">
        <f>+IF(COUNTA($E$19:E539)&gt;=$E$6,0,E539+1)</f>
        <v>0</v>
      </c>
      <c r="F540" s="12">
        <f t="shared" si="85"/>
        <v>0</v>
      </c>
      <c r="G540" s="13">
        <f>+IF(COUNTA($G$19:G539)&gt;$E$6,0,EOMONTH(G539,0)+1)</f>
        <v>0</v>
      </c>
      <c r="H540" s="11">
        <f t="shared" si="80"/>
        <v>0</v>
      </c>
      <c r="I540" s="11">
        <f t="shared" si="86"/>
        <v>0</v>
      </c>
      <c r="J540" s="11">
        <f t="shared" si="87"/>
        <v>0</v>
      </c>
      <c r="K540" s="11">
        <f>+ROUND(IF(K539&lt;=0,0,$E$4-SUM($I$19:I540)),2)</f>
        <v>0</v>
      </c>
      <c r="L540" s="11">
        <f t="shared" si="81"/>
        <v>0</v>
      </c>
      <c r="M540" s="11">
        <f t="shared" si="88"/>
        <v>0</v>
      </c>
      <c r="N540" s="5"/>
      <c r="O540" s="12">
        <f>+IF($O$19+COUNTA($O$19:O539)&gt;YEAR($E$9)+$E$5,0,O539+1)</f>
        <v>0</v>
      </c>
      <c r="P540" s="11">
        <f t="shared" si="82"/>
        <v>0</v>
      </c>
      <c r="Q540" s="11">
        <f t="shared" si="89"/>
        <v>0</v>
      </c>
      <c r="R540" s="11">
        <f t="shared" si="83"/>
        <v>0</v>
      </c>
      <c r="S540" s="11">
        <f t="shared" si="84"/>
        <v>0</v>
      </c>
      <c r="T540" s="11">
        <f>+ROUND(IF(T539&lt;=0,0,$E$4-SUM($Q$19:Q540)),2)</f>
        <v>0</v>
      </c>
    </row>
    <row r="541" spans="5:20" x14ac:dyDescent="0.3">
      <c r="E541" s="11">
        <f>+IF(COUNTA($E$19:E540)&gt;=$E$6,0,E540+1)</f>
        <v>0</v>
      </c>
      <c r="F541" s="12">
        <f t="shared" si="85"/>
        <v>0</v>
      </c>
      <c r="G541" s="13">
        <f>+IF(COUNTA($G$19:G540)&gt;$E$6,0,EOMONTH(G540,0)+1)</f>
        <v>0</v>
      </c>
      <c r="H541" s="11">
        <f t="shared" si="80"/>
        <v>0</v>
      </c>
      <c r="I541" s="11">
        <f t="shared" si="86"/>
        <v>0</v>
      </c>
      <c r="J541" s="11">
        <f t="shared" si="87"/>
        <v>0</v>
      </c>
      <c r="K541" s="11">
        <f>+ROUND(IF(K540&lt;=0,0,$E$4-SUM($I$19:I541)),2)</f>
        <v>0</v>
      </c>
      <c r="L541" s="11">
        <f t="shared" si="81"/>
        <v>0</v>
      </c>
      <c r="M541" s="11">
        <f t="shared" si="88"/>
        <v>0</v>
      </c>
      <c r="N541" s="5"/>
      <c r="O541" s="12">
        <f>+IF($O$19+COUNTA($O$19:O540)&gt;YEAR($E$9)+$E$5,0,O540+1)</f>
        <v>0</v>
      </c>
      <c r="P541" s="11">
        <f t="shared" si="82"/>
        <v>0</v>
      </c>
      <c r="Q541" s="11">
        <f t="shared" si="89"/>
        <v>0</v>
      </c>
      <c r="R541" s="11">
        <f t="shared" si="83"/>
        <v>0</v>
      </c>
      <c r="S541" s="11">
        <f t="shared" si="84"/>
        <v>0</v>
      </c>
      <c r="T541" s="11">
        <f>+ROUND(IF(T540&lt;=0,0,$E$4-SUM($Q$19:Q541)),2)</f>
        <v>0</v>
      </c>
    </row>
    <row r="542" spans="5:20" x14ac:dyDescent="0.3">
      <c r="E542" s="11">
        <f>+IF(COUNTA($E$19:E541)&gt;=$E$6,0,E541+1)</f>
        <v>0</v>
      </c>
      <c r="F542" s="12">
        <f t="shared" si="85"/>
        <v>0</v>
      </c>
      <c r="G542" s="13">
        <f>+IF(COUNTA($G$19:G541)&gt;$E$6,0,EOMONTH(G541,0)+1)</f>
        <v>0</v>
      </c>
      <c r="H542" s="11">
        <f t="shared" si="80"/>
        <v>0</v>
      </c>
      <c r="I542" s="11">
        <f t="shared" si="86"/>
        <v>0</v>
      </c>
      <c r="J542" s="11">
        <f t="shared" si="87"/>
        <v>0</v>
      </c>
      <c r="K542" s="11">
        <f>+ROUND(IF(K541&lt;=0,0,$E$4-SUM($I$19:I542)),2)</f>
        <v>0</v>
      </c>
      <c r="L542" s="11">
        <f t="shared" si="81"/>
        <v>0</v>
      </c>
      <c r="M542" s="11">
        <f t="shared" si="88"/>
        <v>0</v>
      </c>
      <c r="N542" s="5"/>
      <c r="O542" s="12">
        <f>+IF($O$19+COUNTA($O$19:O541)&gt;YEAR($E$9)+$E$5,0,O541+1)</f>
        <v>0</v>
      </c>
      <c r="P542" s="11">
        <f t="shared" si="82"/>
        <v>0</v>
      </c>
      <c r="Q542" s="11">
        <f t="shared" si="89"/>
        <v>0</v>
      </c>
      <c r="R542" s="11">
        <f t="shared" si="83"/>
        <v>0</v>
      </c>
      <c r="S542" s="11">
        <f t="shared" si="84"/>
        <v>0</v>
      </c>
      <c r="T542" s="11">
        <f>+ROUND(IF(T541&lt;=0,0,$E$4-SUM($Q$19:Q542)),2)</f>
        <v>0</v>
      </c>
    </row>
    <row r="543" spans="5:20" x14ac:dyDescent="0.3">
      <c r="E543" s="11">
        <f>+IF(COUNTA($E$19:E542)&gt;=$E$6,0,E542+1)</f>
        <v>0</v>
      </c>
      <c r="F543" s="12">
        <f t="shared" si="85"/>
        <v>0</v>
      </c>
      <c r="G543" s="13">
        <f>+IF(COUNTA($G$19:G542)&gt;$E$6,0,EOMONTH(G542,0)+1)</f>
        <v>0</v>
      </c>
      <c r="H543" s="11">
        <f t="shared" si="80"/>
        <v>0</v>
      </c>
      <c r="I543" s="11">
        <f t="shared" si="86"/>
        <v>0</v>
      </c>
      <c r="J543" s="11">
        <f t="shared" si="87"/>
        <v>0</v>
      </c>
      <c r="K543" s="11">
        <f>+ROUND(IF(K542&lt;=0,0,$E$4-SUM($I$19:I543)),2)</f>
        <v>0</v>
      </c>
      <c r="L543" s="11">
        <f t="shared" si="81"/>
        <v>0</v>
      </c>
      <c r="M543" s="11">
        <f t="shared" si="88"/>
        <v>0</v>
      </c>
      <c r="N543" s="5"/>
      <c r="O543" s="12">
        <f>+IF($O$19+COUNTA($O$19:O542)&gt;YEAR($E$9)+$E$5,0,O542+1)</f>
        <v>0</v>
      </c>
      <c r="P543" s="11">
        <f t="shared" si="82"/>
        <v>0</v>
      </c>
      <c r="Q543" s="11">
        <f t="shared" si="89"/>
        <v>0</v>
      </c>
      <c r="R543" s="11">
        <f t="shared" si="83"/>
        <v>0</v>
      </c>
      <c r="S543" s="11">
        <f t="shared" si="84"/>
        <v>0</v>
      </c>
      <c r="T543" s="11">
        <f>+ROUND(IF(T542&lt;=0,0,$E$4-SUM($Q$19:Q543)),2)</f>
        <v>0</v>
      </c>
    </row>
    <row r="544" spans="5:20" x14ac:dyDescent="0.3">
      <c r="E544" s="11">
        <f>+IF(COUNTA($E$19:E543)&gt;=$E$6,0,E543+1)</f>
        <v>0</v>
      </c>
      <c r="F544" s="12">
        <f t="shared" si="85"/>
        <v>0</v>
      </c>
      <c r="G544" s="13">
        <f>+IF(COUNTA($G$19:G543)&gt;$E$6,0,EOMONTH(G543,0)+1)</f>
        <v>0</v>
      </c>
      <c r="H544" s="11">
        <f t="shared" si="80"/>
        <v>0</v>
      </c>
      <c r="I544" s="11">
        <f t="shared" si="86"/>
        <v>0</v>
      </c>
      <c r="J544" s="11">
        <f t="shared" si="87"/>
        <v>0</v>
      </c>
      <c r="K544" s="11">
        <f>+ROUND(IF(K543&lt;=0,0,$E$4-SUM($I$19:I544)),2)</f>
        <v>0</v>
      </c>
      <c r="L544" s="11">
        <f t="shared" si="81"/>
        <v>0</v>
      </c>
      <c r="M544" s="11">
        <f t="shared" si="88"/>
        <v>0</v>
      </c>
      <c r="N544" s="5"/>
      <c r="O544" s="12">
        <f>+IF($O$19+COUNTA($O$19:O543)&gt;YEAR($E$9)+$E$5,0,O543+1)</f>
        <v>0</v>
      </c>
      <c r="P544" s="11">
        <f t="shared" si="82"/>
        <v>0</v>
      </c>
      <c r="Q544" s="11">
        <f t="shared" si="89"/>
        <v>0</v>
      </c>
      <c r="R544" s="11">
        <f t="shared" si="83"/>
        <v>0</v>
      </c>
      <c r="S544" s="11">
        <f t="shared" si="84"/>
        <v>0</v>
      </c>
      <c r="T544" s="11">
        <f>+ROUND(IF(T543&lt;=0,0,$E$4-SUM($Q$19:Q544)),2)</f>
        <v>0</v>
      </c>
    </row>
    <row r="545" spans="5:20" x14ac:dyDescent="0.3">
      <c r="E545" s="11">
        <f>+IF(COUNTA($E$19:E544)&gt;=$E$6,0,E544+1)</f>
        <v>0</v>
      </c>
      <c r="F545" s="12">
        <f t="shared" si="85"/>
        <v>0</v>
      </c>
      <c r="G545" s="13">
        <f>+IF(COUNTA($G$19:G544)&gt;$E$6,0,EOMONTH(G544,0)+1)</f>
        <v>0</v>
      </c>
      <c r="H545" s="11">
        <f t="shared" si="80"/>
        <v>0</v>
      </c>
      <c r="I545" s="11">
        <f t="shared" si="86"/>
        <v>0</v>
      </c>
      <c r="J545" s="11">
        <f t="shared" si="87"/>
        <v>0</v>
      </c>
      <c r="K545" s="11">
        <f>+ROUND(IF(K544&lt;=0,0,$E$4-SUM($I$19:I545)),2)</f>
        <v>0</v>
      </c>
      <c r="L545" s="11">
        <f t="shared" si="81"/>
        <v>0</v>
      </c>
      <c r="M545" s="11">
        <f t="shared" si="88"/>
        <v>0</v>
      </c>
      <c r="N545" s="5"/>
      <c r="O545" s="12">
        <f>+IF($O$19+COUNTA($O$19:O544)&gt;YEAR($E$9)+$E$5,0,O544+1)</f>
        <v>0</v>
      </c>
      <c r="P545" s="11">
        <f t="shared" si="82"/>
        <v>0</v>
      </c>
      <c r="Q545" s="11">
        <f t="shared" si="89"/>
        <v>0</v>
      </c>
      <c r="R545" s="11">
        <f t="shared" si="83"/>
        <v>0</v>
      </c>
      <c r="S545" s="11">
        <f t="shared" si="84"/>
        <v>0</v>
      </c>
      <c r="T545" s="11">
        <f>+ROUND(IF(T544&lt;=0,0,$E$4-SUM($Q$19:Q545)),2)</f>
        <v>0</v>
      </c>
    </row>
    <row r="546" spans="5:20" x14ac:dyDescent="0.3">
      <c r="E546" s="11">
        <f>+IF(COUNTA($E$19:E545)&gt;=$E$6,0,E545+1)</f>
        <v>0</v>
      </c>
      <c r="F546" s="12">
        <f t="shared" si="85"/>
        <v>0</v>
      </c>
      <c r="G546" s="13">
        <f>+IF(COUNTA($G$19:G545)&gt;$E$6,0,EOMONTH(G545,0)+1)</f>
        <v>0</v>
      </c>
      <c r="H546" s="11">
        <f t="shared" si="80"/>
        <v>0</v>
      </c>
      <c r="I546" s="11">
        <f t="shared" si="86"/>
        <v>0</v>
      </c>
      <c r="J546" s="11">
        <f t="shared" si="87"/>
        <v>0</v>
      </c>
      <c r="K546" s="11">
        <f>+ROUND(IF(K545&lt;=0,0,$E$4-SUM($I$19:I546)),2)</f>
        <v>0</v>
      </c>
      <c r="L546" s="11">
        <f t="shared" si="81"/>
        <v>0</v>
      </c>
      <c r="M546" s="11">
        <f t="shared" si="88"/>
        <v>0</v>
      </c>
      <c r="N546" s="5"/>
      <c r="O546" s="12">
        <f>+IF($O$19+COUNTA($O$19:O545)&gt;YEAR($E$9)+$E$5,0,O545+1)</f>
        <v>0</v>
      </c>
      <c r="P546" s="11">
        <f t="shared" si="82"/>
        <v>0</v>
      </c>
      <c r="Q546" s="11">
        <f t="shared" si="89"/>
        <v>0</v>
      </c>
      <c r="R546" s="11">
        <f t="shared" si="83"/>
        <v>0</v>
      </c>
      <c r="S546" s="11">
        <f t="shared" si="84"/>
        <v>0</v>
      </c>
      <c r="T546" s="11">
        <f>+ROUND(IF(T545&lt;=0,0,$E$4-SUM($Q$19:Q546)),2)</f>
        <v>0</v>
      </c>
    </row>
    <row r="547" spans="5:20" x14ac:dyDescent="0.3">
      <c r="E547" s="11">
        <f>+IF(COUNTA($E$19:E546)&gt;=$E$6,0,E546+1)</f>
        <v>0</v>
      </c>
      <c r="F547" s="12">
        <f t="shared" si="85"/>
        <v>0</v>
      </c>
      <c r="G547" s="13">
        <f>+IF(COUNTA($G$19:G546)&gt;$E$6,0,EOMONTH(G546,0)+1)</f>
        <v>0</v>
      </c>
      <c r="H547" s="11">
        <f t="shared" si="80"/>
        <v>0</v>
      </c>
      <c r="I547" s="11">
        <f t="shared" si="86"/>
        <v>0</v>
      </c>
      <c r="J547" s="11">
        <f t="shared" si="87"/>
        <v>0</v>
      </c>
      <c r="K547" s="11">
        <f>+ROUND(IF(K546&lt;=0,0,$E$4-SUM($I$19:I547)),2)</f>
        <v>0</v>
      </c>
      <c r="L547" s="11">
        <f t="shared" si="81"/>
        <v>0</v>
      </c>
      <c r="M547" s="11">
        <f t="shared" si="88"/>
        <v>0</v>
      </c>
      <c r="N547" s="5"/>
      <c r="O547" s="12">
        <f>+IF($O$19+COUNTA($O$19:O546)&gt;YEAR($E$9)+$E$5,0,O546+1)</f>
        <v>0</v>
      </c>
      <c r="P547" s="11">
        <f t="shared" si="82"/>
        <v>0</v>
      </c>
      <c r="Q547" s="11">
        <f t="shared" si="89"/>
        <v>0</v>
      </c>
      <c r="R547" s="11">
        <f t="shared" si="83"/>
        <v>0</v>
      </c>
      <c r="S547" s="11">
        <f t="shared" si="84"/>
        <v>0</v>
      </c>
      <c r="T547" s="11">
        <f>+ROUND(IF(T546&lt;=0,0,$E$4-SUM($Q$19:Q547)),2)</f>
        <v>0</v>
      </c>
    </row>
    <row r="548" spans="5:20" x14ac:dyDescent="0.3">
      <c r="E548" s="11">
        <f>+IF(COUNTA($E$19:E547)&gt;=$E$6,0,E547+1)</f>
        <v>0</v>
      </c>
      <c r="F548" s="12">
        <f t="shared" si="85"/>
        <v>0</v>
      </c>
      <c r="G548" s="13">
        <f>+IF(COUNTA($G$19:G547)&gt;$E$6,0,EOMONTH(G547,0)+1)</f>
        <v>0</v>
      </c>
      <c r="H548" s="11">
        <f t="shared" si="80"/>
        <v>0</v>
      </c>
      <c r="I548" s="11">
        <f t="shared" si="86"/>
        <v>0</v>
      </c>
      <c r="J548" s="11">
        <f t="shared" si="87"/>
        <v>0</v>
      </c>
      <c r="K548" s="11">
        <f>+ROUND(IF(K547&lt;=0,0,$E$4-SUM($I$19:I548)),2)</f>
        <v>0</v>
      </c>
      <c r="L548" s="11">
        <f t="shared" si="81"/>
        <v>0</v>
      </c>
      <c r="M548" s="11">
        <f t="shared" si="88"/>
        <v>0</v>
      </c>
      <c r="N548" s="5"/>
      <c r="O548" s="12">
        <f>+IF($O$19+COUNTA($O$19:O547)&gt;YEAR($E$9)+$E$5,0,O547+1)</f>
        <v>0</v>
      </c>
      <c r="P548" s="11">
        <f t="shared" si="82"/>
        <v>0</v>
      </c>
      <c r="Q548" s="11">
        <f t="shared" si="89"/>
        <v>0</v>
      </c>
      <c r="R548" s="11">
        <f t="shared" si="83"/>
        <v>0</v>
      </c>
      <c r="S548" s="11">
        <f t="shared" si="84"/>
        <v>0</v>
      </c>
      <c r="T548" s="11">
        <f>+ROUND(IF(T547&lt;=0,0,$E$4-SUM($Q$19:Q548)),2)</f>
        <v>0</v>
      </c>
    </row>
    <row r="549" spans="5:20" x14ac:dyDescent="0.3">
      <c r="E549" s="11">
        <f>+IF(COUNTA($E$19:E548)&gt;=$E$6,0,E548+1)</f>
        <v>0</v>
      </c>
      <c r="F549" s="12">
        <f t="shared" si="85"/>
        <v>0</v>
      </c>
      <c r="G549" s="13">
        <f>+IF(COUNTA($G$19:G548)&gt;$E$6,0,EOMONTH(G548,0)+1)</f>
        <v>0</v>
      </c>
      <c r="H549" s="11">
        <f t="shared" si="80"/>
        <v>0</v>
      </c>
      <c r="I549" s="11">
        <f t="shared" si="86"/>
        <v>0</v>
      </c>
      <c r="J549" s="11">
        <f t="shared" si="87"/>
        <v>0</v>
      </c>
      <c r="K549" s="11">
        <f>+ROUND(IF(K548&lt;=0,0,$E$4-SUM($I$19:I549)),2)</f>
        <v>0</v>
      </c>
      <c r="L549" s="11">
        <f t="shared" si="81"/>
        <v>0</v>
      </c>
      <c r="M549" s="11">
        <f t="shared" si="88"/>
        <v>0</v>
      </c>
      <c r="N549" s="5"/>
      <c r="O549" s="12">
        <f>+IF($O$19+COUNTA($O$19:O548)&gt;YEAR($E$9)+$E$5,0,O548+1)</f>
        <v>0</v>
      </c>
      <c r="P549" s="11">
        <f t="shared" si="82"/>
        <v>0</v>
      </c>
      <c r="Q549" s="11">
        <f t="shared" si="89"/>
        <v>0</v>
      </c>
      <c r="R549" s="11">
        <f t="shared" si="83"/>
        <v>0</v>
      </c>
      <c r="S549" s="11">
        <f t="shared" si="84"/>
        <v>0</v>
      </c>
      <c r="T549" s="11">
        <f>+ROUND(IF(T548&lt;=0,0,$E$4-SUM($Q$19:Q549)),2)</f>
        <v>0</v>
      </c>
    </row>
    <row r="550" spans="5:20" x14ac:dyDescent="0.3">
      <c r="E550" s="11">
        <f>+IF(COUNTA($E$19:E549)&gt;=$E$6,0,E549+1)</f>
        <v>0</v>
      </c>
      <c r="F550" s="12">
        <f t="shared" si="85"/>
        <v>0</v>
      </c>
      <c r="G550" s="13">
        <f>+IF(COUNTA($G$19:G549)&gt;$E$6,0,EOMONTH(G549,0)+1)</f>
        <v>0</v>
      </c>
      <c r="H550" s="11">
        <f t="shared" si="80"/>
        <v>0</v>
      </c>
      <c r="I550" s="11">
        <f t="shared" si="86"/>
        <v>0</v>
      </c>
      <c r="J550" s="11">
        <f t="shared" si="87"/>
        <v>0</v>
      </c>
      <c r="K550" s="11">
        <f>+ROUND(IF(K549&lt;=0,0,$E$4-SUM($I$19:I550)),2)</f>
        <v>0</v>
      </c>
      <c r="L550" s="11">
        <f t="shared" si="81"/>
        <v>0</v>
      </c>
      <c r="M550" s="11">
        <f t="shared" si="88"/>
        <v>0</v>
      </c>
      <c r="N550" s="5"/>
      <c r="O550" s="12">
        <f>+IF($O$19+COUNTA($O$19:O549)&gt;YEAR($E$9)+$E$5,0,O549+1)</f>
        <v>0</v>
      </c>
      <c r="P550" s="11">
        <f t="shared" si="82"/>
        <v>0</v>
      </c>
      <c r="Q550" s="11">
        <f t="shared" si="89"/>
        <v>0</v>
      </c>
      <c r="R550" s="11">
        <f t="shared" si="83"/>
        <v>0</v>
      </c>
      <c r="S550" s="11">
        <f t="shared" si="84"/>
        <v>0</v>
      </c>
      <c r="T550" s="11">
        <f>+ROUND(IF(T549&lt;=0,0,$E$4-SUM($Q$19:Q550)),2)</f>
        <v>0</v>
      </c>
    </row>
    <row r="551" spans="5:20" x14ac:dyDescent="0.3">
      <c r="E551" s="11">
        <f>+IF(COUNTA($E$19:E550)&gt;=$E$6,0,E550+1)</f>
        <v>0</v>
      </c>
      <c r="F551" s="12">
        <f t="shared" si="85"/>
        <v>0</v>
      </c>
      <c r="G551" s="13">
        <f>+IF(COUNTA($G$19:G550)&gt;$E$6,0,EOMONTH(G550,0)+1)</f>
        <v>0</v>
      </c>
      <c r="H551" s="11">
        <f t="shared" si="80"/>
        <v>0</v>
      </c>
      <c r="I551" s="11">
        <f t="shared" si="86"/>
        <v>0</v>
      </c>
      <c r="J551" s="11">
        <f t="shared" si="87"/>
        <v>0</v>
      </c>
      <c r="K551" s="11">
        <f>+ROUND(IF(K550&lt;=0,0,$E$4-SUM($I$19:I551)),2)</f>
        <v>0</v>
      </c>
      <c r="L551" s="11">
        <f t="shared" si="81"/>
        <v>0</v>
      </c>
      <c r="M551" s="11">
        <f t="shared" si="88"/>
        <v>0</v>
      </c>
      <c r="N551" s="5"/>
      <c r="O551" s="12">
        <f>+IF($O$19+COUNTA($O$19:O550)&gt;YEAR($E$9)+$E$5,0,O550+1)</f>
        <v>0</v>
      </c>
      <c r="P551" s="11">
        <f t="shared" si="82"/>
        <v>0</v>
      </c>
      <c r="Q551" s="11">
        <f t="shared" si="89"/>
        <v>0</v>
      </c>
      <c r="R551" s="11">
        <f t="shared" si="83"/>
        <v>0</v>
      </c>
      <c r="S551" s="11">
        <f t="shared" si="84"/>
        <v>0</v>
      </c>
      <c r="T551" s="11">
        <f>+ROUND(IF(T550&lt;=0,0,$E$4-SUM($Q$19:Q551)),2)</f>
        <v>0</v>
      </c>
    </row>
    <row r="552" spans="5:20" x14ac:dyDescent="0.3">
      <c r="E552" s="11">
        <f>+IF(COUNTA($E$19:E551)&gt;=$E$6,0,E551+1)</f>
        <v>0</v>
      </c>
      <c r="F552" s="12">
        <f t="shared" si="85"/>
        <v>0</v>
      </c>
      <c r="G552" s="13">
        <f>+IF(COUNTA($G$19:G551)&gt;$E$6,0,EOMONTH(G551,0)+1)</f>
        <v>0</v>
      </c>
      <c r="H552" s="11">
        <f t="shared" si="80"/>
        <v>0</v>
      </c>
      <c r="I552" s="11">
        <f t="shared" si="86"/>
        <v>0</v>
      </c>
      <c r="J552" s="11">
        <f t="shared" si="87"/>
        <v>0</v>
      </c>
      <c r="K552" s="11">
        <f>+ROUND(IF(K551&lt;=0,0,$E$4-SUM($I$19:I552)),2)</f>
        <v>0</v>
      </c>
      <c r="L552" s="11">
        <f t="shared" si="81"/>
        <v>0</v>
      </c>
      <c r="M552" s="11">
        <f t="shared" si="88"/>
        <v>0</v>
      </c>
      <c r="N552" s="5"/>
      <c r="O552" s="12">
        <f>+IF($O$19+COUNTA($O$19:O551)&gt;YEAR($E$9)+$E$5,0,O551+1)</f>
        <v>0</v>
      </c>
      <c r="P552" s="11">
        <f t="shared" si="82"/>
        <v>0</v>
      </c>
      <c r="Q552" s="11">
        <f t="shared" si="89"/>
        <v>0</v>
      </c>
      <c r="R552" s="11">
        <f t="shared" si="83"/>
        <v>0</v>
      </c>
      <c r="S552" s="11">
        <f t="shared" si="84"/>
        <v>0</v>
      </c>
      <c r="T552" s="11">
        <f>+ROUND(IF(T551&lt;=0,0,$E$4-SUM($Q$19:Q552)),2)</f>
        <v>0</v>
      </c>
    </row>
    <row r="553" spans="5:20" x14ac:dyDescent="0.3">
      <c r="E553" s="11">
        <f>+IF(COUNTA($E$19:E552)&gt;=$E$6,0,E552+1)</f>
        <v>0</v>
      </c>
      <c r="F553" s="12">
        <f t="shared" si="85"/>
        <v>0</v>
      </c>
      <c r="G553" s="13">
        <f>+IF(COUNTA($G$19:G552)&gt;$E$6,0,EOMONTH(G552,0)+1)</f>
        <v>0</v>
      </c>
      <c r="H553" s="11">
        <f t="shared" si="80"/>
        <v>0</v>
      </c>
      <c r="I553" s="11">
        <f t="shared" si="86"/>
        <v>0</v>
      </c>
      <c r="J553" s="11">
        <f t="shared" si="87"/>
        <v>0</v>
      </c>
      <c r="K553" s="11">
        <f>+ROUND(IF(K552&lt;=0,0,$E$4-SUM($I$19:I553)),2)</f>
        <v>0</v>
      </c>
      <c r="L553" s="11">
        <f t="shared" si="81"/>
        <v>0</v>
      </c>
      <c r="M553" s="11">
        <f t="shared" si="88"/>
        <v>0</v>
      </c>
      <c r="N553" s="5"/>
      <c r="O553" s="12">
        <f>+IF($O$19+COUNTA($O$19:O552)&gt;YEAR($E$9)+$E$5,0,O552+1)</f>
        <v>0</v>
      </c>
      <c r="P553" s="11">
        <f t="shared" si="82"/>
        <v>0</v>
      </c>
      <c r="Q553" s="11">
        <f t="shared" si="89"/>
        <v>0</v>
      </c>
      <c r="R553" s="11">
        <f t="shared" si="83"/>
        <v>0</v>
      </c>
      <c r="S553" s="11">
        <f t="shared" si="84"/>
        <v>0</v>
      </c>
      <c r="T553" s="11">
        <f>+ROUND(IF(T552&lt;=0,0,$E$4-SUM($Q$19:Q553)),2)</f>
        <v>0</v>
      </c>
    </row>
    <row r="554" spans="5:20" x14ac:dyDescent="0.3">
      <c r="E554" s="11">
        <f>+IF(COUNTA($E$19:E553)&gt;=$E$6,0,E553+1)</f>
        <v>0</v>
      </c>
      <c r="F554" s="12">
        <f t="shared" si="85"/>
        <v>0</v>
      </c>
      <c r="G554" s="13">
        <f>+IF(COUNTA($G$19:G553)&gt;$E$6,0,EOMONTH(G553,0)+1)</f>
        <v>0</v>
      </c>
      <c r="H554" s="11">
        <f t="shared" si="80"/>
        <v>0</v>
      </c>
      <c r="I554" s="11">
        <f t="shared" si="86"/>
        <v>0</v>
      </c>
      <c r="J554" s="11">
        <f t="shared" si="87"/>
        <v>0</v>
      </c>
      <c r="K554" s="11">
        <f>+ROUND(IF(K553&lt;=0,0,$E$4-SUM($I$19:I554)),2)</f>
        <v>0</v>
      </c>
      <c r="L554" s="11">
        <f t="shared" si="81"/>
        <v>0</v>
      </c>
      <c r="M554" s="11">
        <f t="shared" si="88"/>
        <v>0</v>
      </c>
      <c r="N554" s="5"/>
      <c r="O554" s="12">
        <f>+IF($O$19+COUNTA($O$19:O553)&gt;YEAR($E$9)+$E$5,0,O553+1)</f>
        <v>0</v>
      </c>
      <c r="P554" s="11">
        <f t="shared" si="82"/>
        <v>0</v>
      </c>
      <c r="Q554" s="11">
        <f t="shared" si="89"/>
        <v>0</v>
      </c>
      <c r="R554" s="11">
        <f t="shared" si="83"/>
        <v>0</v>
      </c>
      <c r="S554" s="11">
        <f t="shared" si="84"/>
        <v>0</v>
      </c>
      <c r="T554" s="11">
        <f>+ROUND(IF(T553&lt;=0,0,$E$4-SUM($Q$19:Q554)),2)</f>
        <v>0</v>
      </c>
    </row>
    <row r="555" spans="5:20" x14ac:dyDescent="0.3">
      <c r="E555" s="11">
        <f>+IF(COUNTA($E$19:E554)&gt;=$E$6,0,E554+1)</f>
        <v>0</v>
      </c>
      <c r="F555" s="12">
        <f t="shared" si="85"/>
        <v>0</v>
      </c>
      <c r="G555" s="13">
        <f>+IF(COUNTA($G$19:G554)&gt;$E$6,0,EOMONTH(G554,0)+1)</f>
        <v>0</v>
      </c>
      <c r="H555" s="11">
        <f t="shared" si="80"/>
        <v>0</v>
      </c>
      <c r="I555" s="11">
        <f t="shared" si="86"/>
        <v>0</v>
      </c>
      <c r="J555" s="11">
        <f t="shared" si="87"/>
        <v>0</v>
      </c>
      <c r="K555" s="11">
        <f>+ROUND(IF(K554&lt;=0,0,$E$4-SUM($I$19:I555)),2)</f>
        <v>0</v>
      </c>
      <c r="L555" s="11">
        <f t="shared" si="81"/>
        <v>0</v>
      </c>
      <c r="M555" s="11">
        <f t="shared" si="88"/>
        <v>0</v>
      </c>
      <c r="N555" s="5"/>
      <c r="O555" s="12">
        <f>+IF($O$19+COUNTA($O$19:O554)&gt;YEAR($E$9)+$E$5,0,O554+1)</f>
        <v>0</v>
      </c>
      <c r="P555" s="11">
        <f t="shared" si="82"/>
        <v>0</v>
      </c>
      <c r="Q555" s="11">
        <f t="shared" si="89"/>
        <v>0</v>
      </c>
      <c r="R555" s="11">
        <f t="shared" si="83"/>
        <v>0</v>
      </c>
      <c r="S555" s="11">
        <f t="shared" si="84"/>
        <v>0</v>
      </c>
      <c r="T555" s="11">
        <f>+ROUND(IF(T554&lt;=0,0,$E$4-SUM($Q$19:Q555)),2)</f>
        <v>0</v>
      </c>
    </row>
    <row r="556" spans="5:20" x14ac:dyDescent="0.3">
      <c r="E556" s="11">
        <f>+IF(COUNTA($E$19:E555)&gt;=$E$6,0,E555+1)</f>
        <v>0</v>
      </c>
      <c r="F556" s="12">
        <f t="shared" si="85"/>
        <v>0</v>
      </c>
      <c r="G556" s="13">
        <f>+IF(COUNTA($G$19:G555)&gt;$E$6,0,EOMONTH(G555,0)+1)</f>
        <v>0</v>
      </c>
      <c r="H556" s="11">
        <f t="shared" si="80"/>
        <v>0</v>
      </c>
      <c r="I556" s="11">
        <f t="shared" si="86"/>
        <v>0</v>
      </c>
      <c r="J556" s="11">
        <f t="shared" si="87"/>
        <v>0</v>
      </c>
      <c r="K556" s="11">
        <f>+ROUND(IF(K555&lt;=0,0,$E$4-SUM($I$19:I556)),2)</f>
        <v>0</v>
      </c>
      <c r="L556" s="11">
        <f t="shared" si="81"/>
        <v>0</v>
      </c>
      <c r="M556" s="11">
        <f t="shared" si="88"/>
        <v>0</v>
      </c>
      <c r="N556" s="5"/>
      <c r="O556" s="12">
        <f>+IF($O$19+COUNTA($O$19:O555)&gt;YEAR($E$9)+$E$5,0,O555+1)</f>
        <v>0</v>
      </c>
      <c r="P556" s="11">
        <f t="shared" si="82"/>
        <v>0</v>
      </c>
      <c r="Q556" s="11">
        <f t="shared" si="89"/>
        <v>0</v>
      </c>
      <c r="R556" s="11">
        <f t="shared" si="83"/>
        <v>0</v>
      </c>
      <c r="S556" s="11">
        <f t="shared" si="84"/>
        <v>0</v>
      </c>
      <c r="T556" s="11">
        <f>+ROUND(IF(T555&lt;=0,0,$E$4-SUM($Q$19:Q556)),2)</f>
        <v>0</v>
      </c>
    </row>
    <row r="557" spans="5:20" x14ac:dyDescent="0.3">
      <c r="E557" s="11">
        <f>+IF(COUNTA($E$19:E556)&gt;=$E$6,0,E556+1)</f>
        <v>0</v>
      </c>
      <c r="F557" s="12">
        <f t="shared" si="85"/>
        <v>0</v>
      </c>
      <c r="G557" s="13">
        <f>+IF(COUNTA($G$19:G556)&gt;$E$6,0,EOMONTH(G556,0)+1)</f>
        <v>0</v>
      </c>
      <c r="H557" s="11">
        <f t="shared" si="80"/>
        <v>0</v>
      </c>
      <c r="I557" s="11">
        <f t="shared" si="86"/>
        <v>0</v>
      </c>
      <c r="J557" s="11">
        <f t="shared" si="87"/>
        <v>0</v>
      </c>
      <c r="K557" s="11">
        <f>+ROUND(IF(K556&lt;=0,0,$E$4-SUM($I$19:I557)),2)</f>
        <v>0</v>
      </c>
      <c r="L557" s="11">
        <f t="shared" si="81"/>
        <v>0</v>
      </c>
      <c r="M557" s="11">
        <f t="shared" si="88"/>
        <v>0</v>
      </c>
      <c r="N557" s="5"/>
      <c r="O557" s="12">
        <f>+IF($O$19+COUNTA($O$19:O556)&gt;YEAR($E$9)+$E$5,0,O556+1)</f>
        <v>0</v>
      </c>
      <c r="P557" s="11">
        <f t="shared" si="82"/>
        <v>0</v>
      </c>
      <c r="Q557" s="11">
        <f t="shared" si="89"/>
        <v>0</v>
      </c>
      <c r="R557" s="11">
        <f t="shared" si="83"/>
        <v>0</v>
      </c>
      <c r="S557" s="11">
        <f t="shared" si="84"/>
        <v>0</v>
      </c>
      <c r="T557" s="11">
        <f>+ROUND(IF(T556&lt;=0,0,$E$4-SUM($Q$19:Q557)),2)</f>
        <v>0</v>
      </c>
    </row>
    <row r="558" spans="5:20" x14ac:dyDescent="0.3">
      <c r="E558" s="11">
        <f>+IF(COUNTA($E$19:E557)&gt;=$E$6,0,E557+1)</f>
        <v>0</v>
      </c>
      <c r="F558" s="12">
        <f t="shared" si="85"/>
        <v>0</v>
      </c>
      <c r="G558" s="13">
        <f>+IF(COUNTA($G$19:G557)&gt;$E$6,0,EOMONTH(G557,0)+1)</f>
        <v>0</v>
      </c>
      <c r="H558" s="11">
        <f t="shared" si="80"/>
        <v>0</v>
      </c>
      <c r="I558" s="11">
        <f t="shared" si="86"/>
        <v>0</v>
      </c>
      <c r="J558" s="11">
        <f t="shared" si="87"/>
        <v>0</v>
      </c>
      <c r="K558" s="11">
        <f>+ROUND(IF(K557&lt;=0,0,$E$4-SUM($I$19:I558)),2)</f>
        <v>0</v>
      </c>
      <c r="L558" s="11">
        <f t="shared" si="81"/>
        <v>0</v>
      </c>
      <c r="M558" s="11">
        <f t="shared" si="88"/>
        <v>0</v>
      </c>
      <c r="N558" s="5"/>
      <c r="O558" s="12">
        <f>+IF($O$19+COUNTA($O$19:O557)&gt;YEAR($E$9)+$E$5,0,O557+1)</f>
        <v>0</v>
      </c>
      <c r="P558" s="11">
        <f t="shared" si="82"/>
        <v>0</v>
      </c>
      <c r="Q558" s="11">
        <f t="shared" si="89"/>
        <v>0</v>
      </c>
      <c r="R558" s="11">
        <f t="shared" si="83"/>
        <v>0</v>
      </c>
      <c r="S558" s="11">
        <f t="shared" si="84"/>
        <v>0</v>
      </c>
      <c r="T558" s="11">
        <f>+ROUND(IF(T557&lt;=0,0,$E$4-SUM($Q$19:Q558)),2)</f>
        <v>0</v>
      </c>
    </row>
    <row r="559" spans="5:20" x14ac:dyDescent="0.3">
      <c r="E559" s="11">
        <f>+IF(COUNTA($E$19:E558)&gt;=$E$6,0,E558+1)</f>
        <v>0</v>
      </c>
      <c r="F559" s="12">
        <f t="shared" si="85"/>
        <v>0</v>
      </c>
      <c r="G559" s="13">
        <f>+IF(COUNTA($G$19:G558)&gt;$E$6,0,EOMONTH(G558,0)+1)</f>
        <v>0</v>
      </c>
      <c r="H559" s="11">
        <f t="shared" si="80"/>
        <v>0</v>
      </c>
      <c r="I559" s="11">
        <f t="shared" si="86"/>
        <v>0</v>
      </c>
      <c r="J559" s="11">
        <f t="shared" si="87"/>
        <v>0</v>
      </c>
      <c r="K559" s="11">
        <f>+ROUND(IF(K558&lt;=0,0,$E$4-SUM($I$19:I559)),2)</f>
        <v>0</v>
      </c>
      <c r="L559" s="11">
        <f t="shared" si="81"/>
        <v>0</v>
      </c>
      <c r="M559" s="11">
        <f t="shared" si="88"/>
        <v>0</v>
      </c>
      <c r="N559" s="5"/>
      <c r="O559" s="12">
        <f>+IF($O$19+COUNTA($O$19:O558)&gt;YEAR($E$9)+$E$5,0,O558+1)</f>
        <v>0</v>
      </c>
      <c r="P559" s="11">
        <f t="shared" si="82"/>
        <v>0</v>
      </c>
      <c r="Q559" s="11">
        <f t="shared" si="89"/>
        <v>0</v>
      </c>
      <c r="R559" s="11">
        <f t="shared" si="83"/>
        <v>0</v>
      </c>
      <c r="S559" s="11">
        <f t="shared" si="84"/>
        <v>0</v>
      </c>
      <c r="T559" s="11">
        <f>+ROUND(IF(T558&lt;=0,0,$E$4-SUM($Q$19:Q559)),2)</f>
        <v>0</v>
      </c>
    </row>
    <row r="560" spans="5:20" x14ac:dyDescent="0.3">
      <c r="E560" s="11">
        <f>+IF(COUNTA($E$19:E559)&gt;=$E$6,0,E559+1)</f>
        <v>0</v>
      </c>
      <c r="F560" s="12">
        <f t="shared" si="85"/>
        <v>0</v>
      </c>
      <c r="G560" s="13">
        <f>+IF(COUNTA($G$19:G559)&gt;$E$6,0,EOMONTH(G559,0)+1)</f>
        <v>0</v>
      </c>
      <c r="H560" s="11">
        <f t="shared" si="80"/>
        <v>0</v>
      </c>
      <c r="I560" s="11">
        <f t="shared" si="86"/>
        <v>0</v>
      </c>
      <c r="J560" s="11">
        <f t="shared" si="87"/>
        <v>0</v>
      </c>
      <c r="K560" s="11">
        <f>+ROUND(IF(K559&lt;=0,0,$E$4-SUM($I$19:I560)),2)</f>
        <v>0</v>
      </c>
      <c r="L560" s="11">
        <f t="shared" si="81"/>
        <v>0</v>
      </c>
      <c r="M560" s="11">
        <f t="shared" si="88"/>
        <v>0</v>
      </c>
      <c r="N560" s="5"/>
      <c r="O560" s="12">
        <f>+IF($O$19+COUNTA($O$19:O559)&gt;YEAR($E$9)+$E$5,0,O559+1)</f>
        <v>0</v>
      </c>
      <c r="P560" s="11">
        <f t="shared" si="82"/>
        <v>0</v>
      </c>
      <c r="Q560" s="11">
        <f t="shared" si="89"/>
        <v>0</v>
      </c>
      <c r="R560" s="11">
        <f t="shared" si="83"/>
        <v>0</v>
      </c>
      <c r="S560" s="11">
        <f t="shared" si="84"/>
        <v>0</v>
      </c>
      <c r="T560" s="11">
        <f>+ROUND(IF(T559&lt;=0,0,$E$4-SUM($Q$19:Q560)),2)</f>
        <v>0</v>
      </c>
    </row>
    <row r="561" spans="5:20" x14ac:dyDescent="0.3">
      <c r="E561" s="11">
        <f>+IF(COUNTA($E$19:E560)&gt;=$E$6,0,E560+1)</f>
        <v>0</v>
      </c>
      <c r="F561" s="12">
        <f t="shared" si="85"/>
        <v>0</v>
      </c>
      <c r="G561" s="13">
        <f>+IF(COUNTA($G$19:G560)&gt;$E$6,0,EOMONTH(G560,0)+1)</f>
        <v>0</v>
      </c>
      <c r="H561" s="11">
        <f t="shared" si="80"/>
        <v>0</v>
      </c>
      <c r="I561" s="11">
        <f t="shared" si="86"/>
        <v>0</v>
      </c>
      <c r="J561" s="11">
        <f t="shared" si="87"/>
        <v>0</v>
      </c>
      <c r="K561" s="11">
        <f>+ROUND(IF(K560&lt;=0,0,$E$4-SUM($I$19:I561)),2)</f>
        <v>0</v>
      </c>
      <c r="L561" s="11">
        <f t="shared" si="81"/>
        <v>0</v>
      </c>
      <c r="M561" s="11">
        <f t="shared" si="88"/>
        <v>0</v>
      </c>
      <c r="N561" s="5"/>
      <c r="O561" s="12">
        <f>+IF($O$19+COUNTA($O$19:O560)&gt;YEAR($E$9)+$E$5,0,O560+1)</f>
        <v>0</v>
      </c>
      <c r="P561" s="11">
        <f t="shared" si="82"/>
        <v>0</v>
      </c>
      <c r="Q561" s="11">
        <f t="shared" si="89"/>
        <v>0</v>
      </c>
      <c r="R561" s="11">
        <f t="shared" si="83"/>
        <v>0</v>
      </c>
      <c r="S561" s="11">
        <f t="shared" si="84"/>
        <v>0</v>
      </c>
      <c r="T561" s="11">
        <f>+ROUND(IF(T560&lt;=0,0,$E$4-SUM($Q$19:Q561)),2)</f>
        <v>0</v>
      </c>
    </row>
    <row r="562" spans="5:20" x14ac:dyDescent="0.3">
      <c r="E562" s="11">
        <f>+IF(COUNTA($E$19:E561)&gt;=$E$6,0,E561+1)</f>
        <v>0</v>
      </c>
      <c r="F562" s="12">
        <f t="shared" si="85"/>
        <v>0</v>
      </c>
      <c r="G562" s="13">
        <f>+IF(COUNTA($G$19:G561)&gt;$E$6,0,EOMONTH(G561,0)+1)</f>
        <v>0</v>
      </c>
      <c r="H562" s="11">
        <f t="shared" si="80"/>
        <v>0</v>
      </c>
      <c r="I562" s="11">
        <f t="shared" si="86"/>
        <v>0</v>
      </c>
      <c r="J562" s="11">
        <f t="shared" si="87"/>
        <v>0</v>
      </c>
      <c r="K562" s="11">
        <f>+ROUND(IF(K561&lt;=0,0,$E$4-SUM($I$19:I562)),2)</f>
        <v>0</v>
      </c>
      <c r="L562" s="11">
        <f t="shared" si="81"/>
        <v>0</v>
      </c>
      <c r="M562" s="11">
        <f t="shared" si="88"/>
        <v>0</v>
      </c>
      <c r="N562" s="5"/>
      <c r="O562" s="12">
        <f>+IF($O$19+COUNTA($O$19:O561)&gt;YEAR($E$9)+$E$5,0,O561+1)</f>
        <v>0</v>
      </c>
      <c r="P562" s="11">
        <f t="shared" si="82"/>
        <v>0</v>
      </c>
      <c r="Q562" s="11">
        <f t="shared" si="89"/>
        <v>0</v>
      </c>
      <c r="R562" s="11">
        <f t="shared" si="83"/>
        <v>0</v>
      </c>
      <c r="S562" s="11">
        <f t="shared" si="84"/>
        <v>0</v>
      </c>
      <c r="T562" s="11">
        <f>+ROUND(IF(T561&lt;=0,0,$E$4-SUM($Q$19:Q562)),2)</f>
        <v>0</v>
      </c>
    </row>
    <row r="563" spans="5:20" x14ac:dyDescent="0.3">
      <c r="E563" s="11">
        <f>+IF(COUNTA($E$19:E562)&gt;=$E$6,0,E562+1)</f>
        <v>0</v>
      </c>
      <c r="F563" s="12">
        <f t="shared" si="85"/>
        <v>0</v>
      </c>
      <c r="G563" s="13">
        <f>+IF(COUNTA($G$19:G562)&gt;$E$6,0,EOMONTH(G562,0)+1)</f>
        <v>0</v>
      </c>
      <c r="H563" s="11">
        <f t="shared" si="80"/>
        <v>0</v>
      </c>
      <c r="I563" s="11">
        <f t="shared" si="86"/>
        <v>0</v>
      </c>
      <c r="J563" s="11">
        <f t="shared" si="87"/>
        <v>0</v>
      </c>
      <c r="K563" s="11">
        <f>+ROUND(IF(K562&lt;=0,0,$E$4-SUM($I$19:I563)),2)</f>
        <v>0</v>
      </c>
      <c r="L563" s="11">
        <f t="shared" si="81"/>
        <v>0</v>
      </c>
      <c r="M563" s="11">
        <f t="shared" si="88"/>
        <v>0</v>
      </c>
      <c r="N563" s="5"/>
      <c r="O563" s="12">
        <f>+IF($O$19+COUNTA($O$19:O562)&gt;YEAR($E$9)+$E$5,0,O562+1)</f>
        <v>0</v>
      </c>
      <c r="P563" s="11">
        <f t="shared" si="82"/>
        <v>0</v>
      </c>
      <c r="Q563" s="11">
        <f t="shared" si="89"/>
        <v>0</v>
      </c>
      <c r="R563" s="11">
        <f t="shared" si="83"/>
        <v>0</v>
      </c>
      <c r="S563" s="11">
        <f t="shared" si="84"/>
        <v>0</v>
      </c>
      <c r="T563" s="11">
        <f>+ROUND(IF(T562&lt;=0,0,$E$4-SUM($Q$19:Q563)),2)</f>
        <v>0</v>
      </c>
    </row>
    <row r="564" spans="5:20" x14ac:dyDescent="0.3">
      <c r="E564" s="11">
        <f>+IF(COUNTA($E$19:E563)&gt;=$E$6,0,E563+1)</f>
        <v>0</v>
      </c>
      <c r="F564" s="12">
        <f t="shared" si="85"/>
        <v>0</v>
      </c>
      <c r="G564" s="13">
        <f>+IF(COUNTA($G$19:G563)&gt;$E$6,0,EOMONTH(G563,0)+1)</f>
        <v>0</v>
      </c>
      <c r="H564" s="11">
        <f t="shared" si="80"/>
        <v>0</v>
      </c>
      <c r="I564" s="11">
        <f t="shared" si="86"/>
        <v>0</v>
      </c>
      <c r="J564" s="11">
        <f t="shared" si="87"/>
        <v>0</v>
      </c>
      <c r="K564" s="11">
        <f>+ROUND(IF(K563&lt;=0,0,$E$4-SUM($I$19:I564)),2)</f>
        <v>0</v>
      </c>
      <c r="L564" s="11">
        <f t="shared" si="81"/>
        <v>0</v>
      </c>
      <c r="M564" s="11">
        <f t="shared" si="88"/>
        <v>0</v>
      </c>
      <c r="N564" s="5"/>
      <c r="O564" s="12">
        <f>+IF($O$19+COUNTA($O$19:O563)&gt;YEAR($E$9)+$E$5,0,O563+1)</f>
        <v>0</v>
      </c>
      <c r="P564" s="11">
        <f t="shared" si="82"/>
        <v>0</v>
      </c>
      <c r="Q564" s="11">
        <f t="shared" si="89"/>
        <v>0</v>
      </c>
      <c r="R564" s="11">
        <f t="shared" si="83"/>
        <v>0</v>
      </c>
      <c r="S564" s="11">
        <f t="shared" si="84"/>
        <v>0</v>
      </c>
      <c r="T564" s="11">
        <f>+ROUND(IF(T563&lt;=0,0,$E$4-SUM($Q$19:Q564)),2)</f>
        <v>0</v>
      </c>
    </row>
    <row r="565" spans="5:20" x14ac:dyDescent="0.3">
      <c r="E565" s="11">
        <f>+IF(COUNTA($E$19:E564)&gt;=$E$6,0,E564+1)</f>
        <v>0</v>
      </c>
      <c r="F565" s="12">
        <f t="shared" si="85"/>
        <v>0</v>
      </c>
      <c r="G565" s="13">
        <f>+IF(COUNTA($G$19:G564)&gt;$E$6,0,EOMONTH(G564,0)+1)</f>
        <v>0</v>
      </c>
      <c r="H565" s="11">
        <f t="shared" si="80"/>
        <v>0</v>
      </c>
      <c r="I565" s="11">
        <f t="shared" si="86"/>
        <v>0</v>
      </c>
      <c r="J565" s="11">
        <f t="shared" si="87"/>
        <v>0</v>
      </c>
      <c r="K565" s="11">
        <f>+ROUND(IF(K564&lt;=0,0,$E$4-SUM($I$19:I565)),2)</f>
        <v>0</v>
      </c>
      <c r="L565" s="11">
        <f t="shared" si="81"/>
        <v>0</v>
      </c>
      <c r="M565" s="11">
        <f t="shared" si="88"/>
        <v>0</v>
      </c>
      <c r="N565" s="5"/>
      <c r="O565" s="12">
        <f>+IF($O$19+COUNTA($O$19:O564)&gt;YEAR($E$9)+$E$5,0,O564+1)</f>
        <v>0</v>
      </c>
      <c r="P565" s="11">
        <f t="shared" si="82"/>
        <v>0</v>
      </c>
      <c r="Q565" s="11">
        <f t="shared" si="89"/>
        <v>0</v>
      </c>
      <c r="R565" s="11">
        <f t="shared" si="83"/>
        <v>0</v>
      </c>
      <c r="S565" s="11">
        <f t="shared" si="84"/>
        <v>0</v>
      </c>
      <c r="T565" s="11">
        <f>+ROUND(IF(T564&lt;=0,0,$E$4-SUM($Q$19:Q565)),2)</f>
        <v>0</v>
      </c>
    </row>
    <row r="566" spans="5:20" x14ac:dyDescent="0.3">
      <c r="E566" s="11">
        <f>+IF(COUNTA($E$19:E565)&gt;=$E$6,0,E565+1)</f>
        <v>0</v>
      </c>
      <c r="F566" s="12">
        <f t="shared" si="85"/>
        <v>0</v>
      </c>
      <c r="G566" s="13">
        <f>+IF(COUNTA($G$19:G565)&gt;$E$6,0,EOMONTH(G565,0)+1)</f>
        <v>0</v>
      </c>
      <c r="H566" s="11">
        <f t="shared" si="80"/>
        <v>0</v>
      </c>
      <c r="I566" s="11">
        <f t="shared" si="86"/>
        <v>0</v>
      </c>
      <c r="J566" s="11">
        <f t="shared" si="87"/>
        <v>0</v>
      </c>
      <c r="K566" s="11">
        <f>+ROUND(IF(K565&lt;=0,0,$E$4-SUM($I$19:I566)),2)</f>
        <v>0</v>
      </c>
      <c r="L566" s="11">
        <f t="shared" si="81"/>
        <v>0</v>
      </c>
      <c r="M566" s="11">
        <f t="shared" si="88"/>
        <v>0</v>
      </c>
      <c r="N566" s="5"/>
      <c r="O566" s="12">
        <f>+IF($O$19+COUNTA($O$19:O565)&gt;YEAR($E$9)+$E$5,0,O565+1)</f>
        <v>0</v>
      </c>
      <c r="P566" s="11">
        <f t="shared" si="82"/>
        <v>0</v>
      </c>
      <c r="Q566" s="11">
        <f t="shared" si="89"/>
        <v>0</v>
      </c>
      <c r="R566" s="11">
        <f t="shared" si="83"/>
        <v>0</v>
      </c>
      <c r="S566" s="11">
        <f t="shared" si="84"/>
        <v>0</v>
      </c>
      <c r="T566" s="11">
        <f>+ROUND(IF(T565&lt;=0,0,$E$4-SUM($Q$19:Q566)),2)</f>
        <v>0</v>
      </c>
    </row>
    <row r="567" spans="5:20" x14ac:dyDescent="0.3">
      <c r="E567" s="11">
        <f>+IF(COUNTA($E$19:E566)&gt;=$E$6,0,E566+1)</f>
        <v>0</v>
      </c>
      <c r="F567" s="12">
        <f t="shared" si="85"/>
        <v>0</v>
      </c>
      <c r="G567" s="13">
        <f>+IF(COUNTA($G$19:G566)&gt;$E$6,0,EOMONTH(G566,0)+1)</f>
        <v>0</v>
      </c>
      <c r="H567" s="11">
        <f t="shared" si="80"/>
        <v>0</v>
      </c>
      <c r="I567" s="11">
        <f t="shared" si="86"/>
        <v>0</v>
      </c>
      <c r="J567" s="11">
        <f t="shared" si="87"/>
        <v>0</v>
      </c>
      <c r="K567" s="11">
        <f>+ROUND(IF(K566&lt;=0,0,$E$4-SUM($I$19:I567)),2)</f>
        <v>0</v>
      </c>
      <c r="L567" s="11">
        <f t="shared" si="81"/>
        <v>0</v>
      </c>
      <c r="M567" s="11">
        <f t="shared" si="88"/>
        <v>0</v>
      </c>
      <c r="N567" s="5"/>
      <c r="O567" s="12">
        <f>+IF($O$19+COUNTA($O$19:O566)&gt;YEAR($E$9)+$E$5,0,O566+1)</f>
        <v>0</v>
      </c>
      <c r="P567" s="11">
        <f t="shared" si="82"/>
        <v>0</v>
      </c>
      <c r="Q567" s="11">
        <f t="shared" si="89"/>
        <v>0</v>
      </c>
      <c r="R567" s="11">
        <f t="shared" si="83"/>
        <v>0</v>
      </c>
      <c r="S567" s="11">
        <f t="shared" si="84"/>
        <v>0</v>
      </c>
      <c r="T567" s="11">
        <f>+ROUND(IF(T566&lt;=0,0,$E$4-SUM($Q$19:Q567)),2)</f>
        <v>0</v>
      </c>
    </row>
    <row r="568" spans="5:20" x14ac:dyDescent="0.3">
      <c r="E568" s="11">
        <f>+IF(COUNTA($E$19:E567)&gt;=$E$6,0,E567+1)</f>
        <v>0</v>
      </c>
      <c r="F568" s="12">
        <f t="shared" si="85"/>
        <v>0</v>
      </c>
      <c r="G568" s="13">
        <f>+IF(COUNTA($G$19:G567)&gt;$E$6,0,EOMONTH(G567,0)+1)</f>
        <v>0</v>
      </c>
      <c r="H568" s="11">
        <f t="shared" si="80"/>
        <v>0</v>
      </c>
      <c r="I568" s="11">
        <f t="shared" si="86"/>
        <v>0</v>
      </c>
      <c r="J568" s="11">
        <f t="shared" si="87"/>
        <v>0</v>
      </c>
      <c r="K568" s="11">
        <f>+ROUND(IF(K567&lt;=0,0,$E$4-SUM($I$19:I568)),2)</f>
        <v>0</v>
      </c>
      <c r="L568" s="11">
        <f t="shared" si="81"/>
        <v>0</v>
      </c>
      <c r="M568" s="11">
        <f t="shared" si="88"/>
        <v>0</v>
      </c>
      <c r="N568" s="5"/>
      <c r="O568" s="12">
        <f>+IF($O$19+COUNTA($O$19:O567)&gt;YEAR($E$9)+$E$5,0,O567+1)</f>
        <v>0</v>
      </c>
      <c r="P568" s="11">
        <f t="shared" si="82"/>
        <v>0</v>
      </c>
      <c r="Q568" s="11">
        <f t="shared" si="89"/>
        <v>0</v>
      </c>
      <c r="R568" s="11">
        <f t="shared" si="83"/>
        <v>0</v>
      </c>
      <c r="S568" s="11">
        <f t="shared" si="84"/>
        <v>0</v>
      </c>
      <c r="T568" s="11">
        <f>+ROUND(IF(T567&lt;=0,0,$E$4-SUM($Q$19:Q568)),2)</f>
        <v>0</v>
      </c>
    </row>
    <row r="569" spans="5:20" x14ac:dyDescent="0.3">
      <c r="E569" s="11">
        <f>+IF(COUNTA($E$19:E568)&gt;=$E$6,0,E568+1)</f>
        <v>0</v>
      </c>
      <c r="F569" s="12">
        <f t="shared" si="85"/>
        <v>0</v>
      </c>
      <c r="G569" s="13">
        <f>+IF(COUNTA($G$19:G568)&gt;$E$6,0,EOMONTH(G568,0)+1)</f>
        <v>0</v>
      </c>
      <c r="H569" s="11">
        <f t="shared" si="80"/>
        <v>0</v>
      </c>
      <c r="I569" s="11">
        <f t="shared" si="86"/>
        <v>0</v>
      </c>
      <c r="J569" s="11">
        <f t="shared" si="87"/>
        <v>0</v>
      </c>
      <c r="K569" s="11">
        <f>+ROUND(IF(K568&lt;=0,0,$E$4-SUM($I$19:I569)),2)</f>
        <v>0</v>
      </c>
      <c r="L569" s="11">
        <f t="shared" si="81"/>
        <v>0</v>
      </c>
      <c r="M569" s="11">
        <f t="shared" si="88"/>
        <v>0</v>
      </c>
      <c r="N569" s="5"/>
      <c r="O569" s="12">
        <f>+IF($O$19+COUNTA($O$19:O568)&gt;YEAR($E$9)+$E$5,0,O568+1)</f>
        <v>0</v>
      </c>
      <c r="P569" s="11">
        <f t="shared" si="82"/>
        <v>0</v>
      </c>
      <c r="Q569" s="11">
        <f t="shared" si="89"/>
        <v>0</v>
      </c>
      <c r="R569" s="11">
        <f t="shared" si="83"/>
        <v>0</v>
      </c>
      <c r="S569" s="11">
        <f t="shared" si="84"/>
        <v>0</v>
      </c>
      <c r="T569" s="11">
        <f>+ROUND(IF(T568&lt;=0,0,$E$4-SUM($Q$19:Q569)),2)</f>
        <v>0</v>
      </c>
    </row>
    <row r="570" spans="5:20" x14ac:dyDescent="0.3">
      <c r="E570" s="11">
        <f>+IF(COUNTA($E$19:E569)&gt;=$E$6,0,E569+1)</f>
        <v>0</v>
      </c>
      <c r="F570" s="12">
        <f t="shared" si="85"/>
        <v>0</v>
      </c>
      <c r="G570" s="13">
        <f>+IF(COUNTA($G$19:G569)&gt;$E$6,0,EOMONTH(G569,0)+1)</f>
        <v>0</v>
      </c>
      <c r="H570" s="11">
        <f t="shared" si="80"/>
        <v>0</v>
      </c>
      <c r="I570" s="11">
        <f t="shared" si="86"/>
        <v>0</v>
      </c>
      <c r="J570" s="11">
        <f t="shared" si="87"/>
        <v>0</v>
      </c>
      <c r="K570" s="11">
        <f>+ROUND(IF(K569&lt;=0,0,$E$4-SUM($I$19:I570)),2)</f>
        <v>0</v>
      </c>
      <c r="L570" s="11">
        <f t="shared" si="81"/>
        <v>0</v>
      </c>
      <c r="M570" s="11">
        <f t="shared" si="88"/>
        <v>0</v>
      </c>
      <c r="N570" s="5"/>
      <c r="O570" s="12">
        <f>+IF($O$19+COUNTA($O$19:O569)&gt;YEAR($E$9)+$E$5,0,O569+1)</f>
        <v>0</v>
      </c>
      <c r="P570" s="11">
        <f t="shared" si="82"/>
        <v>0</v>
      </c>
      <c r="Q570" s="11">
        <f t="shared" si="89"/>
        <v>0</v>
      </c>
      <c r="R570" s="11">
        <f t="shared" si="83"/>
        <v>0</v>
      </c>
      <c r="S570" s="11">
        <f t="shared" si="84"/>
        <v>0</v>
      </c>
      <c r="T570" s="11">
        <f>+ROUND(IF(T569&lt;=0,0,$E$4-SUM($Q$19:Q570)),2)</f>
        <v>0</v>
      </c>
    </row>
    <row r="571" spans="5:20" x14ac:dyDescent="0.3">
      <c r="E571" s="11">
        <f>+IF(COUNTA($E$19:E570)&gt;=$E$6,0,E570+1)</f>
        <v>0</v>
      </c>
      <c r="F571" s="12">
        <f t="shared" si="85"/>
        <v>0</v>
      </c>
      <c r="G571" s="13">
        <f>+IF(COUNTA($G$19:G570)&gt;$E$6,0,EOMONTH(G570,0)+1)</f>
        <v>0</v>
      </c>
      <c r="H571" s="11">
        <f t="shared" si="80"/>
        <v>0</v>
      </c>
      <c r="I571" s="11">
        <f t="shared" si="86"/>
        <v>0</v>
      </c>
      <c r="J571" s="11">
        <f t="shared" si="87"/>
        <v>0</v>
      </c>
      <c r="K571" s="11">
        <f>+ROUND(IF(K570&lt;=0,0,$E$4-SUM($I$19:I571)),2)</f>
        <v>0</v>
      </c>
      <c r="L571" s="11">
        <f t="shared" si="81"/>
        <v>0</v>
      </c>
      <c r="M571" s="11">
        <f t="shared" si="88"/>
        <v>0</v>
      </c>
      <c r="N571" s="5"/>
      <c r="O571" s="12">
        <f>+IF($O$19+COUNTA($O$19:O570)&gt;YEAR($E$9)+$E$5,0,O570+1)</f>
        <v>0</v>
      </c>
      <c r="P571" s="11">
        <f t="shared" si="82"/>
        <v>0</v>
      </c>
      <c r="Q571" s="11">
        <f t="shared" si="89"/>
        <v>0</v>
      </c>
      <c r="R571" s="11">
        <f t="shared" si="83"/>
        <v>0</v>
      </c>
      <c r="S571" s="11">
        <f t="shared" si="84"/>
        <v>0</v>
      </c>
      <c r="T571" s="11">
        <f>+ROUND(IF(T570&lt;=0,0,$E$4-SUM($Q$19:Q571)),2)</f>
        <v>0</v>
      </c>
    </row>
    <row r="572" spans="5:20" x14ac:dyDescent="0.3">
      <c r="E572" s="11">
        <f>+IF(COUNTA($E$19:E571)&gt;=$E$6,0,E571+1)</f>
        <v>0</v>
      </c>
      <c r="F572" s="12">
        <f t="shared" si="85"/>
        <v>0</v>
      </c>
      <c r="G572" s="13">
        <f>+IF(COUNTA($G$19:G571)&gt;$E$6,0,EOMONTH(G571,0)+1)</f>
        <v>0</v>
      </c>
      <c r="H572" s="11">
        <f t="shared" si="80"/>
        <v>0</v>
      </c>
      <c r="I572" s="11">
        <f t="shared" si="86"/>
        <v>0</v>
      </c>
      <c r="J572" s="11">
        <f t="shared" si="87"/>
        <v>0</v>
      </c>
      <c r="K572" s="11">
        <f>+ROUND(IF(K571&lt;=0,0,$E$4-SUM($I$19:I572)),2)</f>
        <v>0</v>
      </c>
      <c r="L572" s="11">
        <f t="shared" si="81"/>
        <v>0</v>
      </c>
      <c r="M572" s="11">
        <f t="shared" si="88"/>
        <v>0</v>
      </c>
      <c r="N572" s="5"/>
      <c r="O572" s="12">
        <f>+IF($O$19+COUNTA($O$19:O571)&gt;YEAR($E$9)+$E$5,0,O571+1)</f>
        <v>0</v>
      </c>
      <c r="P572" s="11">
        <f t="shared" si="82"/>
        <v>0</v>
      </c>
      <c r="Q572" s="11">
        <f t="shared" si="89"/>
        <v>0</v>
      </c>
      <c r="R572" s="11">
        <f t="shared" si="83"/>
        <v>0</v>
      </c>
      <c r="S572" s="11">
        <f t="shared" si="84"/>
        <v>0</v>
      </c>
      <c r="T572" s="11">
        <f>+ROUND(IF(T571&lt;=0,0,$E$4-SUM($Q$19:Q572)),2)</f>
        <v>0</v>
      </c>
    </row>
    <row r="573" spans="5:20" x14ac:dyDescent="0.3">
      <c r="E573" s="11">
        <f>+IF(COUNTA($E$19:E572)&gt;=$E$6,0,E572+1)</f>
        <v>0</v>
      </c>
      <c r="F573" s="12">
        <f t="shared" si="85"/>
        <v>0</v>
      </c>
      <c r="G573" s="13">
        <f>+IF(COUNTA($G$19:G572)&gt;$E$6,0,EOMONTH(G572,0)+1)</f>
        <v>0</v>
      </c>
      <c r="H573" s="11">
        <f t="shared" si="80"/>
        <v>0</v>
      </c>
      <c r="I573" s="11">
        <f t="shared" si="86"/>
        <v>0</v>
      </c>
      <c r="J573" s="11">
        <f t="shared" si="87"/>
        <v>0</v>
      </c>
      <c r="K573" s="11">
        <f>+ROUND(IF(K572&lt;=0,0,$E$4-SUM($I$19:I573)),2)</f>
        <v>0</v>
      </c>
      <c r="L573" s="11">
        <f t="shared" si="81"/>
        <v>0</v>
      </c>
      <c r="M573" s="11">
        <f t="shared" si="88"/>
        <v>0</v>
      </c>
      <c r="N573" s="5"/>
      <c r="O573" s="12">
        <f>+IF($O$19+COUNTA($O$19:O572)&gt;YEAR($E$9)+$E$5,0,O572+1)</f>
        <v>0</v>
      </c>
      <c r="P573" s="11">
        <f t="shared" si="82"/>
        <v>0</v>
      </c>
      <c r="Q573" s="11">
        <f t="shared" si="89"/>
        <v>0</v>
      </c>
      <c r="R573" s="11">
        <f t="shared" si="83"/>
        <v>0</v>
      </c>
      <c r="S573" s="11">
        <f t="shared" si="84"/>
        <v>0</v>
      </c>
      <c r="T573" s="11">
        <f>+ROUND(IF(T572&lt;=0,0,$E$4-SUM($Q$19:Q573)),2)</f>
        <v>0</v>
      </c>
    </row>
    <row r="574" spans="5:20" x14ac:dyDescent="0.3">
      <c r="E574" s="11">
        <f>+IF(COUNTA($E$19:E573)&gt;=$E$6,0,E573+1)</f>
        <v>0</v>
      </c>
      <c r="F574" s="12">
        <f t="shared" si="85"/>
        <v>0</v>
      </c>
      <c r="G574" s="13">
        <f>+IF(COUNTA($G$19:G573)&gt;$E$6,0,EOMONTH(G573,0)+1)</f>
        <v>0</v>
      </c>
      <c r="H574" s="11">
        <f t="shared" si="80"/>
        <v>0</v>
      </c>
      <c r="I574" s="11">
        <f t="shared" si="86"/>
        <v>0</v>
      </c>
      <c r="J574" s="11">
        <f t="shared" si="87"/>
        <v>0</v>
      </c>
      <c r="K574" s="11">
        <f>+ROUND(IF(K573&lt;=0,0,$E$4-SUM($I$19:I574)),2)</f>
        <v>0</v>
      </c>
      <c r="L574" s="11">
        <f t="shared" si="81"/>
        <v>0</v>
      </c>
      <c r="M574" s="11">
        <f t="shared" si="88"/>
        <v>0</v>
      </c>
      <c r="N574" s="5"/>
      <c r="O574" s="12">
        <f>+IF($O$19+COUNTA($O$19:O573)&gt;YEAR($E$9)+$E$5,0,O573+1)</f>
        <v>0</v>
      </c>
      <c r="P574" s="11">
        <f t="shared" si="82"/>
        <v>0</v>
      </c>
      <c r="Q574" s="11">
        <f t="shared" si="89"/>
        <v>0</v>
      </c>
      <c r="R574" s="11">
        <f t="shared" si="83"/>
        <v>0</v>
      </c>
      <c r="S574" s="11">
        <f t="shared" si="84"/>
        <v>0</v>
      </c>
      <c r="T574" s="11">
        <f>+ROUND(IF(T573&lt;=0,0,$E$4-SUM($Q$19:Q574)),2)</f>
        <v>0</v>
      </c>
    </row>
    <row r="575" spans="5:20" x14ac:dyDescent="0.3">
      <c r="E575" s="11">
        <f>+IF(COUNTA($E$19:E574)&gt;=$E$6,0,E574+1)</f>
        <v>0</v>
      </c>
      <c r="F575" s="12">
        <f t="shared" si="85"/>
        <v>0</v>
      </c>
      <c r="G575" s="13">
        <f>+IF(COUNTA($G$19:G574)&gt;$E$6,0,EOMONTH(G574,0)+1)</f>
        <v>0</v>
      </c>
      <c r="H575" s="11">
        <f t="shared" si="80"/>
        <v>0</v>
      </c>
      <c r="I575" s="11">
        <f t="shared" si="86"/>
        <v>0</v>
      </c>
      <c r="J575" s="11">
        <f t="shared" si="87"/>
        <v>0</v>
      </c>
      <c r="K575" s="11">
        <f>+ROUND(IF(K574&lt;=0,0,$E$4-SUM($I$19:I575)),2)</f>
        <v>0</v>
      </c>
      <c r="L575" s="11">
        <f t="shared" si="81"/>
        <v>0</v>
      </c>
      <c r="M575" s="11">
        <f t="shared" si="88"/>
        <v>0</v>
      </c>
      <c r="N575" s="5"/>
      <c r="O575" s="12">
        <f>+IF($O$19+COUNTA($O$19:O574)&gt;YEAR($E$9)+$E$5,0,O574+1)</f>
        <v>0</v>
      </c>
      <c r="P575" s="11">
        <f t="shared" si="82"/>
        <v>0</v>
      </c>
      <c r="Q575" s="11">
        <f t="shared" si="89"/>
        <v>0</v>
      </c>
      <c r="R575" s="11">
        <f t="shared" si="83"/>
        <v>0</v>
      </c>
      <c r="S575" s="11">
        <f t="shared" si="84"/>
        <v>0</v>
      </c>
      <c r="T575" s="11">
        <f>+ROUND(IF(T574&lt;=0,0,$E$4-SUM($Q$19:Q575)),2)</f>
        <v>0</v>
      </c>
    </row>
    <row r="576" spans="5:20" x14ac:dyDescent="0.3">
      <c r="E576" s="11">
        <f>+IF(COUNTA($E$19:E575)&gt;=$E$6,0,E575+1)</f>
        <v>0</v>
      </c>
      <c r="F576" s="12">
        <f t="shared" si="85"/>
        <v>0</v>
      </c>
      <c r="G576" s="13">
        <f>+IF(COUNTA($G$19:G575)&gt;$E$6,0,EOMONTH(G575,0)+1)</f>
        <v>0</v>
      </c>
      <c r="H576" s="11">
        <f t="shared" si="80"/>
        <v>0</v>
      </c>
      <c r="I576" s="11">
        <f t="shared" si="86"/>
        <v>0</v>
      </c>
      <c r="J576" s="11">
        <f t="shared" si="87"/>
        <v>0</v>
      </c>
      <c r="K576" s="11">
        <f>+ROUND(IF(K575&lt;=0,0,$E$4-SUM($I$19:I576)),2)</f>
        <v>0</v>
      </c>
      <c r="L576" s="11">
        <f t="shared" si="81"/>
        <v>0</v>
      </c>
      <c r="M576" s="11">
        <f t="shared" si="88"/>
        <v>0</v>
      </c>
      <c r="N576" s="5"/>
      <c r="O576" s="12">
        <f>+IF($O$19+COUNTA($O$19:O575)&gt;YEAR($E$9)+$E$5,0,O575+1)</f>
        <v>0</v>
      </c>
      <c r="P576" s="11">
        <f t="shared" si="82"/>
        <v>0</v>
      </c>
      <c r="Q576" s="11">
        <f t="shared" si="89"/>
        <v>0</v>
      </c>
      <c r="R576" s="11">
        <f t="shared" si="83"/>
        <v>0</v>
      </c>
      <c r="S576" s="11">
        <f t="shared" si="84"/>
        <v>0</v>
      </c>
      <c r="T576" s="11">
        <f>+ROUND(IF(T575&lt;=0,0,$E$4-SUM($Q$19:Q576)),2)</f>
        <v>0</v>
      </c>
    </row>
    <row r="577" spans="5:20" x14ac:dyDescent="0.3">
      <c r="E577" s="11">
        <f>+IF(COUNTA($E$19:E576)&gt;=$E$6,0,E576+1)</f>
        <v>0</v>
      </c>
      <c r="F577" s="12">
        <f t="shared" si="85"/>
        <v>0</v>
      </c>
      <c r="G577" s="13">
        <f>+IF(COUNTA($G$19:G576)&gt;$E$6,0,EOMONTH(G576,0)+1)</f>
        <v>0</v>
      </c>
      <c r="H577" s="11">
        <f t="shared" si="80"/>
        <v>0</v>
      </c>
      <c r="I577" s="11">
        <f t="shared" si="86"/>
        <v>0</v>
      </c>
      <c r="J577" s="11">
        <f t="shared" si="87"/>
        <v>0</v>
      </c>
      <c r="K577" s="11">
        <f>+ROUND(IF(K576&lt;=0,0,$E$4-SUM($I$19:I577)),2)</f>
        <v>0</v>
      </c>
      <c r="L577" s="11">
        <f t="shared" si="81"/>
        <v>0</v>
      </c>
      <c r="M577" s="11">
        <f t="shared" si="88"/>
        <v>0</v>
      </c>
      <c r="N577" s="5"/>
      <c r="O577" s="12">
        <f>+IF($O$19+COUNTA($O$19:O576)&gt;YEAR($E$9)+$E$5,0,O576+1)</f>
        <v>0</v>
      </c>
      <c r="P577" s="11">
        <f t="shared" si="82"/>
        <v>0</v>
      </c>
      <c r="Q577" s="11">
        <f t="shared" si="89"/>
        <v>0</v>
      </c>
      <c r="R577" s="11">
        <f t="shared" si="83"/>
        <v>0</v>
      </c>
      <c r="S577" s="11">
        <f t="shared" si="84"/>
        <v>0</v>
      </c>
      <c r="T577" s="11">
        <f>+ROUND(IF(T576&lt;=0,0,$E$4-SUM($Q$19:Q577)),2)</f>
        <v>0</v>
      </c>
    </row>
    <row r="578" spans="5:20" x14ac:dyDescent="0.3">
      <c r="E578" s="11">
        <f>+IF(COUNTA($E$19:E577)&gt;=$E$6,0,E577+1)</f>
        <v>0</v>
      </c>
      <c r="F578" s="12">
        <f t="shared" si="85"/>
        <v>0</v>
      </c>
      <c r="G578" s="13">
        <f>+IF(COUNTA($G$19:G577)&gt;$E$6,0,EOMONTH(G577,0)+1)</f>
        <v>0</v>
      </c>
      <c r="H578" s="11">
        <f t="shared" si="80"/>
        <v>0</v>
      </c>
      <c r="I578" s="11">
        <f t="shared" si="86"/>
        <v>0</v>
      </c>
      <c r="J578" s="11">
        <f t="shared" si="87"/>
        <v>0</v>
      </c>
      <c r="K578" s="11">
        <f>+ROUND(IF(K577&lt;=0,0,$E$4-SUM($I$19:I578)),2)</f>
        <v>0</v>
      </c>
      <c r="L578" s="11">
        <f t="shared" si="81"/>
        <v>0</v>
      </c>
      <c r="M578" s="11">
        <f t="shared" si="88"/>
        <v>0</v>
      </c>
      <c r="N578" s="5"/>
      <c r="O578" s="12">
        <f>+IF($O$19+COUNTA($O$19:O577)&gt;YEAR($E$9)+$E$5,0,O577+1)</f>
        <v>0</v>
      </c>
      <c r="P578" s="11">
        <f t="shared" si="82"/>
        <v>0</v>
      </c>
      <c r="Q578" s="11">
        <f t="shared" si="89"/>
        <v>0</v>
      </c>
      <c r="R578" s="11">
        <f t="shared" si="83"/>
        <v>0</v>
      </c>
      <c r="S578" s="11">
        <f t="shared" si="84"/>
        <v>0</v>
      </c>
      <c r="T578" s="11">
        <f>+ROUND(IF(T577&lt;=0,0,$E$4-SUM($Q$19:Q578)),2)</f>
        <v>0</v>
      </c>
    </row>
    <row r="579" spans="5:20" x14ac:dyDescent="0.3">
      <c r="E579" s="11">
        <f>+IF(COUNTA($E$19:E578)&gt;=$E$6,0,E578+1)</f>
        <v>0</v>
      </c>
      <c r="F579" s="12">
        <f t="shared" si="85"/>
        <v>0</v>
      </c>
      <c r="G579" s="13">
        <f>+IF(COUNTA($G$19:G578)&gt;$E$6,0,EOMONTH(G578,0)+1)</f>
        <v>0</v>
      </c>
      <c r="H579" s="11">
        <f t="shared" si="80"/>
        <v>0</v>
      </c>
      <c r="I579" s="11">
        <f t="shared" si="86"/>
        <v>0</v>
      </c>
      <c r="J579" s="11">
        <f t="shared" si="87"/>
        <v>0</v>
      </c>
      <c r="K579" s="11">
        <f>+ROUND(IF(K578&lt;=0,0,$E$4-SUM($I$19:I579)),2)</f>
        <v>0</v>
      </c>
      <c r="L579" s="11">
        <f t="shared" si="81"/>
        <v>0</v>
      </c>
      <c r="M579" s="11">
        <f t="shared" si="88"/>
        <v>0</v>
      </c>
      <c r="N579" s="5"/>
      <c r="O579" s="12">
        <f>+IF($O$19+COUNTA($O$19:O578)&gt;YEAR($E$9)+$E$5,0,O578+1)</f>
        <v>0</v>
      </c>
      <c r="P579" s="11">
        <f t="shared" si="82"/>
        <v>0</v>
      </c>
      <c r="Q579" s="11">
        <f t="shared" si="89"/>
        <v>0</v>
      </c>
      <c r="R579" s="11">
        <f t="shared" si="83"/>
        <v>0</v>
      </c>
      <c r="S579" s="11">
        <f t="shared" si="84"/>
        <v>0</v>
      </c>
      <c r="T579" s="11">
        <f>+ROUND(IF(T578&lt;=0,0,$E$4-SUM($Q$19:Q579)),2)</f>
        <v>0</v>
      </c>
    </row>
    <row r="580" spans="5:20" x14ac:dyDescent="0.3">
      <c r="E580" s="11">
        <f>+IF(COUNTA($E$19:E579)&gt;=$E$6,0,E579+1)</f>
        <v>0</v>
      </c>
      <c r="F580" s="12">
        <f t="shared" si="85"/>
        <v>0</v>
      </c>
      <c r="G580" s="13">
        <f>+IF(COUNTA($G$19:G579)&gt;$E$6,0,EOMONTH(G579,0)+1)</f>
        <v>0</v>
      </c>
      <c r="H580" s="11">
        <f t="shared" si="80"/>
        <v>0</v>
      </c>
      <c r="I580" s="11">
        <f t="shared" si="86"/>
        <v>0</v>
      </c>
      <c r="J580" s="11">
        <f t="shared" si="87"/>
        <v>0</v>
      </c>
      <c r="K580" s="11">
        <f>+ROUND(IF(K579&lt;=0,0,$E$4-SUM($I$19:I580)),2)</f>
        <v>0</v>
      </c>
      <c r="L580" s="11">
        <f t="shared" si="81"/>
        <v>0</v>
      </c>
      <c r="M580" s="11">
        <f t="shared" si="88"/>
        <v>0</v>
      </c>
      <c r="N580" s="5"/>
      <c r="O580" s="12">
        <f>+IF($O$19+COUNTA($O$19:O579)&gt;YEAR($E$9)+$E$5,0,O579+1)</f>
        <v>0</v>
      </c>
      <c r="P580" s="11">
        <f t="shared" si="82"/>
        <v>0</v>
      </c>
      <c r="Q580" s="11">
        <f t="shared" si="89"/>
        <v>0</v>
      </c>
      <c r="R580" s="11">
        <f t="shared" si="83"/>
        <v>0</v>
      </c>
      <c r="S580" s="11">
        <f t="shared" si="84"/>
        <v>0</v>
      </c>
      <c r="T580" s="11">
        <f>+ROUND(IF(T579&lt;=0,0,$E$4-SUM($Q$19:Q580)),2)</f>
        <v>0</v>
      </c>
    </row>
    <row r="581" spans="5:20" x14ac:dyDescent="0.3">
      <c r="E581" s="11">
        <f>+IF(COUNTA($E$19:E580)&gt;=$E$6,0,E580+1)</f>
        <v>0</v>
      </c>
      <c r="F581" s="12">
        <f t="shared" si="85"/>
        <v>0</v>
      </c>
      <c r="G581" s="13">
        <f>+IF(COUNTA($G$19:G580)&gt;$E$6,0,EOMONTH(G580,0)+1)</f>
        <v>0</v>
      </c>
      <c r="H581" s="11">
        <f t="shared" si="80"/>
        <v>0</v>
      </c>
      <c r="I581" s="11">
        <f t="shared" si="86"/>
        <v>0</v>
      </c>
      <c r="J581" s="11">
        <f t="shared" si="87"/>
        <v>0</v>
      </c>
      <c r="K581" s="11">
        <f>+ROUND(IF(K580&lt;=0,0,$E$4-SUM($I$19:I581)),2)</f>
        <v>0</v>
      </c>
      <c r="L581" s="11">
        <f t="shared" si="81"/>
        <v>0</v>
      </c>
      <c r="M581" s="11">
        <f t="shared" si="88"/>
        <v>0</v>
      </c>
      <c r="N581" s="5"/>
      <c r="O581" s="12">
        <f>+IF($O$19+COUNTA($O$19:O580)&gt;YEAR($E$9)+$E$5,0,O580+1)</f>
        <v>0</v>
      </c>
      <c r="P581" s="11">
        <f t="shared" si="82"/>
        <v>0</v>
      </c>
      <c r="Q581" s="11">
        <f t="shared" si="89"/>
        <v>0</v>
      </c>
      <c r="R581" s="11">
        <f t="shared" si="83"/>
        <v>0</v>
      </c>
      <c r="S581" s="11">
        <f t="shared" si="84"/>
        <v>0</v>
      </c>
      <c r="T581" s="11">
        <f>+ROUND(IF(T580&lt;=0,0,$E$4-SUM($Q$19:Q581)),2)</f>
        <v>0</v>
      </c>
    </row>
    <row r="582" spans="5:20" x14ac:dyDescent="0.3">
      <c r="E582" s="11">
        <f>+IF(COUNTA($E$19:E581)&gt;=$E$6,0,E581+1)</f>
        <v>0</v>
      </c>
      <c r="F582" s="12">
        <f t="shared" si="85"/>
        <v>0</v>
      </c>
      <c r="G582" s="13">
        <f>+IF(COUNTA($G$19:G581)&gt;$E$6,0,EOMONTH(G581,0)+1)</f>
        <v>0</v>
      </c>
      <c r="H582" s="11">
        <f t="shared" si="80"/>
        <v>0</v>
      </c>
      <c r="I582" s="11">
        <f t="shared" si="86"/>
        <v>0</v>
      </c>
      <c r="J582" s="11">
        <f t="shared" si="87"/>
        <v>0</v>
      </c>
      <c r="K582" s="11">
        <f>+ROUND(IF(K581&lt;=0,0,$E$4-SUM($I$19:I582)),2)</f>
        <v>0</v>
      </c>
      <c r="L582" s="11">
        <f t="shared" si="81"/>
        <v>0</v>
      </c>
      <c r="M582" s="11">
        <f t="shared" si="88"/>
        <v>0</v>
      </c>
      <c r="N582" s="5"/>
      <c r="O582" s="12">
        <f>+IF($O$19+COUNTA($O$19:O581)&gt;YEAR($E$9)+$E$5,0,O581+1)</f>
        <v>0</v>
      </c>
      <c r="P582" s="11">
        <f t="shared" si="82"/>
        <v>0</v>
      </c>
      <c r="Q582" s="11">
        <f t="shared" si="89"/>
        <v>0</v>
      </c>
      <c r="R582" s="11">
        <f t="shared" si="83"/>
        <v>0</v>
      </c>
      <c r="S582" s="11">
        <f t="shared" si="84"/>
        <v>0</v>
      </c>
      <c r="T582" s="11">
        <f>+ROUND(IF(T581&lt;=0,0,$E$4-SUM($Q$19:Q582)),2)</f>
        <v>0</v>
      </c>
    </row>
    <row r="583" spans="5:20" x14ac:dyDescent="0.3">
      <c r="E583" s="11">
        <f>+IF(COUNTA($E$19:E582)&gt;=$E$6,0,E582+1)</f>
        <v>0</v>
      </c>
      <c r="F583" s="12">
        <f t="shared" si="85"/>
        <v>0</v>
      </c>
      <c r="G583" s="13">
        <f>+IF(COUNTA($G$19:G582)&gt;$E$6,0,EOMONTH(G582,0)+1)</f>
        <v>0</v>
      </c>
      <c r="H583" s="11">
        <f t="shared" si="80"/>
        <v>0</v>
      </c>
      <c r="I583" s="11">
        <f t="shared" si="86"/>
        <v>0</v>
      </c>
      <c r="J583" s="11">
        <f t="shared" si="87"/>
        <v>0</v>
      </c>
      <c r="K583" s="11">
        <f>+ROUND(IF(K582&lt;=0,0,$E$4-SUM($I$19:I583)),2)</f>
        <v>0</v>
      </c>
      <c r="L583" s="11">
        <f t="shared" si="81"/>
        <v>0</v>
      </c>
      <c r="M583" s="11">
        <f t="shared" si="88"/>
        <v>0</v>
      </c>
      <c r="N583" s="5"/>
      <c r="O583" s="12">
        <f>+IF($O$19+COUNTA($O$19:O582)&gt;YEAR($E$9)+$E$5,0,O582+1)</f>
        <v>0</v>
      </c>
      <c r="P583" s="11">
        <f t="shared" si="82"/>
        <v>0</v>
      </c>
      <c r="Q583" s="11">
        <f t="shared" si="89"/>
        <v>0</v>
      </c>
      <c r="R583" s="11">
        <f t="shared" si="83"/>
        <v>0</v>
      </c>
      <c r="S583" s="11">
        <f t="shared" si="84"/>
        <v>0</v>
      </c>
      <c r="T583" s="11">
        <f>+ROUND(IF(T582&lt;=0,0,$E$4-SUM($Q$19:Q583)),2)</f>
        <v>0</v>
      </c>
    </row>
    <row r="584" spans="5:20" x14ac:dyDescent="0.3">
      <c r="E584" s="11">
        <f>+IF(COUNTA($E$19:E583)&gt;=$E$6,0,E583+1)</f>
        <v>0</v>
      </c>
      <c r="F584" s="12">
        <f t="shared" si="85"/>
        <v>0</v>
      </c>
      <c r="G584" s="13">
        <f>+IF(COUNTA($G$19:G583)&gt;$E$6,0,EOMONTH(G583,0)+1)</f>
        <v>0</v>
      </c>
      <c r="H584" s="11">
        <f t="shared" si="80"/>
        <v>0</v>
      </c>
      <c r="I584" s="11">
        <f t="shared" si="86"/>
        <v>0</v>
      </c>
      <c r="J584" s="11">
        <f t="shared" si="87"/>
        <v>0</v>
      </c>
      <c r="K584" s="11">
        <f>+ROUND(IF(K583&lt;=0,0,$E$4-SUM($I$19:I584)),2)</f>
        <v>0</v>
      </c>
      <c r="L584" s="11">
        <f t="shared" si="81"/>
        <v>0</v>
      </c>
      <c r="M584" s="11">
        <f t="shared" si="88"/>
        <v>0</v>
      </c>
      <c r="N584" s="5"/>
      <c r="O584" s="12">
        <f>+IF($O$19+COUNTA($O$19:O583)&gt;YEAR($E$9)+$E$5,0,O583+1)</f>
        <v>0</v>
      </c>
      <c r="P584" s="11">
        <f t="shared" si="82"/>
        <v>0</v>
      </c>
      <c r="Q584" s="11">
        <f t="shared" si="89"/>
        <v>0</v>
      </c>
      <c r="R584" s="11">
        <f t="shared" si="83"/>
        <v>0</v>
      </c>
      <c r="S584" s="11">
        <f t="shared" si="84"/>
        <v>0</v>
      </c>
      <c r="T584" s="11">
        <f>+ROUND(IF(T583&lt;=0,0,$E$4-SUM($Q$19:Q584)),2)</f>
        <v>0</v>
      </c>
    </row>
    <row r="585" spans="5:20" x14ac:dyDescent="0.3">
      <c r="E585" s="11">
        <f>+IF(COUNTA($E$19:E584)&gt;=$E$6,0,E584+1)</f>
        <v>0</v>
      </c>
      <c r="F585" s="12">
        <f t="shared" si="85"/>
        <v>0</v>
      </c>
      <c r="G585" s="13">
        <f>+IF(COUNTA($G$19:G584)&gt;$E$6,0,EOMONTH(G584,0)+1)</f>
        <v>0</v>
      </c>
      <c r="H585" s="11">
        <f t="shared" si="80"/>
        <v>0</v>
      </c>
      <c r="I585" s="11">
        <f t="shared" si="86"/>
        <v>0</v>
      </c>
      <c r="J585" s="11">
        <f t="shared" si="87"/>
        <v>0</v>
      </c>
      <c r="K585" s="11">
        <f>+ROUND(IF(K584&lt;=0,0,$E$4-SUM($I$19:I585)),2)</f>
        <v>0</v>
      </c>
      <c r="L585" s="11">
        <f t="shared" si="81"/>
        <v>0</v>
      </c>
      <c r="M585" s="11">
        <f t="shared" si="88"/>
        <v>0</v>
      </c>
      <c r="N585" s="5"/>
      <c r="O585" s="12">
        <f>+IF($O$19+COUNTA($O$19:O584)&gt;YEAR($E$9)+$E$5,0,O584+1)</f>
        <v>0</v>
      </c>
      <c r="P585" s="11">
        <f t="shared" si="82"/>
        <v>0</v>
      </c>
      <c r="Q585" s="11">
        <f t="shared" si="89"/>
        <v>0</v>
      </c>
      <c r="R585" s="11">
        <f t="shared" si="83"/>
        <v>0</v>
      </c>
      <c r="S585" s="11">
        <f t="shared" si="84"/>
        <v>0</v>
      </c>
      <c r="T585" s="11">
        <f>+ROUND(IF(T584&lt;=0,0,$E$4-SUM($Q$19:Q585)),2)</f>
        <v>0</v>
      </c>
    </row>
    <row r="586" spans="5:20" x14ac:dyDescent="0.3">
      <c r="E586" s="11">
        <f>+IF(COUNTA($E$19:E585)&gt;=$E$6,0,E585+1)</f>
        <v>0</v>
      </c>
      <c r="F586" s="12">
        <f t="shared" si="85"/>
        <v>0</v>
      </c>
      <c r="G586" s="13">
        <f>+IF(COUNTA($G$19:G585)&gt;$E$6,0,EOMONTH(G585,0)+1)</f>
        <v>0</v>
      </c>
      <c r="H586" s="11">
        <f t="shared" si="80"/>
        <v>0</v>
      </c>
      <c r="I586" s="11">
        <f t="shared" si="86"/>
        <v>0</v>
      </c>
      <c r="J586" s="11">
        <f t="shared" si="87"/>
        <v>0</v>
      </c>
      <c r="K586" s="11">
        <f>+ROUND(IF(K585&lt;=0,0,$E$4-SUM($I$19:I586)),2)</f>
        <v>0</v>
      </c>
      <c r="L586" s="11">
        <f t="shared" si="81"/>
        <v>0</v>
      </c>
      <c r="M586" s="11">
        <f t="shared" si="88"/>
        <v>0</v>
      </c>
      <c r="N586" s="5"/>
      <c r="O586" s="12">
        <f>+IF($O$19+COUNTA($O$19:O585)&gt;YEAR($E$9)+$E$5,0,O585+1)</f>
        <v>0</v>
      </c>
      <c r="P586" s="11">
        <f t="shared" si="82"/>
        <v>0</v>
      </c>
      <c r="Q586" s="11">
        <f t="shared" si="89"/>
        <v>0</v>
      </c>
      <c r="R586" s="11">
        <f t="shared" si="83"/>
        <v>0</v>
      </c>
      <c r="S586" s="11">
        <f t="shared" si="84"/>
        <v>0</v>
      </c>
      <c r="T586" s="11">
        <f>+ROUND(IF(T585&lt;=0,0,$E$4-SUM($Q$19:Q586)),2)</f>
        <v>0</v>
      </c>
    </row>
    <row r="587" spans="5:20" x14ac:dyDescent="0.3">
      <c r="E587" s="11">
        <f>+IF(COUNTA($E$19:E586)&gt;=$E$6,0,E586+1)</f>
        <v>0</v>
      </c>
      <c r="F587" s="12">
        <f t="shared" si="85"/>
        <v>0</v>
      </c>
      <c r="G587" s="13">
        <f>+IF(COUNTA($G$19:G586)&gt;$E$6,0,EOMONTH(G586,0)+1)</f>
        <v>0</v>
      </c>
      <c r="H587" s="11">
        <f t="shared" si="80"/>
        <v>0</v>
      </c>
      <c r="I587" s="11">
        <f t="shared" si="86"/>
        <v>0</v>
      </c>
      <c r="J587" s="11">
        <f t="shared" si="87"/>
        <v>0</v>
      </c>
      <c r="K587" s="11">
        <f>+ROUND(IF(K586&lt;=0,0,$E$4-SUM($I$19:I587)),2)</f>
        <v>0</v>
      </c>
      <c r="L587" s="11">
        <f t="shared" si="81"/>
        <v>0</v>
      </c>
      <c r="M587" s="11">
        <f t="shared" si="88"/>
        <v>0</v>
      </c>
      <c r="N587" s="5"/>
      <c r="O587" s="12">
        <f>+IF($O$19+COUNTA($O$19:O586)&gt;YEAR($E$9)+$E$5,0,O586+1)</f>
        <v>0</v>
      </c>
      <c r="P587" s="11">
        <f t="shared" si="82"/>
        <v>0</v>
      </c>
      <c r="Q587" s="11">
        <f t="shared" si="89"/>
        <v>0</v>
      </c>
      <c r="R587" s="11">
        <f t="shared" si="83"/>
        <v>0</v>
      </c>
      <c r="S587" s="11">
        <f t="shared" si="84"/>
        <v>0</v>
      </c>
      <c r="T587" s="11">
        <f>+ROUND(IF(T586&lt;=0,0,$E$4-SUM($Q$19:Q587)),2)</f>
        <v>0</v>
      </c>
    </row>
    <row r="588" spans="5:20" x14ac:dyDescent="0.3">
      <c r="E588" s="11">
        <f>+IF(COUNTA($E$19:E587)&gt;=$E$6,0,E587+1)</f>
        <v>0</v>
      </c>
      <c r="F588" s="12">
        <f t="shared" si="85"/>
        <v>0</v>
      </c>
      <c r="G588" s="13">
        <f>+IF(COUNTA($G$19:G587)&gt;$E$6,0,EOMONTH(G587,0)+1)</f>
        <v>0</v>
      </c>
      <c r="H588" s="11">
        <f t="shared" si="80"/>
        <v>0</v>
      </c>
      <c r="I588" s="11">
        <f t="shared" si="86"/>
        <v>0</v>
      </c>
      <c r="J588" s="11">
        <f t="shared" si="87"/>
        <v>0</v>
      </c>
      <c r="K588" s="11">
        <f>+ROUND(IF(K587&lt;=0,0,$E$4-SUM($I$19:I588)),2)</f>
        <v>0</v>
      </c>
      <c r="L588" s="11">
        <f t="shared" si="81"/>
        <v>0</v>
      </c>
      <c r="M588" s="11">
        <f t="shared" si="88"/>
        <v>0</v>
      </c>
      <c r="N588" s="5"/>
      <c r="O588" s="12">
        <f>+IF($O$19+COUNTA($O$19:O587)&gt;YEAR($E$9)+$E$5,0,O587+1)</f>
        <v>0</v>
      </c>
      <c r="P588" s="11">
        <f t="shared" si="82"/>
        <v>0</v>
      </c>
      <c r="Q588" s="11">
        <f t="shared" si="89"/>
        <v>0</v>
      </c>
      <c r="R588" s="11">
        <f t="shared" si="83"/>
        <v>0</v>
      </c>
      <c r="S588" s="11">
        <f t="shared" si="84"/>
        <v>0</v>
      </c>
      <c r="T588" s="11">
        <f>+ROUND(IF(T587&lt;=0,0,$E$4-SUM($Q$19:Q588)),2)</f>
        <v>0</v>
      </c>
    </row>
    <row r="589" spans="5:20" x14ac:dyDescent="0.3">
      <c r="E589" s="11">
        <f>+IF(COUNTA($E$19:E588)&gt;=$E$6,0,E588+1)</f>
        <v>0</v>
      </c>
      <c r="F589" s="12">
        <f t="shared" si="85"/>
        <v>0</v>
      </c>
      <c r="G589" s="13">
        <f>+IF(COUNTA($G$19:G588)&gt;$E$6,0,EOMONTH(G588,0)+1)</f>
        <v>0</v>
      </c>
      <c r="H589" s="11">
        <f t="shared" si="80"/>
        <v>0</v>
      </c>
      <c r="I589" s="11">
        <f t="shared" si="86"/>
        <v>0</v>
      </c>
      <c r="J589" s="11">
        <f t="shared" si="87"/>
        <v>0</v>
      </c>
      <c r="K589" s="11">
        <f>+ROUND(IF(K588&lt;=0,0,$E$4-SUM($I$19:I589)),2)</f>
        <v>0</v>
      </c>
      <c r="L589" s="11">
        <f t="shared" si="81"/>
        <v>0</v>
      </c>
      <c r="M589" s="11">
        <f t="shared" si="88"/>
        <v>0</v>
      </c>
      <c r="N589" s="5"/>
      <c r="O589" s="12">
        <f>+IF($O$19+COUNTA($O$19:O588)&gt;YEAR($E$9)+$E$5,0,O588+1)</f>
        <v>0</v>
      </c>
      <c r="P589" s="11">
        <f t="shared" si="82"/>
        <v>0</v>
      </c>
      <c r="Q589" s="11">
        <f t="shared" si="89"/>
        <v>0</v>
      </c>
      <c r="R589" s="11">
        <f t="shared" si="83"/>
        <v>0</v>
      </c>
      <c r="S589" s="11">
        <f t="shared" si="84"/>
        <v>0</v>
      </c>
      <c r="T589" s="11">
        <f>+ROUND(IF(T588&lt;=0,0,$E$4-SUM($Q$19:Q589)),2)</f>
        <v>0</v>
      </c>
    </row>
    <row r="590" spans="5:20" x14ac:dyDescent="0.3">
      <c r="E590" s="11">
        <f>+IF(COUNTA($E$19:E589)&gt;=$E$6,0,E589+1)</f>
        <v>0</v>
      </c>
      <c r="F590" s="12">
        <f t="shared" si="85"/>
        <v>0</v>
      </c>
      <c r="G590" s="13">
        <f>+IF(COUNTA($G$19:G589)&gt;$E$6,0,EOMONTH(G589,0)+1)</f>
        <v>0</v>
      </c>
      <c r="H590" s="11">
        <f t="shared" si="80"/>
        <v>0</v>
      </c>
      <c r="I590" s="11">
        <f t="shared" si="86"/>
        <v>0</v>
      </c>
      <c r="J590" s="11">
        <f t="shared" si="87"/>
        <v>0</v>
      </c>
      <c r="K590" s="11">
        <f>+ROUND(IF(K589&lt;=0,0,$E$4-SUM($I$19:I590)),2)</f>
        <v>0</v>
      </c>
      <c r="L590" s="11">
        <f t="shared" si="81"/>
        <v>0</v>
      </c>
      <c r="M590" s="11">
        <f t="shared" si="88"/>
        <v>0</v>
      </c>
      <c r="N590" s="5"/>
      <c r="O590" s="12">
        <f>+IF($O$19+COUNTA($O$19:O589)&gt;YEAR($E$9)+$E$5,0,O589+1)</f>
        <v>0</v>
      </c>
      <c r="P590" s="11">
        <f t="shared" si="82"/>
        <v>0</v>
      </c>
      <c r="Q590" s="11">
        <f t="shared" si="89"/>
        <v>0</v>
      </c>
      <c r="R590" s="11">
        <f t="shared" si="83"/>
        <v>0</v>
      </c>
      <c r="S590" s="11">
        <f t="shared" si="84"/>
        <v>0</v>
      </c>
      <c r="T590" s="11">
        <f>+ROUND(IF(T589&lt;=0,0,$E$4-SUM($Q$19:Q590)),2)</f>
        <v>0</v>
      </c>
    </row>
    <row r="591" spans="5:20" x14ac:dyDescent="0.3">
      <c r="E591" s="11">
        <f>+IF(COUNTA($E$19:E590)&gt;=$E$6,0,E590+1)</f>
        <v>0</v>
      </c>
      <c r="F591" s="12">
        <f t="shared" si="85"/>
        <v>0</v>
      </c>
      <c r="G591" s="13">
        <f>+IF(COUNTA($G$19:G590)&gt;$E$6,0,EOMONTH(G590,0)+1)</f>
        <v>0</v>
      </c>
      <c r="H591" s="11">
        <f t="shared" si="80"/>
        <v>0</v>
      </c>
      <c r="I591" s="11">
        <f t="shared" si="86"/>
        <v>0</v>
      </c>
      <c r="J591" s="11">
        <f t="shared" si="87"/>
        <v>0</v>
      </c>
      <c r="K591" s="11">
        <f>+ROUND(IF(K590&lt;=0,0,$E$4-SUM($I$19:I591)),2)</f>
        <v>0</v>
      </c>
      <c r="L591" s="11">
        <f t="shared" si="81"/>
        <v>0</v>
      </c>
      <c r="M591" s="11">
        <f t="shared" si="88"/>
        <v>0</v>
      </c>
      <c r="N591" s="5"/>
      <c r="O591" s="12">
        <f>+IF($O$19+COUNTA($O$19:O590)&gt;YEAR($E$9)+$E$5,0,O590+1)</f>
        <v>0</v>
      </c>
      <c r="P591" s="11">
        <f t="shared" si="82"/>
        <v>0</v>
      </c>
      <c r="Q591" s="11">
        <f t="shared" si="89"/>
        <v>0</v>
      </c>
      <c r="R591" s="11">
        <f t="shared" si="83"/>
        <v>0</v>
      </c>
      <c r="S591" s="11">
        <f t="shared" si="84"/>
        <v>0</v>
      </c>
      <c r="T591" s="11">
        <f>+ROUND(IF(T590&lt;=0,0,$E$4-SUM($Q$19:Q591)),2)</f>
        <v>0</v>
      </c>
    </row>
    <row r="592" spans="5:20" x14ac:dyDescent="0.3">
      <c r="E592" s="11">
        <f>+IF(COUNTA($E$19:E591)&gt;=$E$6,0,E591+1)</f>
        <v>0</v>
      </c>
      <c r="F592" s="12">
        <f t="shared" si="85"/>
        <v>0</v>
      </c>
      <c r="G592" s="13">
        <f>+IF(COUNTA($G$19:G591)&gt;$E$6,0,EOMONTH(G591,0)+1)</f>
        <v>0</v>
      </c>
      <c r="H592" s="11">
        <f t="shared" si="80"/>
        <v>0</v>
      </c>
      <c r="I592" s="11">
        <f t="shared" si="86"/>
        <v>0</v>
      </c>
      <c r="J592" s="11">
        <f t="shared" si="87"/>
        <v>0</v>
      </c>
      <c r="K592" s="11">
        <f>+ROUND(IF(K591&lt;=0,0,$E$4-SUM($I$19:I592)),2)</f>
        <v>0</v>
      </c>
      <c r="L592" s="11">
        <f t="shared" si="81"/>
        <v>0</v>
      </c>
      <c r="M592" s="11">
        <f t="shared" si="88"/>
        <v>0</v>
      </c>
      <c r="N592" s="5"/>
      <c r="O592" s="12">
        <f>+IF($O$19+COUNTA($O$19:O591)&gt;YEAR($E$9)+$E$5,0,O591+1)</f>
        <v>0</v>
      </c>
      <c r="P592" s="11">
        <f t="shared" si="82"/>
        <v>0</v>
      </c>
      <c r="Q592" s="11">
        <f t="shared" si="89"/>
        <v>0</v>
      </c>
      <c r="R592" s="11">
        <f t="shared" si="83"/>
        <v>0</v>
      </c>
      <c r="S592" s="11">
        <f t="shared" si="84"/>
        <v>0</v>
      </c>
      <c r="T592" s="11">
        <f>+ROUND(IF(T591&lt;=0,0,$E$4-SUM($Q$19:Q592)),2)</f>
        <v>0</v>
      </c>
    </row>
    <row r="593" spans="5:20" x14ac:dyDescent="0.3">
      <c r="E593" s="11">
        <f>+IF(COUNTA($E$19:E592)&gt;=$E$6,0,E592+1)</f>
        <v>0</v>
      </c>
      <c r="F593" s="12">
        <f t="shared" si="85"/>
        <v>0</v>
      </c>
      <c r="G593" s="13">
        <f>+IF(COUNTA($G$19:G592)&gt;$E$6,0,EOMONTH(G592,0)+1)</f>
        <v>0</v>
      </c>
      <c r="H593" s="11">
        <f t="shared" si="80"/>
        <v>0</v>
      </c>
      <c r="I593" s="11">
        <f t="shared" si="86"/>
        <v>0</v>
      </c>
      <c r="J593" s="11">
        <f t="shared" si="87"/>
        <v>0</v>
      </c>
      <c r="K593" s="11">
        <f>+ROUND(IF(K592&lt;=0,0,$E$4-SUM($I$19:I593)),2)</f>
        <v>0</v>
      </c>
      <c r="L593" s="11">
        <f t="shared" si="81"/>
        <v>0</v>
      </c>
      <c r="M593" s="11">
        <f t="shared" si="88"/>
        <v>0</v>
      </c>
      <c r="N593" s="5"/>
      <c r="O593" s="12">
        <f>+IF($O$19+COUNTA($O$19:O592)&gt;YEAR($E$9)+$E$5,0,O592+1)</f>
        <v>0</v>
      </c>
      <c r="P593" s="11">
        <f t="shared" si="82"/>
        <v>0</v>
      </c>
      <c r="Q593" s="11">
        <f t="shared" si="89"/>
        <v>0</v>
      </c>
      <c r="R593" s="11">
        <f t="shared" si="83"/>
        <v>0</v>
      </c>
      <c r="S593" s="11">
        <f t="shared" si="84"/>
        <v>0</v>
      </c>
      <c r="T593" s="11">
        <f>+ROUND(IF(T592&lt;=0,0,$E$4-SUM($Q$19:Q593)),2)</f>
        <v>0</v>
      </c>
    </row>
    <row r="594" spans="5:20" x14ac:dyDescent="0.3">
      <c r="E594" s="11">
        <f>+IF(COUNTA($E$19:E593)&gt;=$E$6,0,E593+1)</f>
        <v>0</v>
      </c>
      <c r="F594" s="12">
        <f t="shared" si="85"/>
        <v>0</v>
      </c>
      <c r="G594" s="13">
        <f>+IF(COUNTA($G$19:G593)&gt;$E$6,0,EOMONTH(G593,0)+1)</f>
        <v>0</v>
      </c>
      <c r="H594" s="11">
        <f t="shared" si="80"/>
        <v>0</v>
      </c>
      <c r="I594" s="11">
        <f t="shared" si="86"/>
        <v>0</v>
      </c>
      <c r="J594" s="11">
        <f t="shared" si="87"/>
        <v>0</v>
      </c>
      <c r="K594" s="11">
        <f>+ROUND(IF(K593&lt;=0,0,$E$4-SUM($I$19:I594)),2)</f>
        <v>0</v>
      </c>
      <c r="L594" s="11">
        <f t="shared" si="81"/>
        <v>0</v>
      </c>
      <c r="M594" s="11">
        <f t="shared" si="88"/>
        <v>0</v>
      </c>
      <c r="N594" s="5"/>
      <c r="O594" s="12">
        <f>+IF($O$19+COUNTA($O$19:O593)&gt;YEAR($E$9)+$E$5,0,O593+1)</f>
        <v>0</v>
      </c>
      <c r="P594" s="11">
        <f t="shared" si="82"/>
        <v>0</v>
      </c>
      <c r="Q594" s="11">
        <f t="shared" si="89"/>
        <v>0</v>
      </c>
      <c r="R594" s="11">
        <f t="shared" si="83"/>
        <v>0</v>
      </c>
      <c r="S594" s="11">
        <f t="shared" si="84"/>
        <v>0</v>
      </c>
      <c r="T594" s="11">
        <f>+ROUND(IF(T593&lt;=0,0,$E$4-SUM($Q$19:Q594)),2)</f>
        <v>0</v>
      </c>
    </row>
    <row r="595" spans="5:20" x14ac:dyDescent="0.3">
      <c r="E595" s="11">
        <f>+IF(COUNTA($E$19:E594)&gt;=$E$6,0,E594+1)</f>
        <v>0</v>
      </c>
      <c r="F595" s="12">
        <f t="shared" si="85"/>
        <v>0</v>
      </c>
      <c r="G595" s="13">
        <f>+IF(COUNTA($G$19:G594)&gt;$E$6,0,EOMONTH(G594,0)+1)</f>
        <v>0</v>
      </c>
      <c r="H595" s="11">
        <f t="shared" ref="H595:H658" si="90">+IF(G595&gt;0,$I$6,0)</f>
        <v>0</v>
      </c>
      <c r="I595" s="11">
        <f t="shared" si="86"/>
        <v>0</v>
      </c>
      <c r="J595" s="11">
        <f t="shared" si="87"/>
        <v>0</v>
      </c>
      <c r="K595" s="11">
        <f>+ROUND(IF(K594&lt;=0,0,$E$4-SUM($I$19:I595)),2)</f>
        <v>0</v>
      </c>
      <c r="L595" s="11">
        <f t="shared" ref="L595:L658" si="91">+IF(E595=0,0,$E$8*$E$4/12)</f>
        <v>0</v>
      </c>
      <c r="M595" s="11">
        <f t="shared" si="88"/>
        <v>0</v>
      </c>
      <c r="N595" s="5"/>
      <c r="O595" s="12">
        <f>+IF($O$19+COUNTA($O$19:O594)&gt;YEAR($E$9)+$E$5,0,O594+1)</f>
        <v>0</v>
      </c>
      <c r="P595" s="11">
        <f t="shared" ref="P595:P658" si="92">+IF(SUMIF($F$19:$F$700,$O595,$H$19:$H$700)=0,0,SUMIF($F$19:$F$700,$O595,$H$19:$H$700))</f>
        <v>0</v>
      </c>
      <c r="Q595" s="11">
        <f t="shared" si="89"/>
        <v>0</v>
      </c>
      <c r="R595" s="11">
        <f t="shared" ref="R595:R658" si="93">+IF(SUMIF($F$19:$F$700,$O595,$J$19:$J$700)=0,0,SUMIF($F$19:$F$700,$O595,$J$19:$J$700))</f>
        <v>0</v>
      </c>
      <c r="S595" s="11">
        <f t="shared" ref="S595:S658" si="94">+IF(SUMIF($F$19:$F$700,$O595,$L$19:$L$700)=0,0,SUMIF($F$19:$F$700,$O595,$L$19:$L$700))</f>
        <v>0</v>
      </c>
      <c r="T595" s="11">
        <f>+ROUND(IF(T594&lt;=0,0,$E$4-SUM($Q$19:Q595)),2)</f>
        <v>0</v>
      </c>
    </row>
    <row r="596" spans="5:20" x14ac:dyDescent="0.3">
      <c r="E596" s="11">
        <f>+IF(COUNTA($E$19:E595)&gt;=$E$6,0,E595+1)</f>
        <v>0</v>
      </c>
      <c r="F596" s="12">
        <f t="shared" ref="F596:F659" si="95">+IF(G596=0,0,YEAR(G596))</f>
        <v>0</v>
      </c>
      <c r="G596" s="13">
        <f>+IF(COUNTA($G$19:G595)&gt;$E$6,0,EOMONTH(G595,0)+1)</f>
        <v>0</v>
      </c>
      <c r="H596" s="11">
        <f t="shared" si="90"/>
        <v>0</v>
      </c>
      <c r="I596" s="11">
        <f t="shared" ref="I596:I659" si="96">+IFERROR(H596-J596,0)</f>
        <v>0</v>
      </c>
      <c r="J596" s="11">
        <f t="shared" ref="J596:J659" si="97">-IFERROR(IPMT($E$7/12,E596,$E$6,$E$4),0)</f>
        <v>0</v>
      </c>
      <c r="K596" s="11">
        <f>+ROUND(IF(K595&lt;=0,0,$E$4-SUM($I$19:I596)),2)</f>
        <v>0</v>
      </c>
      <c r="L596" s="11">
        <f t="shared" si="91"/>
        <v>0</v>
      </c>
      <c r="M596" s="11">
        <f t="shared" ref="M596:M659" si="98">+L596+H596</f>
        <v>0</v>
      </c>
      <c r="N596" s="5"/>
      <c r="O596" s="12">
        <f>+IF($O$19+COUNTA($O$19:O595)&gt;YEAR($E$9)+$E$5,0,O595+1)</f>
        <v>0</v>
      </c>
      <c r="P596" s="11">
        <f t="shared" si="92"/>
        <v>0</v>
      </c>
      <c r="Q596" s="11">
        <f t="shared" ref="Q596:Q659" si="99">+IFERROR(P596-R596,0)</f>
        <v>0</v>
      </c>
      <c r="R596" s="11">
        <f t="shared" si="93"/>
        <v>0</v>
      </c>
      <c r="S596" s="11">
        <f t="shared" si="94"/>
        <v>0</v>
      </c>
      <c r="T596" s="11">
        <f>+ROUND(IF(T595&lt;=0,0,$E$4-SUM($Q$19:Q596)),2)</f>
        <v>0</v>
      </c>
    </row>
    <row r="597" spans="5:20" x14ac:dyDescent="0.3">
      <c r="E597" s="11">
        <f>+IF(COUNTA($E$19:E596)&gt;=$E$6,0,E596+1)</f>
        <v>0</v>
      </c>
      <c r="F597" s="12">
        <f t="shared" si="95"/>
        <v>0</v>
      </c>
      <c r="G597" s="13">
        <f>+IF(COUNTA($G$19:G596)&gt;$E$6,0,EOMONTH(G596,0)+1)</f>
        <v>0</v>
      </c>
      <c r="H597" s="11">
        <f t="shared" si="90"/>
        <v>0</v>
      </c>
      <c r="I597" s="11">
        <f t="shared" si="96"/>
        <v>0</v>
      </c>
      <c r="J597" s="11">
        <f t="shared" si="97"/>
        <v>0</v>
      </c>
      <c r="K597" s="11">
        <f>+ROUND(IF(K596&lt;=0,0,$E$4-SUM($I$19:I597)),2)</f>
        <v>0</v>
      </c>
      <c r="L597" s="11">
        <f t="shared" si="91"/>
        <v>0</v>
      </c>
      <c r="M597" s="11">
        <f t="shared" si="98"/>
        <v>0</v>
      </c>
      <c r="N597" s="5"/>
      <c r="O597" s="12">
        <f>+IF($O$19+COUNTA($O$19:O596)&gt;YEAR($E$9)+$E$5,0,O596+1)</f>
        <v>0</v>
      </c>
      <c r="P597" s="11">
        <f t="shared" si="92"/>
        <v>0</v>
      </c>
      <c r="Q597" s="11">
        <f t="shared" si="99"/>
        <v>0</v>
      </c>
      <c r="R597" s="11">
        <f t="shared" si="93"/>
        <v>0</v>
      </c>
      <c r="S597" s="11">
        <f t="shared" si="94"/>
        <v>0</v>
      </c>
      <c r="T597" s="11">
        <f>+ROUND(IF(T596&lt;=0,0,$E$4-SUM($Q$19:Q597)),2)</f>
        <v>0</v>
      </c>
    </row>
    <row r="598" spans="5:20" x14ac:dyDescent="0.3">
      <c r="E598" s="11">
        <f>+IF(COUNTA($E$19:E597)&gt;=$E$6,0,E597+1)</f>
        <v>0</v>
      </c>
      <c r="F598" s="12">
        <f t="shared" si="95"/>
        <v>0</v>
      </c>
      <c r="G598" s="13">
        <f>+IF(COUNTA($G$19:G597)&gt;$E$6,0,EOMONTH(G597,0)+1)</f>
        <v>0</v>
      </c>
      <c r="H598" s="11">
        <f t="shared" si="90"/>
        <v>0</v>
      </c>
      <c r="I598" s="11">
        <f t="shared" si="96"/>
        <v>0</v>
      </c>
      <c r="J598" s="11">
        <f t="shared" si="97"/>
        <v>0</v>
      </c>
      <c r="K598" s="11">
        <f>+ROUND(IF(K597&lt;=0,0,$E$4-SUM($I$19:I598)),2)</f>
        <v>0</v>
      </c>
      <c r="L598" s="11">
        <f t="shared" si="91"/>
        <v>0</v>
      </c>
      <c r="M598" s="11">
        <f t="shared" si="98"/>
        <v>0</v>
      </c>
      <c r="N598" s="5"/>
      <c r="O598" s="12">
        <f>+IF($O$19+COUNTA($O$19:O597)&gt;YEAR($E$9)+$E$5,0,O597+1)</f>
        <v>0</v>
      </c>
      <c r="P598" s="11">
        <f t="shared" si="92"/>
        <v>0</v>
      </c>
      <c r="Q598" s="11">
        <f t="shared" si="99"/>
        <v>0</v>
      </c>
      <c r="R598" s="11">
        <f t="shared" si="93"/>
        <v>0</v>
      </c>
      <c r="S598" s="11">
        <f t="shared" si="94"/>
        <v>0</v>
      </c>
      <c r="T598" s="11">
        <f>+ROUND(IF(T597&lt;=0,0,$E$4-SUM($Q$19:Q598)),2)</f>
        <v>0</v>
      </c>
    </row>
    <row r="599" spans="5:20" x14ac:dyDescent="0.3">
      <c r="E599" s="11">
        <f>+IF(COUNTA($E$19:E598)&gt;=$E$6,0,E598+1)</f>
        <v>0</v>
      </c>
      <c r="F599" s="12">
        <f t="shared" si="95"/>
        <v>0</v>
      </c>
      <c r="G599" s="13">
        <f>+IF(COUNTA($G$19:G598)&gt;$E$6,0,EOMONTH(G598,0)+1)</f>
        <v>0</v>
      </c>
      <c r="H599" s="11">
        <f t="shared" si="90"/>
        <v>0</v>
      </c>
      <c r="I599" s="11">
        <f t="shared" si="96"/>
        <v>0</v>
      </c>
      <c r="J599" s="11">
        <f t="shared" si="97"/>
        <v>0</v>
      </c>
      <c r="K599" s="11">
        <f>+ROUND(IF(K598&lt;=0,0,$E$4-SUM($I$19:I599)),2)</f>
        <v>0</v>
      </c>
      <c r="L599" s="11">
        <f t="shared" si="91"/>
        <v>0</v>
      </c>
      <c r="M599" s="11">
        <f t="shared" si="98"/>
        <v>0</v>
      </c>
      <c r="N599" s="5"/>
      <c r="O599" s="12">
        <f>+IF($O$19+COUNTA($O$19:O598)&gt;YEAR($E$9)+$E$5,0,O598+1)</f>
        <v>0</v>
      </c>
      <c r="P599" s="11">
        <f t="shared" si="92"/>
        <v>0</v>
      </c>
      <c r="Q599" s="11">
        <f t="shared" si="99"/>
        <v>0</v>
      </c>
      <c r="R599" s="11">
        <f t="shared" si="93"/>
        <v>0</v>
      </c>
      <c r="S599" s="11">
        <f t="shared" si="94"/>
        <v>0</v>
      </c>
      <c r="T599" s="11">
        <f>+ROUND(IF(T598&lt;=0,0,$E$4-SUM($Q$19:Q599)),2)</f>
        <v>0</v>
      </c>
    </row>
    <row r="600" spans="5:20" x14ac:dyDescent="0.3">
      <c r="E600" s="11">
        <f>+IF(COUNTA($E$19:E599)&gt;=$E$6,0,E599+1)</f>
        <v>0</v>
      </c>
      <c r="F600" s="12">
        <f t="shared" si="95"/>
        <v>0</v>
      </c>
      <c r="G600" s="13">
        <f>+IF(COUNTA($G$19:G599)&gt;$E$6,0,EOMONTH(G599,0)+1)</f>
        <v>0</v>
      </c>
      <c r="H600" s="11">
        <f t="shared" si="90"/>
        <v>0</v>
      </c>
      <c r="I600" s="11">
        <f t="shared" si="96"/>
        <v>0</v>
      </c>
      <c r="J600" s="11">
        <f t="shared" si="97"/>
        <v>0</v>
      </c>
      <c r="K600" s="11">
        <f>+ROUND(IF(K599&lt;=0,0,$E$4-SUM($I$19:I600)),2)</f>
        <v>0</v>
      </c>
      <c r="L600" s="11">
        <f t="shared" si="91"/>
        <v>0</v>
      </c>
      <c r="M600" s="11">
        <f t="shared" si="98"/>
        <v>0</v>
      </c>
      <c r="N600" s="5"/>
      <c r="O600" s="12">
        <f>+IF($O$19+COUNTA($O$19:O599)&gt;YEAR($E$9)+$E$5,0,O599+1)</f>
        <v>0</v>
      </c>
      <c r="P600" s="11">
        <f t="shared" si="92"/>
        <v>0</v>
      </c>
      <c r="Q600" s="11">
        <f t="shared" si="99"/>
        <v>0</v>
      </c>
      <c r="R600" s="11">
        <f t="shared" si="93"/>
        <v>0</v>
      </c>
      <c r="S600" s="11">
        <f t="shared" si="94"/>
        <v>0</v>
      </c>
      <c r="T600" s="11">
        <f>+ROUND(IF(T599&lt;=0,0,$E$4-SUM($Q$19:Q600)),2)</f>
        <v>0</v>
      </c>
    </row>
    <row r="601" spans="5:20" x14ac:dyDescent="0.3">
      <c r="E601" s="11">
        <f>+IF(COUNTA($E$19:E600)&gt;=$E$6,0,E600+1)</f>
        <v>0</v>
      </c>
      <c r="F601" s="12">
        <f t="shared" si="95"/>
        <v>0</v>
      </c>
      <c r="G601" s="13">
        <f>+IF(COUNTA($G$19:G600)&gt;$E$6,0,EOMONTH(G600,0)+1)</f>
        <v>0</v>
      </c>
      <c r="H601" s="11">
        <f t="shared" si="90"/>
        <v>0</v>
      </c>
      <c r="I601" s="11">
        <f t="shared" si="96"/>
        <v>0</v>
      </c>
      <c r="J601" s="11">
        <f t="shared" si="97"/>
        <v>0</v>
      </c>
      <c r="K601" s="11">
        <f>+ROUND(IF(K600&lt;=0,0,$E$4-SUM($I$19:I601)),2)</f>
        <v>0</v>
      </c>
      <c r="L601" s="11">
        <f t="shared" si="91"/>
        <v>0</v>
      </c>
      <c r="M601" s="11">
        <f t="shared" si="98"/>
        <v>0</v>
      </c>
      <c r="N601" s="5"/>
      <c r="O601" s="12">
        <f>+IF($O$19+COUNTA($O$19:O600)&gt;YEAR($E$9)+$E$5,0,O600+1)</f>
        <v>0</v>
      </c>
      <c r="P601" s="11">
        <f t="shared" si="92"/>
        <v>0</v>
      </c>
      <c r="Q601" s="11">
        <f t="shared" si="99"/>
        <v>0</v>
      </c>
      <c r="R601" s="11">
        <f t="shared" si="93"/>
        <v>0</v>
      </c>
      <c r="S601" s="11">
        <f t="shared" si="94"/>
        <v>0</v>
      </c>
      <c r="T601" s="11">
        <f>+ROUND(IF(T600&lt;=0,0,$E$4-SUM($Q$19:Q601)),2)</f>
        <v>0</v>
      </c>
    </row>
    <row r="602" spans="5:20" x14ac:dyDescent="0.3">
      <c r="E602" s="11">
        <f>+IF(COUNTA($E$19:E601)&gt;=$E$6,0,E601+1)</f>
        <v>0</v>
      </c>
      <c r="F602" s="12">
        <f t="shared" si="95"/>
        <v>0</v>
      </c>
      <c r="G602" s="13">
        <f>+IF(COUNTA($G$19:G601)&gt;$E$6,0,EOMONTH(G601,0)+1)</f>
        <v>0</v>
      </c>
      <c r="H602" s="11">
        <f t="shared" si="90"/>
        <v>0</v>
      </c>
      <c r="I602" s="11">
        <f t="shared" si="96"/>
        <v>0</v>
      </c>
      <c r="J602" s="11">
        <f t="shared" si="97"/>
        <v>0</v>
      </c>
      <c r="K602" s="11">
        <f>+ROUND(IF(K601&lt;=0,0,$E$4-SUM($I$19:I602)),2)</f>
        <v>0</v>
      </c>
      <c r="L602" s="11">
        <f t="shared" si="91"/>
        <v>0</v>
      </c>
      <c r="M602" s="11">
        <f t="shared" si="98"/>
        <v>0</v>
      </c>
      <c r="N602" s="5"/>
      <c r="O602" s="12">
        <f>+IF($O$19+COUNTA($O$19:O601)&gt;YEAR($E$9)+$E$5,0,O601+1)</f>
        <v>0</v>
      </c>
      <c r="P602" s="11">
        <f t="shared" si="92"/>
        <v>0</v>
      </c>
      <c r="Q602" s="11">
        <f t="shared" si="99"/>
        <v>0</v>
      </c>
      <c r="R602" s="11">
        <f t="shared" si="93"/>
        <v>0</v>
      </c>
      <c r="S602" s="11">
        <f t="shared" si="94"/>
        <v>0</v>
      </c>
      <c r="T602" s="11">
        <f>+ROUND(IF(T601&lt;=0,0,$E$4-SUM($Q$19:Q602)),2)</f>
        <v>0</v>
      </c>
    </row>
    <row r="603" spans="5:20" x14ac:dyDescent="0.3">
      <c r="E603" s="11">
        <f>+IF(COUNTA($E$19:E602)&gt;=$E$6,0,E602+1)</f>
        <v>0</v>
      </c>
      <c r="F603" s="12">
        <f t="shared" si="95"/>
        <v>0</v>
      </c>
      <c r="G603" s="13">
        <f>+IF(COUNTA($G$19:G602)&gt;$E$6,0,EOMONTH(G602,0)+1)</f>
        <v>0</v>
      </c>
      <c r="H603" s="11">
        <f t="shared" si="90"/>
        <v>0</v>
      </c>
      <c r="I603" s="11">
        <f t="shared" si="96"/>
        <v>0</v>
      </c>
      <c r="J603" s="11">
        <f t="shared" si="97"/>
        <v>0</v>
      </c>
      <c r="K603" s="11">
        <f>+ROUND(IF(K602&lt;=0,0,$E$4-SUM($I$19:I603)),2)</f>
        <v>0</v>
      </c>
      <c r="L603" s="11">
        <f t="shared" si="91"/>
        <v>0</v>
      </c>
      <c r="M603" s="11">
        <f t="shared" si="98"/>
        <v>0</v>
      </c>
      <c r="N603" s="5"/>
      <c r="O603" s="12">
        <f>+IF($O$19+COUNTA($O$19:O602)&gt;YEAR($E$9)+$E$5,0,O602+1)</f>
        <v>0</v>
      </c>
      <c r="P603" s="11">
        <f t="shared" si="92"/>
        <v>0</v>
      </c>
      <c r="Q603" s="11">
        <f t="shared" si="99"/>
        <v>0</v>
      </c>
      <c r="R603" s="11">
        <f t="shared" si="93"/>
        <v>0</v>
      </c>
      <c r="S603" s="11">
        <f t="shared" si="94"/>
        <v>0</v>
      </c>
      <c r="T603" s="11">
        <f>+ROUND(IF(T602&lt;=0,0,$E$4-SUM($Q$19:Q603)),2)</f>
        <v>0</v>
      </c>
    </row>
    <row r="604" spans="5:20" x14ac:dyDescent="0.3">
      <c r="E604" s="11">
        <f>+IF(COUNTA($E$19:E603)&gt;=$E$6,0,E603+1)</f>
        <v>0</v>
      </c>
      <c r="F604" s="12">
        <f t="shared" si="95"/>
        <v>0</v>
      </c>
      <c r="G604" s="13">
        <f>+IF(COUNTA($G$19:G603)&gt;$E$6,0,EOMONTH(G603,0)+1)</f>
        <v>0</v>
      </c>
      <c r="H604" s="11">
        <f t="shared" si="90"/>
        <v>0</v>
      </c>
      <c r="I604" s="11">
        <f t="shared" si="96"/>
        <v>0</v>
      </c>
      <c r="J604" s="11">
        <f t="shared" si="97"/>
        <v>0</v>
      </c>
      <c r="K604" s="11">
        <f>+ROUND(IF(K603&lt;=0,0,$E$4-SUM($I$19:I604)),2)</f>
        <v>0</v>
      </c>
      <c r="L604" s="11">
        <f t="shared" si="91"/>
        <v>0</v>
      </c>
      <c r="M604" s="11">
        <f t="shared" si="98"/>
        <v>0</v>
      </c>
      <c r="N604" s="5"/>
      <c r="O604" s="12">
        <f>+IF($O$19+COUNTA($O$19:O603)&gt;YEAR($E$9)+$E$5,0,O603+1)</f>
        <v>0</v>
      </c>
      <c r="P604" s="11">
        <f t="shared" si="92"/>
        <v>0</v>
      </c>
      <c r="Q604" s="11">
        <f t="shared" si="99"/>
        <v>0</v>
      </c>
      <c r="R604" s="11">
        <f t="shared" si="93"/>
        <v>0</v>
      </c>
      <c r="S604" s="11">
        <f t="shared" si="94"/>
        <v>0</v>
      </c>
      <c r="T604" s="11">
        <f>+ROUND(IF(T603&lt;=0,0,$E$4-SUM($Q$19:Q604)),2)</f>
        <v>0</v>
      </c>
    </row>
    <row r="605" spans="5:20" x14ac:dyDescent="0.3">
      <c r="E605" s="11">
        <f>+IF(COUNTA($E$19:E604)&gt;=$E$6,0,E604+1)</f>
        <v>0</v>
      </c>
      <c r="F605" s="12">
        <f t="shared" si="95"/>
        <v>0</v>
      </c>
      <c r="G605" s="13">
        <f>+IF(COUNTA($G$19:G604)&gt;$E$6,0,EOMONTH(G604,0)+1)</f>
        <v>0</v>
      </c>
      <c r="H605" s="11">
        <f t="shared" si="90"/>
        <v>0</v>
      </c>
      <c r="I605" s="11">
        <f t="shared" si="96"/>
        <v>0</v>
      </c>
      <c r="J605" s="11">
        <f t="shared" si="97"/>
        <v>0</v>
      </c>
      <c r="K605" s="11">
        <f>+ROUND(IF(K604&lt;=0,0,$E$4-SUM($I$19:I605)),2)</f>
        <v>0</v>
      </c>
      <c r="L605" s="11">
        <f t="shared" si="91"/>
        <v>0</v>
      </c>
      <c r="M605" s="11">
        <f t="shared" si="98"/>
        <v>0</v>
      </c>
      <c r="N605" s="5"/>
      <c r="O605" s="12">
        <f>+IF($O$19+COUNTA($O$19:O604)&gt;YEAR($E$9)+$E$5,0,O604+1)</f>
        <v>0</v>
      </c>
      <c r="P605" s="11">
        <f t="shared" si="92"/>
        <v>0</v>
      </c>
      <c r="Q605" s="11">
        <f t="shared" si="99"/>
        <v>0</v>
      </c>
      <c r="R605" s="11">
        <f t="shared" si="93"/>
        <v>0</v>
      </c>
      <c r="S605" s="11">
        <f t="shared" si="94"/>
        <v>0</v>
      </c>
      <c r="T605" s="11">
        <f>+ROUND(IF(T604&lt;=0,0,$E$4-SUM($Q$19:Q605)),2)</f>
        <v>0</v>
      </c>
    </row>
    <row r="606" spans="5:20" x14ac:dyDescent="0.3">
      <c r="E606" s="11">
        <f>+IF(COUNTA($E$19:E605)&gt;=$E$6,0,E605+1)</f>
        <v>0</v>
      </c>
      <c r="F606" s="12">
        <f t="shared" si="95"/>
        <v>0</v>
      </c>
      <c r="G606" s="13">
        <f>+IF(COUNTA($G$19:G605)&gt;$E$6,0,EOMONTH(G605,0)+1)</f>
        <v>0</v>
      </c>
      <c r="H606" s="11">
        <f t="shared" si="90"/>
        <v>0</v>
      </c>
      <c r="I606" s="11">
        <f t="shared" si="96"/>
        <v>0</v>
      </c>
      <c r="J606" s="11">
        <f t="shared" si="97"/>
        <v>0</v>
      </c>
      <c r="K606" s="11">
        <f>+ROUND(IF(K605&lt;=0,0,$E$4-SUM($I$19:I606)),2)</f>
        <v>0</v>
      </c>
      <c r="L606" s="11">
        <f t="shared" si="91"/>
        <v>0</v>
      </c>
      <c r="M606" s="11">
        <f t="shared" si="98"/>
        <v>0</v>
      </c>
      <c r="N606" s="5"/>
      <c r="O606" s="12">
        <f>+IF($O$19+COUNTA($O$19:O605)&gt;YEAR($E$9)+$E$5,0,O605+1)</f>
        <v>0</v>
      </c>
      <c r="P606" s="11">
        <f t="shared" si="92"/>
        <v>0</v>
      </c>
      <c r="Q606" s="11">
        <f t="shared" si="99"/>
        <v>0</v>
      </c>
      <c r="R606" s="11">
        <f t="shared" si="93"/>
        <v>0</v>
      </c>
      <c r="S606" s="11">
        <f t="shared" si="94"/>
        <v>0</v>
      </c>
      <c r="T606" s="11">
        <f>+ROUND(IF(T605&lt;=0,0,$E$4-SUM($Q$19:Q606)),2)</f>
        <v>0</v>
      </c>
    </row>
    <row r="607" spans="5:20" x14ac:dyDescent="0.3">
      <c r="E607" s="11">
        <f>+IF(COUNTA($E$19:E606)&gt;=$E$6,0,E606+1)</f>
        <v>0</v>
      </c>
      <c r="F607" s="12">
        <f t="shared" si="95"/>
        <v>0</v>
      </c>
      <c r="G607" s="13">
        <f>+IF(COUNTA($G$19:G606)&gt;$E$6,0,EOMONTH(G606,0)+1)</f>
        <v>0</v>
      </c>
      <c r="H607" s="11">
        <f t="shared" si="90"/>
        <v>0</v>
      </c>
      <c r="I607" s="11">
        <f t="shared" si="96"/>
        <v>0</v>
      </c>
      <c r="J607" s="11">
        <f t="shared" si="97"/>
        <v>0</v>
      </c>
      <c r="K607" s="11">
        <f>+ROUND(IF(K606&lt;=0,0,$E$4-SUM($I$19:I607)),2)</f>
        <v>0</v>
      </c>
      <c r="L607" s="11">
        <f t="shared" si="91"/>
        <v>0</v>
      </c>
      <c r="M607" s="11">
        <f t="shared" si="98"/>
        <v>0</v>
      </c>
      <c r="N607" s="5"/>
      <c r="O607" s="12">
        <f>+IF($O$19+COUNTA($O$19:O606)&gt;YEAR($E$9)+$E$5,0,O606+1)</f>
        <v>0</v>
      </c>
      <c r="P607" s="11">
        <f t="shared" si="92"/>
        <v>0</v>
      </c>
      <c r="Q607" s="11">
        <f t="shared" si="99"/>
        <v>0</v>
      </c>
      <c r="R607" s="11">
        <f t="shared" si="93"/>
        <v>0</v>
      </c>
      <c r="S607" s="11">
        <f t="shared" si="94"/>
        <v>0</v>
      </c>
      <c r="T607" s="11">
        <f>+ROUND(IF(T606&lt;=0,0,$E$4-SUM($Q$19:Q607)),2)</f>
        <v>0</v>
      </c>
    </row>
    <row r="608" spans="5:20" x14ac:dyDescent="0.3">
      <c r="E608" s="11">
        <f>+IF(COUNTA($E$19:E607)&gt;=$E$6,0,E607+1)</f>
        <v>0</v>
      </c>
      <c r="F608" s="12">
        <f t="shared" si="95"/>
        <v>0</v>
      </c>
      <c r="G608" s="13">
        <f>+IF(COUNTA($G$19:G607)&gt;$E$6,0,EOMONTH(G607,0)+1)</f>
        <v>0</v>
      </c>
      <c r="H608" s="11">
        <f t="shared" si="90"/>
        <v>0</v>
      </c>
      <c r="I608" s="11">
        <f t="shared" si="96"/>
        <v>0</v>
      </c>
      <c r="J608" s="11">
        <f t="shared" si="97"/>
        <v>0</v>
      </c>
      <c r="K608" s="11">
        <f>+ROUND(IF(K607&lt;=0,0,$E$4-SUM($I$19:I608)),2)</f>
        <v>0</v>
      </c>
      <c r="L608" s="11">
        <f t="shared" si="91"/>
        <v>0</v>
      </c>
      <c r="M608" s="11">
        <f t="shared" si="98"/>
        <v>0</v>
      </c>
      <c r="N608" s="5"/>
      <c r="O608" s="12">
        <f>+IF($O$19+COUNTA($O$19:O607)&gt;YEAR($E$9)+$E$5,0,O607+1)</f>
        <v>0</v>
      </c>
      <c r="P608" s="11">
        <f t="shared" si="92"/>
        <v>0</v>
      </c>
      <c r="Q608" s="11">
        <f t="shared" si="99"/>
        <v>0</v>
      </c>
      <c r="R608" s="11">
        <f t="shared" si="93"/>
        <v>0</v>
      </c>
      <c r="S608" s="11">
        <f t="shared" si="94"/>
        <v>0</v>
      </c>
      <c r="T608" s="11">
        <f>+ROUND(IF(T607&lt;=0,0,$E$4-SUM($Q$19:Q608)),2)</f>
        <v>0</v>
      </c>
    </row>
    <row r="609" spans="5:20" x14ac:dyDescent="0.3">
      <c r="E609" s="11">
        <f>+IF(COUNTA($E$19:E608)&gt;=$E$6,0,E608+1)</f>
        <v>0</v>
      </c>
      <c r="F609" s="12">
        <f t="shared" si="95"/>
        <v>0</v>
      </c>
      <c r="G609" s="13">
        <f>+IF(COUNTA($G$19:G608)&gt;$E$6,0,EOMONTH(G608,0)+1)</f>
        <v>0</v>
      </c>
      <c r="H609" s="11">
        <f t="shared" si="90"/>
        <v>0</v>
      </c>
      <c r="I609" s="11">
        <f t="shared" si="96"/>
        <v>0</v>
      </c>
      <c r="J609" s="11">
        <f t="shared" si="97"/>
        <v>0</v>
      </c>
      <c r="K609" s="11">
        <f>+ROUND(IF(K608&lt;=0,0,$E$4-SUM($I$19:I609)),2)</f>
        <v>0</v>
      </c>
      <c r="L609" s="11">
        <f t="shared" si="91"/>
        <v>0</v>
      </c>
      <c r="M609" s="11">
        <f t="shared" si="98"/>
        <v>0</v>
      </c>
      <c r="N609" s="5"/>
      <c r="O609" s="12">
        <f>+IF($O$19+COUNTA($O$19:O608)&gt;YEAR($E$9)+$E$5,0,O608+1)</f>
        <v>0</v>
      </c>
      <c r="P609" s="11">
        <f t="shared" si="92"/>
        <v>0</v>
      </c>
      <c r="Q609" s="11">
        <f t="shared" si="99"/>
        <v>0</v>
      </c>
      <c r="R609" s="11">
        <f t="shared" si="93"/>
        <v>0</v>
      </c>
      <c r="S609" s="11">
        <f t="shared" si="94"/>
        <v>0</v>
      </c>
      <c r="T609" s="11">
        <f>+ROUND(IF(T608&lt;=0,0,$E$4-SUM($Q$19:Q609)),2)</f>
        <v>0</v>
      </c>
    </row>
    <row r="610" spans="5:20" x14ac:dyDescent="0.3">
      <c r="E610" s="11">
        <f>+IF(COUNTA($E$19:E609)&gt;=$E$6,0,E609+1)</f>
        <v>0</v>
      </c>
      <c r="F610" s="12">
        <f t="shared" si="95"/>
        <v>0</v>
      </c>
      <c r="G610" s="13">
        <f>+IF(COUNTA($G$19:G609)&gt;$E$6,0,EOMONTH(G609,0)+1)</f>
        <v>0</v>
      </c>
      <c r="H610" s="11">
        <f t="shared" si="90"/>
        <v>0</v>
      </c>
      <c r="I610" s="11">
        <f t="shared" si="96"/>
        <v>0</v>
      </c>
      <c r="J610" s="11">
        <f t="shared" si="97"/>
        <v>0</v>
      </c>
      <c r="K610" s="11">
        <f>+ROUND(IF(K609&lt;=0,0,$E$4-SUM($I$19:I610)),2)</f>
        <v>0</v>
      </c>
      <c r="L610" s="11">
        <f t="shared" si="91"/>
        <v>0</v>
      </c>
      <c r="M610" s="11">
        <f t="shared" si="98"/>
        <v>0</v>
      </c>
      <c r="N610" s="5"/>
      <c r="O610" s="12">
        <f>+IF($O$19+COUNTA($O$19:O609)&gt;YEAR($E$9)+$E$5,0,O609+1)</f>
        <v>0</v>
      </c>
      <c r="P610" s="11">
        <f t="shared" si="92"/>
        <v>0</v>
      </c>
      <c r="Q610" s="11">
        <f t="shared" si="99"/>
        <v>0</v>
      </c>
      <c r="R610" s="11">
        <f t="shared" si="93"/>
        <v>0</v>
      </c>
      <c r="S610" s="11">
        <f t="shared" si="94"/>
        <v>0</v>
      </c>
      <c r="T610" s="11">
        <f>+ROUND(IF(T609&lt;=0,0,$E$4-SUM($Q$19:Q610)),2)</f>
        <v>0</v>
      </c>
    </row>
    <row r="611" spans="5:20" x14ac:dyDescent="0.3">
      <c r="E611" s="11">
        <f>+IF(COUNTA($E$19:E610)&gt;=$E$6,0,E610+1)</f>
        <v>0</v>
      </c>
      <c r="F611" s="12">
        <f t="shared" si="95"/>
        <v>0</v>
      </c>
      <c r="G611" s="13">
        <f>+IF(COUNTA($G$19:G610)&gt;$E$6,0,EOMONTH(G610,0)+1)</f>
        <v>0</v>
      </c>
      <c r="H611" s="11">
        <f t="shared" si="90"/>
        <v>0</v>
      </c>
      <c r="I611" s="11">
        <f t="shared" si="96"/>
        <v>0</v>
      </c>
      <c r="J611" s="11">
        <f t="shared" si="97"/>
        <v>0</v>
      </c>
      <c r="K611" s="11">
        <f>+ROUND(IF(K610&lt;=0,0,$E$4-SUM($I$19:I611)),2)</f>
        <v>0</v>
      </c>
      <c r="L611" s="11">
        <f t="shared" si="91"/>
        <v>0</v>
      </c>
      <c r="M611" s="11">
        <f t="shared" si="98"/>
        <v>0</v>
      </c>
      <c r="N611" s="5"/>
      <c r="O611" s="12">
        <f>+IF($O$19+COUNTA($O$19:O610)&gt;YEAR($E$9)+$E$5,0,O610+1)</f>
        <v>0</v>
      </c>
      <c r="P611" s="11">
        <f t="shared" si="92"/>
        <v>0</v>
      </c>
      <c r="Q611" s="11">
        <f t="shared" si="99"/>
        <v>0</v>
      </c>
      <c r="R611" s="11">
        <f t="shared" si="93"/>
        <v>0</v>
      </c>
      <c r="S611" s="11">
        <f t="shared" si="94"/>
        <v>0</v>
      </c>
      <c r="T611" s="11">
        <f>+ROUND(IF(T610&lt;=0,0,$E$4-SUM($Q$19:Q611)),2)</f>
        <v>0</v>
      </c>
    </row>
    <row r="612" spans="5:20" x14ac:dyDescent="0.3">
      <c r="E612" s="11">
        <f>+IF(COUNTA($E$19:E611)&gt;=$E$6,0,E611+1)</f>
        <v>0</v>
      </c>
      <c r="F612" s="12">
        <f t="shared" si="95"/>
        <v>0</v>
      </c>
      <c r="G612" s="13">
        <f>+IF(COUNTA($G$19:G611)&gt;$E$6,0,EOMONTH(G611,0)+1)</f>
        <v>0</v>
      </c>
      <c r="H612" s="11">
        <f t="shared" si="90"/>
        <v>0</v>
      </c>
      <c r="I612" s="11">
        <f t="shared" si="96"/>
        <v>0</v>
      </c>
      <c r="J612" s="11">
        <f t="shared" si="97"/>
        <v>0</v>
      </c>
      <c r="K612" s="11">
        <f>+ROUND(IF(K611&lt;=0,0,$E$4-SUM($I$19:I612)),2)</f>
        <v>0</v>
      </c>
      <c r="L612" s="11">
        <f t="shared" si="91"/>
        <v>0</v>
      </c>
      <c r="M612" s="11">
        <f t="shared" si="98"/>
        <v>0</v>
      </c>
      <c r="N612" s="5"/>
      <c r="O612" s="12">
        <f>+IF($O$19+COUNTA($O$19:O611)&gt;YEAR($E$9)+$E$5,0,O611+1)</f>
        <v>0</v>
      </c>
      <c r="P612" s="11">
        <f t="shared" si="92"/>
        <v>0</v>
      </c>
      <c r="Q612" s="11">
        <f t="shared" si="99"/>
        <v>0</v>
      </c>
      <c r="R612" s="11">
        <f t="shared" si="93"/>
        <v>0</v>
      </c>
      <c r="S612" s="11">
        <f t="shared" si="94"/>
        <v>0</v>
      </c>
      <c r="T612" s="11">
        <f>+ROUND(IF(T611&lt;=0,0,$E$4-SUM($Q$19:Q612)),2)</f>
        <v>0</v>
      </c>
    </row>
    <row r="613" spans="5:20" x14ac:dyDescent="0.3">
      <c r="E613" s="11">
        <f>+IF(COUNTA($E$19:E612)&gt;=$E$6,0,E612+1)</f>
        <v>0</v>
      </c>
      <c r="F613" s="12">
        <f t="shared" si="95"/>
        <v>0</v>
      </c>
      <c r="G613" s="13">
        <f>+IF(COUNTA($G$19:G612)&gt;$E$6,0,EOMONTH(G612,0)+1)</f>
        <v>0</v>
      </c>
      <c r="H613" s="11">
        <f t="shared" si="90"/>
        <v>0</v>
      </c>
      <c r="I613" s="11">
        <f t="shared" si="96"/>
        <v>0</v>
      </c>
      <c r="J613" s="11">
        <f t="shared" si="97"/>
        <v>0</v>
      </c>
      <c r="K613" s="11">
        <f>+ROUND(IF(K612&lt;=0,0,$E$4-SUM($I$19:I613)),2)</f>
        <v>0</v>
      </c>
      <c r="L613" s="11">
        <f t="shared" si="91"/>
        <v>0</v>
      </c>
      <c r="M613" s="11">
        <f t="shared" si="98"/>
        <v>0</v>
      </c>
      <c r="N613" s="5"/>
      <c r="O613" s="12">
        <f>+IF($O$19+COUNTA($O$19:O612)&gt;YEAR($E$9)+$E$5,0,O612+1)</f>
        <v>0</v>
      </c>
      <c r="P613" s="11">
        <f t="shared" si="92"/>
        <v>0</v>
      </c>
      <c r="Q613" s="11">
        <f t="shared" si="99"/>
        <v>0</v>
      </c>
      <c r="R613" s="11">
        <f t="shared" si="93"/>
        <v>0</v>
      </c>
      <c r="S613" s="11">
        <f t="shared" si="94"/>
        <v>0</v>
      </c>
      <c r="T613" s="11">
        <f>+ROUND(IF(T612&lt;=0,0,$E$4-SUM($Q$19:Q613)),2)</f>
        <v>0</v>
      </c>
    </row>
    <row r="614" spans="5:20" x14ac:dyDescent="0.3">
      <c r="E614" s="11">
        <f>+IF(COUNTA($E$19:E613)&gt;=$E$6,0,E613+1)</f>
        <v>0</v>
      </c>
      <c r="F614" s="12">
        <f t="shared" si="95"/>
        <v>0</v>
      </c>
      <c r="G614" s="13">
        <f>+IF(COUNTA($G$19:G613)&gt;$E$6,0,EOMONTH(G613,0)+1)</f>
        <v>0</v>
      </c>
      <c r="H614" s="11">
        <f t="shared" si="90"/>
        <v>0</v>
      </c>
      <c r="I614" s="11">
        <f t="shared" si="96"/>
        <v>0</v>
      </c>
      <c r="J614" s="11">
        <f t="shared" si="97"/>
        <v>0</v>
      </c>
      <c r="K614" s="11">
        <f>+ROUND(IF(K613&lt;=0,0,$E$4-SUM($I$19:I614)),2)</f>
        <v>0</v>
      </c>
      <c r="L614" s="11">
        <f t="shared" si="91"/>
        <v>0</v>
      </c>
      <c r="M614" s="11">
        <f t="shared" si="98"/>
        <v>0</v>
      </c>
      <c r="N614" s="5"/>
      <c r="O614" s="12">
        <f>+IF($O$19+COUNTA($O$19:O613)&gt;YEAR($E$9)+$E$5,0,O613+1)</f>
        <v>0</v>
      </c>
      <c r="P614" s="11">
        <f t="shared" si="92"/>
        <v>0</v>
      </c>
      <c r="Q614" s="11">
        <f t="shared" si="99"/>
        <v>0</v>
      </c>
      <c r="R614" s="11">
        <f t="shared" si="93"/>
        <v>0</v>
      </c>
      <c r="S614" s="11">
        <f t="shared" si="94"/>
        <v>0</v>
      </c>
      <c r="T614" s="11">
        <f>+ROUND(IF(T613&lt;=0,0,$E$4-SUM($Q$19:Q614)),2)</f>
        <v>0</v>
      </c>
    </row>
    <row r="615" spans="5:20" x14ac:dyDescent="0.3">
      <c r="E615" s="11">
        <f>+IF(COUNTA($E$19:E614)&gt;=$E$6,0,E614+1)</f>
        <v>0</v>
      </c>
      <c r="F615" s="12">
        <f t="shared" si="95"/>
        <v>0</v>
      </c>
      <c r="G615" s="13">
        <f>+IF(COUNTA($G$19:G614)&gt;$E$6,0,EOMONTH(G614,0)+1)</f>
        <v>0</v>
      </c>
      <c r="H615" s="11">
        <f t="shared" si="90"/>
        <v>0</v>
      </c>
      <c r="I615" s="11">
        <f t="shared" si="96"/>
        <v>0</v>
      </c>
      <c r="J615" s="11">
        <f t="shared" si="97"/>
        <v>0</v>
      </c>
      <c r="K615" s="11">
        <f>+ROUND(IF(K614&lt;=0,0,$E$4-SUM($I$19:I615)),2)</f>
        <v>0</v>
      </c>
      <c r="L615" s="11">
        <f t="shared" si="91"/>
        <v>0</v>
      </c>
      <c r="M615" s="11">
        <f t="shared" si="98"/>
        <v>0</v>
      </c>
      <c r="N615" s="5"/>
      <c r="O615" s="12">
        <f>+IF($O$19+COUNTA($O$19:O614)&gt;YEAR($E$9)+$E$5,0,O614+1)</f>
        <v>0</v>
      </c>
      <c r="P615" s="11">
        <f t="shared" si="92"/>
        <v>0</v>
      </c>
      <c r="Q615" s="11">
        <f t="shared" si="99"/>
        <v>0</v>
      </c>
      <c r="R615" s="11">
        <f t="shared" si="93"/>
        <v>0</v>
      </c>
      <c r="S615" s="11">
        <f t="shared" si="94"/>
        <v>0</v>
      </c>
      <c r="T615" s="11">
        <f>+ROUND(IF(T614&lt;=0,0,$E$4-SUM($Q$19:Q615)),2)</f>
        <v>0</v>
      </c>
    </row>
    <row r="616" spans="5:20" x14ac:dyDescent="0.3">
      <c r="E616" s="11">
        <f>+IF(COUNTA($E$19:E615)&gt;=$E$6,0,E615+1)</f>
        <v>0</v>
      </c>
      <c r="F616" s="12">
        <f t="shared" si="95"/>
        <v>0</v>
      </c>
      <c r="G616" s="13">
        <f>+IF(COUNTA($G$19:G615)&gt;$E$6,0,EOMONTH(G615,0)+1)</f>
        <v>0</v>
      </c>
      <c r="H616" s="11">
        <f t="shared" si="90"/>
        <v>0</v>
      </c>
      <c r="I616" s="11">
        <f t="shared" si="96"/>
        <v>0</v>
      </c>
      <c r="J616" s="11">
        <f t="shared" si="97"/>
        <v>0</v>
      </c>
      <c r="K616" s="11">
        <f>+ROUND(IF(K615&lt;=0,0,$E$4-SUM($I$19:I616)),2)</f>
        <v>0</v>
      </c>
      <c r="L616" s="11">
        <f t="shared" si="91"/>
        <v>0</v>
      </c>
      <c r="M616" s="11">
        <f t="shared" si="98"/>
        <v>0</v>
      </c>
      <c r="N616" s="5"/>
      <c r="O616" s="12">
        <f>+IF($O$19+COUNTA($O$19:O615)&gt;YEAR($E$9)+$E$5,0,O615+1)</f>
        <v>0</v>
      </c>
      <c r="P616" s="11">
        <f t="shared" si="92"/>
        <v>0</v>
      </c>
      <c r="Q616" s="11">
        <f t="shared" si="99"/>
        <v>0</v>
      </c>
      <c r="R616" s="11">
        <f t="shared" si="93"/>
        <v>0</v>
      </c>
      <c r="S616" s="11">
        <f t="shared" si="94"/>
        <v>0</v>
      </c>
      <c r="T616" s="11">
        <f>+ROUND(IF(T615&lt;=0,0,$E$4-SUM($Q$19:Q616)),2)</f>
        <v>0</v>
      </c>
    </row>
    <row r="617" spans="5:20" x14ac:dyDescent="0.3">
      <c r="E617" s="11">
        <f>+IF(COUNTA($E$19:E616)&gt;=$E$6,0,E616+1)</f>
        <v>0</v>
      </c>
      <c r="F617" s="12">
        <f t="shared" si="95"/>
        <v>0</v>
      </c>
      <c r="G617" s="13">
        <f>+IF(COUNTA($G$19:G616)&gt;$E$6,0,EOMONTH(G616,0)+1)</f>
        <v>0</v>
      </c>
      <c r="H617" s="11">
        <f t="shared" si="90"/>
        <v>0</v>
      </c>
      <c r="I617" s="11">
        <f t="shared" si="96"/>
        <v>0</v>
      </c>
      <c r="J617" s="11">
        <f t="shared" si="97"/>
        <v>0</v>
      </c>
      <c r="K617" s="11">
        <f>+ROUND(IF(K616&lt;=0,0,$E$4-SUM($I$19:I617)),2)</f>
        <v>0</v>
      </c>
      <c r="L617" s="11">
        <f t="shared" si="91"/>
        <v>0</v>
      </c>
      <c r="M617" s="11">
        <f t="shared" si="98"/>
        <v>0</v>
      </c>
      <c r="N617" s="5"/>
      <c r="O617" s="12">
        <f>+IF($O$19+COUNTA($O$19:O616)&gt;YEAR($E$9)+$E$5,0,O616+1)</f>
        <v>0</v>
      </c>
      <c r="P617" s="11">
        <f t="shared" si="92"/>
        <v>0</v>
      </c>
      <c r="Q617" s="11">
        <f t="shared" si="99"/>
        <v>0</v>
      </c>
      <c r="R617" s="11">
        <f t="shared" si="93"/>
        <v>0</v>
      </c>
      <c r="S617" s="11">
        <f t="shared" si="94"/>
        <v>0</v>
      </c>
      <c r="T617" s="11">
        <f>+ROUND(IF(T616&lt;=0,0,$E$4-SUM($Q$19:Q617)),2)</f>
        <v>0</v>
      </c>
    </row>
    <row r="618" spans="5:20" x14ac:dyDescent="0.3">
      <c r="E618" s="11">
        <f>+IF(COUNTA($E$19:E617)&gt;=$E$6,0,E617+1)</f>
        <v>0</v>
      </c>
      <c r="F618" s="12">
        <f t="shared" si="95"/>
        <v>0</v>
      </c>
      <c r="G618" s="13">
        <f>+IF(COUNTA($G$19:G617)&gt;$E$6,0,EOMONTH(G617,0)+1)</f>
        <v>0</v>
      </c>
      <c r="H618" s="11">
        <f t="shared" si="90"/>
        <v>0</v>
      </c>
      <c r="I618" s="11">
        <f t="shared" si="96"/>
        <v>0</v>
      </c>
      <c r="J618" s="11">
        <f t="shared" si="97"/>
        <v>0</v>
      </c>
      <c r="K618" s="11">
        <f>+ROUND(IF(K617&lt;=0,0,$E$4-SUM($I$19:I618)),2)</f>
        <v>0</v>
      </c>
      <c r="L618" s="11">
        <f t="shared" si="91"/>
        <v>0</v>
      </c>
      <c r="M618" s="11">
        <f t="shared" si="98"/>
        <v>0</v>
      </c>
      <c r="N618" s="5"/>
      <c r="O618" s="12">
        <f>+IF($O$19+COUNTA($O$19:O617)&gt;YEAR($E$9)+$E$5,0,O617+1)</f>
        <v>0</v>
      </c>
      <c r="P618" s="11">
        <f t="shared" si="92"/>
        <v>0</v>
      </c>
      <c r="Q618" s="11">
        <f t="shared" si="99"/>
        <v>0</v>
      </c>
      <c r="R618" s="11">
        <f t="shared" si="93"/>
        <v>0</v>
      </c>
      <c r="S618" s="11">
        <f t="shared" si="94"/>
        <v>0</v>
      </c>
      <c r="T618" s="11">
        <f>+ROUND(IF(T617&lt;=0,0,$E$4-SUM($Q$19:Q618)),2)</f>
        <v>0</v>
      </c>
    </row>
    <row r="619" spans="5:20" x14ac:dyDescent="0.3">
      <c r="E619" s="11">
        <f>+IF(COUNTA($E$19:E618)&gt;=$E$6,0,E618+1)</f>
        <v>0</v>
      </c>
      <c r="F619" s="12">
        <f t="shared" si="95"/>
        <v>0</v>
      </c>
      <c r="G619" s="13">
        <f>+IF(COUNTA($G$19:G618)&gt;$E$6,0,EOMONTH(G618,0)+1)</f>
        <v>0</v>
      </c>
      <c r="H619" s="11">
        <f t="shared" si="90"/>
        <v>0</v>
      </c>
      <c r="I619" s="11">
        <f t="shared" si="96"/>
        <v>0</v>
      </c>
      <c r="J619" s="11">
        <f t="shared" si="97"/>
        <v>0</v>
      </c>
      <c r="K619" s="11">
        <f>+ROUND(IF(K618&lt;=0,0,$E$4-SUM($I$19:I619)),2)</f>
        <v>0</v>
      </c>
      <c r="L619" s="11">
        <f t="shared" si="91"/>
        <v>0</v>
      </c>
      <c r="M619" s="11">
        <f t="shared" si="98"/>
        <v>0</v>
      </c>
      <c r="N619" s="5"/>
      <c r="O619" s="12">
        <f>+IF($O$19+COUNTA($O$19:O618)&gt;YEAR($E$9)+$E$5,0,O618+1)</f>
        <v>0</v>
      </c>
      <c r="P619" s="11">
        <f t="shared" si="92"/>
        <v>0</v>
      </c>
      <c r="Q619" s="11">
        <f t="shared" si="99"/>
        <v>0</v>
      </c>
      <c r="R619" s="11">
        <f t="shared" si="93"/>
        <v>0</v>
      </c>
      <c r="S619" s="11">
        <f t="shared" si="94"/>
        <v>0</v>
      </c>
      <c r="T619" s="11">
        <f>+ROUND(IF(T618&lt;=0,0,$E$4-SUM($Q$19:Q619)),2)</f>
        <v>0</v>
      </c>
    </row>
    <row r="620" spans="5:20" x14ac:dyDescent="0.3">
      <c r="E620" s="11">
        <f>+IF(COUNTA($E$19:E619)&gt;=$E$6,0,E619+1)</f>
        <v>0</v>
      </c>
      <c r="F620" s="12">
        <f t="shared" si="95"/>
        <v>0</v>
      </c>
      <c r="G620" s="13">
        <f>+IF(COUNTA($G$19:G619)&gt;$E$6,0,EOMONTH(G619,0)+1)</f>
        <v>0</v>
      </c>
      <c r="H620" s="11">
        <f t="shared" si="90"/>
        <v>0</v>
      </c>
      <c r="I620" s="11">
        <f t="shared" si="96"/>
        <v>0</v>
      </c>
      <c r="J620" s="11">
        <f t="shared" si="97"/>
        <v>0</v>
      </c>
      <c r="K620" s="11">
        <f>+ROUND(IF(K619&lt;=0,0,$E$4-SUM($I$19:I620)),2)</f>
        <v>0</v>
      </c>
      <c r="L620" s="11">
        <f t="shared" si="91"/>
        <v>0</v>
      </c>
      <c r="M620" s="11">
        <f t="shared" si="98"/>
        <v>0</v>
      </c>
      <c r="N620" s="5"/>
      <c r="O620" s="12">
        <f>+IF($O$19+COUNTA($O$19:O619)&gt;YEAR($E$9)+$E$5,0,O619+1)</f>
        <v>0</v>
      </c>
      <c r="P620" s="11">
        <f t="shared" si="92"/>
        <v>0</v>
      </c>
      <c r="Q620" s="11">
        <f t="shared" si="99"/>
        <v>0</v>
      </c>
      <c r="R620" s="11">
        <f t="shared" si="93"/>
        <v>0</v>
      </c>
      <c r="S620" s="11">
        <f t="shared" si="94"/>
        <v>0</v>
      </c>
      <c r="T620" s="11">
        <f>+ROUND(IF(T619&lt;=0,0,$E$4-SUM($Q$19:Q620)),2)</f>
        <v>0</v>
      </c>
    </row>
    <row r="621" spans="5:20" x14ac:dyDescent="0.3">
      <c r="E621" s="11">
        <f>+IF(COUNTA($E$19:E620)&gt;=$E$6,0,E620+1)</f>
        <v>0</v>
      </c>
      <c r="F621" s="12">
        <f t="shared" si="95"/>
        <v>0</v>
      </c>
      <c r="G621" s="13">
        <f>+IF(COUNTA($G$19:G620)&gt;$E$6,0,EOMONTH(G620,0)+1)</f>
        <v>0</v>
      </c>
      <c r="H621" s="11">
        <f t="shared" si="90"/>
        <v>0</v>
      </c>
      <c r="I621" s="11">
        <f t="shared" si="96"/>
        <v>0</v>
      </c>
      <c r="J621" s="11">
        <f t="shared" si="97"/>
        <v>0</v>
      </c>
      <c r="K621" s="11">
        <f>+ROUND(IF(K620&lt;=0,0,$E$4-SUM($I$19:I621)),2)</f>
        <v>0</v>
      </c>
      <c r="L621" s="11">
        <f t="shared" si="91"/>
        <v>0</v>
      </c>
      <c r="M621" s="11">
        <f t="shared" si="98"/>
        <v>0</v>
      </c>
      <c r="N621" s="5"/>
      <c r="O621" s="12">
        <f>+IF($O$19+COUNTA($O$19:O620)&gt;YEAR($E$9)+$E$5,0,O620+1)</f>
        <v>0</v>
      </c>
      <c r="P621" s="11">
        <f t="shared" si="92"/>
        <v>0</v>
      </c>
      <c r="Q621" s="11">
        <f t="shared" si="99"/>
        <v>0</v>
      </c>
      <c r="R621" s="11">
        <f t="shared" si="93"/>
        <v>0</v>
      </c>
      <c r="S621" s="11">
        <f t="shared" si="94"/>
        <v>0</v>
      </c>
      <c r="T621" s="11">
        <f>+ROUND(IF(T620&lt;=0,0,$E$4-SUM($Q$19:Q621)),2)</f>
        <v>0</v>
      </c>
    </row>
    <row r="622" spans="5:20" x14ac:dyDescent="0.3">
      <c r="E622" s="11">
        <f>+IF(COUNTA($E$19:E621)&gt;=$E$6,0,E621+1)</f>
        <v>0</v>
      </c>
      <c r="F622" s="12">
        <f t="shared" si="95"/>
        <v>0</v>
      </c>
      <c r="G622" s="13">
        <f>+IF(COUNTA($G$19:G621)&gt;$E$6,0,EOMONTH(G621,0)+1)</f>
        <v>0</v>
      </c>
      <c r="H622" s="11">
        <f t="shared" si="90"/>
        <v>0</v>
      </c>
      <c r="I622" s="11">
        <f t="shared" si="96"/>
        <v>0</v>
      </c>
      <c r="J622" s="11">
        <f t="shared" si="97"/>
        <v>0</v>
      </c>
      <c r="K622" s="11">
        <f>+ROUND(IF(K621&lt;=0,0,$E$4-SUM($I$19:I622)),2)</f>
        <v>0</v>
      </c>
      <c r="L622" s="11">
        <f t="shared" si="91"/>
        <v>0</v>
      </c>
      <c r="M622" s="11">
        <f t="shared" si="98"/>
        <v>0</v>
      </c>
      <c r="N622" s="5"/>
      <c r="O622" s="12">
        <f>+IF($O$19+COUNTA($O$19:O621)&gt;YEAR($E$9)+$E$5,0,O621+1)</f>
        <v>0</v>
      </c>
      <c r="P622" s="11">
        <f t="shared" si="92"/>
        <v>0</v>
      </c>
      <c r="Q622" s="11">
        <f t="shared" si="99"/>
        <v>0</v>
      </c>
      <c r="R622" s="11">
        <f t="shared" si="93"/>
        <v>0</v>
      </c>
      <c r="S622" s="11">
        <f t="shared" si="94"/>
        <v>0</v>
      </c>
      <c r="T622" s="11">
        <f>+ROUND(IF(T621&lt;=0,0,$E$4-SUM($Q$19:Q622)),2)</f>
        <v>0</v>
      </c>
    </row>
    <row r="623" spans="5:20" x14ac:dyDescent="0.3">
      <c r="E623" s="11">
        <f>+IF(COUNTA($E$19:E622)&gt;=$E$6,0,E622+1)</f>
        <v>0</v>
      </c>
      <c r="F623" s="12">
        <f t="shared" si="95"/>
        <v>0</v>
      </c>
      <c r="G623" s="13">
        <f>+IF(COUNTA($G$19:G622)&gt;$E$6,0,EOMONTH(G622,0)+1)</f>
        <v>0</v>
      </c>
      <c r="H623" s="11">
        <f t="shared" si="90"/>
        <v>0</v>
      </c>
      <c r="I623" s="11">
        <f t="shared" si="96"/>
        <v>0</v>
      </c>
      <c r="J623" s="11">
        <f t="shared" si="97"/>
        <v>0</v>
      </c>
      <c r="K623" s="11">
        <f>+ROUND(IF(K622&lt;=0,0,$E$4-SUM($I$19:I623)),2)</f>
        <v>0</v>
      </c>
      <c r="L623" s="11">
        <f t="shared" si="91"/>
        <v>0</v>
      </c>
      <c r="M623" s="11">
        <f t="shared" si="98"/>
        <v>0</v>
      </c>
      <c r="N623" s="5"/>
      <c r="O623" s="12">
        <f>+IF($O$19+COUNTA($O$19:O622)&gt;YEAR($E$9)+$E$5,0,O622+1)</f>
        <v>0</v>
      </c>
      <c r="P623" s="11">
        <f t="shared" si="92"/>
        <v>0</v>
      </c>
      <c r="Q623" s="11">
        <f t="shared" si="99"/>
        <v>0</v>
      </c>
      <c r="R623" s="11">
        <f t="shared" si="93"/>
        <v>0</v>
      </c>
      <c r="S623" s="11">
        <f t="shared" si="94"/>
        <v>0</v>
      </c>
      <c r="T623" s="11">
        <f>+ROUND(IF(T622&lt;=0,0,$E$4-SUM($Q$19:Q623)),2)</f>
        <v>0</v>
      </c>
    </row>
    <row r="624" spans="5:20" x14ac:dyDescent="0.3">
      <c r="E624" s="11">
        <f>+IF(COUNTA($E$19:E623)&gt;=$E$6,0,E623+1)</f>
        <v>0</v>
      </c>
      <c r="F624" s="12">
        <f t="shared" si="95"/>
        <v>0</v>
      </c>
      <c r="G624" s="13">
        <f>+IF(COUNTA($G$19:G623)&gt;$E$6,0,EOMONTH(G623,0)+1)</f>
        <v>0</v>
      </c>
      <c r="H624" s="11">
        <f t="shared" si="90"/>
        <v>0</v>
      </c>
      <c r="I624" s="11">
        <f t="shared" si="96"/>
        <v>0</v>
      </c>
      <c r="J624" s="11">
        <f t="shared" si="97"/>
        <v>0</v>
      </c>
      <c r="K624" s="11">
        <f>+ROUND(IF(K623&lt;=0,0,$E$4-SUM($I$19:I624)),2)</f>
        <v>0</v>
      </c>
      <c r="L624" s="11">
        <f t="shared" si="91"/>
        <v>0</v>
      </c>
      <c r="M624" s="11">
        <f t="shared" si="98"/>
        <v>0</v>
      </c>
      <c r="N624" s="5"/>
      <c r="O624" s="12">
        <f>+IF($O$19+COUNTA($O$19:O623)&gt;YEAR($E$9)+$E$5,0,O623+1)</f>
        <v>0</v>
      </c>
      <c r="P624" s="11">
        <f t="shared" si="92"/>
        <v>0</v>
      </c>
      <c r="Q624" s="11">
        <f t="shared" si="99"/>
        <v>0</v>
      </c>
      <c r="R624" s="11">
        <f t="shared" si="93"/>
        <v>0</v>
      </c>
      <c r="S624" s="11">
        <f t="shared" si="94"/>
        <v>0</v>
      </c>
      <c r="T624" s="11">
        <f>+ROUND(IF(T623&lt;=0,0,$E$4-SUM($Q$19:Q624)),2)</f>
        <v>0</v>
      </c>
    </row>
    <row r="625" spans="5:20" x14ac:dyDescent="0.3">
      <c r="E625" s="11">
        <f>+IF(COUNTA($E$19:E624)&gt;=$E$6,0,E624+1)</f>
        <v>0</v>
      </c>
      <c r="F625" s="12">
        <f t="shared" si="95"/>
        <v>0</v>
      </c>
      <c r="G625" s="13">
        <f>+IF(COUNTA($G$19:G624)&gt;$E$6,0,EOMONTH(G624,0)+1)</f>
        <v>0</v>
      </c>
      <c r="H625" s="11">
        <f t="shared" si="90"/>
        <v>0</v>
      </c>
      <c r="I625" s="11">
        <f t="shared" si="96"/>
        <v>0</v>
      </c>
      <c r="J625" s="11">
        <f t="shared" si="97"/>
        <v>0</v>
      </c>
      <c r="K625" s="11">
        <f>+ROUND(IF(K624&lt;=0,0,$E$4-SUM($I$19:I625)),2)</f>
        <v>0</v>
      </c>
      <c r="L625" s="11">
        <f t="shared" si="91"/>
        <v>0</v>
      </c>
      <c r="M625" s="11">
        <f t="shared" si="98"/>
        <v>0</v>
      </c>
      <c r="N625" s="5"/>
      <c r="O625" s="12">
        <f>+IF($O$19+COUNTA($O$19:O624)&gt;YEAR($E$9)+$E$5,0,O624+1)</f>
        <v>0</v>
      </c>
      <c r="P625" s="11">
        <f t="shared" si="92"/>
        <v>0</v>
      </c>
      <c r="Q625" s="11">
        <f t="shared" si="99"/>
        <v>0</v>
      </c>
      <c r="R625" s="11">
        <f t="shared" si="93"/>
        <v>0</v>
      </c>
      <c r="S625" s="11">
        <f t="shared" si="94"/>
        <v>0</v>
      </c>
      <c r="T625" s="11">
        <f>+ROUND(IF(T624&lt;=0,0,$E$4-SUM($Q$19:Q625)),2)</f>
        <v>0</v>
      </c>
    </row>
    <row r="626" spans="5:20" x14ac:dyDescent="0.3">
      <c r="E626" s="11">
        <f>+IF(COUNTA($E$19:E625)&gt;=$E$6,0,E625+1)</f>
        <v>0</v>
      </c>
      <c r="F626" s="12">
        <f t="shared" si="95"/>
        <v>0</v>
      </c>
      <c r="G626" s="13">
        <f>+IF(COUNTA($G$19:G625)&gt;$E$6,0,EOMONTH(G625,0)+1)</f>
        <v>0</v>
      </c>
      <c r="H626" s="11">
        <f t="shared" si="90"/>
        <v>0</v>
      </c>
      <c r="I626" s="11">
        <f t="shared" si="96"/>
        <v>0</v>
      </c>
      <c r="J626" s="11">
        <f t="shared" si="97"/>
        <v>0</v>
      </c>
      <c r="K626" s="11">
        <f>+ROUND(IF(K625&lt;=0,0,$E$4-SUM($I$19:I626)),2)</f>
        <v>0</v>
      </c>
      <c r="L626" s="11">
        <f t="shared" si="91"/>
        <v>0</v>
      </c>
      <c r="M626" s="11">
        <f t="shared" si="98"/>
        <v>0</v>
      </c>
      <c r="N626" s="5"/>
      <c r="O626" s="12">
        <f>+IF($O$19+COUNTA($O$19:O625)&gt;YEAR($E$9)+$E$5,0,O625+1)</f>
        <v>0</v>
      </c>
      <c r="P626" s="11">
        <f t="shared" si="92"/>
        <v>0</v>
      </c>
      <c r="Q626" s="11">
        <f t="shared" si="99"/>
        <v>0</v>
      </c>
      <c r="R626" s="11">
        <f t="shared" si="93"/>
        <v>0</v>
      </c>
      <c r="S626" s="11">
        <f t="shared" si="94"/>
        <v>0</v>
      </c>
      <c r="T626" s="11">
        <f>+ROUND(IF(T625&lt;=0,0,$E$4-SUM($Q$19:Q626)),2)</f>
        <v>0</v>
      </c>
    </row>
    <row r="627" spans="5:20" x14ac:dyDescent="0.3">
      <c r="E627" s="11">
        <f>+IF(COUNTA($E$19:E626)&gt;=$E$6,0,E626+1)</f>
        <v>0</v>
      </c>
      <c r="F627" s="12">
        <f t="shared" si="95"/>
        <v>0</v>
      </c>
      <c r="G627" s="13">
        <f>+IF(COUNTA($G$19:G626)&gt;$E$6,0,EOMONTH(G626,0)+1)</f>
        <v>0</v>
      </c>
      <c r="H627" s="11">
        <f t="shared" si="90"/>
        <v>0</v>
      </c>
      <c r="I627" s="11">
        <f t="shared" si="96"/>
        <v>0</v>
      </c>
      <c r="J627" s="11">
        <f t="shared" si="97"/>
        <v>0</v>
      </c>
      <c r="K627" s="11">
        <f>+ROUND(IF(K626&lt;=0,0,$E$4-SUM($I$19:I627)),2)</f>
        <v>0</v>
      </c>
      <c r="L627" s="11">
        <f t="shared" si="91"/>
        <v>0</v>
      </c>
      <c r="M627" s="11">
        <f t="shared" si="98"/>
        <v>0</v>
      </c>
      <c r="N627" s="5"/>
      <c r="O627" s="12">
        <f>+IF($O$19+COUNTA($O$19:O626)&gt;YEAR($E$9)+$E$5,0,O626+1)</f>
        <v>0</v>
      </c>
      <c r="P627" s="11">
        <f t="shared" si="92"/>
        <v>0</v>
      </c>
      <c r="Q627" s="11">
        <f t="shared" si="99"/>
        <v>0</v>
      </c>
      <c r="R627" s="11">
        <f t="shared" si="93"/>
        <v>0</v>
      </c>
      <c r="S627" s="11">
        <f t="shared" si="94"/>
        <v>0</v>
      </c>
      <c r="T627" s="11">
        <f>+ROUND(IF(T626&lt;=0,0,$E$4-SUM($Q$19:Q627)),2)</f>
        <v>0</v>
      </c>
    </row>
    <row r="628" spans="5:20" x14ac:dyDescent="0.3">
      <c r="E628" s="11">
        <f>+IF(COUNTA($E$19:E627)&gt;=$E$6,0,E627+1)</f>
        <v>0</v>
      </c>
      <c r="F628" s="12">
        <f t="shared" si="95"/>
        <v>0</v>
      </c>
      <c r="G628" s="13">
        <f>+IF(COUNTA($G$19:G627)&gt;$E$6,0,EOMONTH(G627,0)+1)</f>
        <v>0</v>
      </c>
      <c r="H628" s="11">
        <f t="shared" si="90"/>
        <v>0</v>
      </c>
      <c r="I628" s="11">
        <f t="shared" si="96"/>
        <v>0</v>
      </c>
      <c r="J628" s="11">
        <f t="shared" si="97"/>
        <v>0</v>
      </c>
      <c r="K628" s="11">
        <f>+ROUND(IF(K627&lt;=0,0,$E$4-SUM($I$19:I628)),2)</f>
        <v>0</v>
      </c>
      <c r="L628" s="11">
        <f t="shared" si="91"/>
        <v>0</v>
      </c>
      <c r="M628" s="11">
        <f t="shared" si="98"/>
        <v>0</v>
      </c>
      <c r="N628" s="5"/>
      <c r="O628" s="12">
        <f>+IF($O$19+COUNTA($O$19:O627)&gt;YEAR($E$9)+$E$5,0,O627+1)</f>
        <v>0</v>
      </c>
      <c r="P628" s="11">
        <f t="shared" si="92"/>
        <v>0</v>
      </c>
      <c r="Q628" s="11">
        <f t="shared" si="99"/>
        <v>0</v>
      </c>
      <c r="R628" s="11">
        <f t="shared" si="93"/>
        <v>0</v>
      </c>
      <c r="S628" s="11">
        <f t="shared" si="94"/>
        <v>0</v>
      </c>
      <c r="T628" s="11">
        <f>+ROUND(IF(T627&lt;=0,0,$E$4-SUM($Q$19:Q628)),2)</f>
        <v>0</v>
      </c>
    </row>
    <row r="629" spans="5:20" x14ac:dyDescent="0.3">
      <c r="E629" s="11">
        <f>+IF(COUNTA($E$19:E628)&gt;=$E$6,0,E628+1)</f>
        <v>0</v>
      </c>
      <c r="F629" s="12">
        <f t="shared" si="95"/>
        <v>0</v>
      </c>
      <c r="G629" s="13">
        <f>+IF(COUNTA($G$19:G628)&gt;$E$6,0,EOMONTH(G628,0)+1)</f>
        <v>0</v>
      </c>
      <c r="H629" s="11">
        <f t="shared" si="90"/>
        <v>0</v>
      </c>
      <c r="I629" s="11">
        <f t="shared" si="96"/>
        <v>0</v>
      </c>
      <c r="J629" s="11">
        <f t="shared" si="97"/>
        <v>0</v>
      </c>
      <c r="K629" s="11">
        <f>+ROUND(IF(K628&lt;=0,0,$E$4-SUM($I$19:I629)),2)</f>
        <v>0</v>
      </c>
      <c r="L629" s="11">
        <f t="shared" si="91"/>
        <v>0</v>
      </c>
      <c r="M629" s="11">
        <f t="shared" si="98"/>
        <v>0</v>
      </c>
      <c r="N629" s="5"/>
      <c r="O629" s="12">
        <f>+IF($O$19+COUNTA($O$19:O628)&gt;YEAR($E$9)+$E$5,0,O628+1)</f>
        <v>0</v>
      </c>
      <c r="P629" s="11">
        <f t="shared" si="92"/>
        <v>0</v>
      </c>
      <c r="Q629" s="11">
        <f t="shared" si="99"/>
        <v>0</v>
      </c>
      <c r="R629" s="11">
        <f t="shared" si="93"/>
        <v>0</v>
      </c>
      <c r="S629" s="11">
        <f t="shared" si="94"/>
        <v>0</v>
      </c>
      <c r="T629" s="11">
        <f>+ROUND(IF(T628&lt;=0,0,$E$4-SUM($Q$19:Q629)),2)</f>
        <v>0</v>
      </c>
    </row>
    <row r="630" spans="5:20" x14ac:dyDescent="0.3">
      <c r="E630" s="11">
        <f>+IF(COUNTA($E$19:E629)&gt;=$E$6,0,E629+1)</f>
        <v>0</v>
      </c>
      <c r="F630" s="12">
        <f t="shared" si="95"/>
        <v>0</v>
      </c>
      <c r="G630" s="13">
        <f>+IF(COUNTA($G$19:G629)&gt;$E$6,0,EOMONTH(G629,0)+1)</f>
        <v>0</v>
      </c>
      <c r="H630" s="11">
        <f t="shared" si="90"/>
        <v>0</v>
      </c>
      <c r="I630" s="11">
        <f t="shared" si="96"/>
        <v>0</v>
      </c>
      <c r="J630" s="11">
        <f t="shared" si="97"/>
        <v>0</v>
      </c>
      <c r="K630" s="11">
        <f>+ROUND(IF(K629&lt;=0,0,$E$4-SUM($I$19:I630)),2)</f>
        <v>0</v>
      </c>
      <c r="L630" s="11">
        <f t="shared" si="91"/>
        <v>0</v>
      </c>
      <c r="M630" s="11">
        <f t="shared" si="98"/>
        <v>0</v>
      </c>
      <c r="N630" s="5"/>
      <c r="O630" s="12">
        <f>+IF($O$19+COUNTA($O$19:O629)&gt;YEAR($E$9)+$E$5,0,O629+1)</f>
        <v>0</v>
      </c>
      <c r="P630" s="11">
        <f t="shared" si="92"/>
        <v>0</v>
      </c>
      <c r="Q630" s="11">
        <f t="shared" si="99"/>
        <v>0</v>
      </c>
      <c r="R630" s="11">
        <f t="shared" si="93"/>
        <v>0</v>
      </c>
      <c r="S630" s="11">
        <f t="shared" si="94"/>
        <v>0</v>
      </c>
      <c r="T630" s="11">
        <f>+ROUND(IF(T629&lt;=0,0,$E$4-SUM($Q$19:Q630)),2)</f>
        <v>0</v>
      </c>
    </row>
    <row r="631" spans="5:20" x14ac:dyDescent="0.3">
      <c r="E631" s="11">
        <f>+IF(COUNTA($E$19:E630)&gt;=$E$6,0,E630+1)</f>
        <v>0</v>
      </c>
      <c r="F631" s="12">
        <f t="shared" si="95"/>
        <v>0</v>
      </c>
      <c r="G631" s="13">
        <f>+IF(COUNTA($G$19:G630)&gt;$E$6,0,EOMONTH(G630,0)+1)</f>
        <v>0</v>
      </c>
      <c r="H631" s="11">
        <f t="shared" si="90"/>
        <v>0</v>
      </c>
      <c r="I631" s="11">
        <f t="shared" si="96"/>
        <v>0</v>
      </c>
      <c r="J631" s="11">
        <f t="shared" si="97"/>
        <v>0</v>
      </c>
      <c r="K631" s="11">
        <f>+ROUND(IF(K630&lt;=0,0,$E$4-SUM($I$19:I631)),2)</f>
        <v>0</v>
      </c>
      <c r="L631" s="11">
        <f t="shared" si="91"/>
        <v>0</v>
      </c>
      <c r="M631" s="11">
        <f t="shared" si="98"/>
        <v>0</v>
      </c>
      <c r="N631" s="5"/>
      <c r="O631" s="12">
        <f>+IF($O$19+COUNTA($O$19:O630)&gt;YEAR($E$9)+$E$5,0,O630+1)</f>
        <v>0</v>
      </c>
      <c r="P631" s="11">
        <f t="shared" si="92"/>
        <v>0</v>
      </c>
      <c r="Q631" s="11">
        <f t="shared" si="99"/>
        <v>0</v>
      </c>
      <c r="R631" s="11">
        <f t="shared" si="93"/>
        <v>0</v>
      </c>
      <c r="S631" s="11">
        <f t="shared" si="94"/>
        <v>0</v>
      </c>
      <c r="T631" s="11">
        <f>+ROUND(IF(T630&lt;=0,0,$E$4-SUM($Q$19:Q631)),2)</f>
        <v>0</v>
      </c>
    </row>
    <row r="632" spans="5:20" x14ac:dyDescent="0.3">
      <c r="E632" s="11">
        <f>+IF(COUNTA($E$19:E631)&gt;=$E$6,0,E631+1)</f>
        <v>0</v>
      </c>
      <c r="F632" s="12">
        <f t="shared" si="95"/>
        <v>0</v>
      </c>
      <c r="G632" s="13">
        <f>+IF(COUNTA($G$19:G631)&gt;$E$6,0,EOMONTH(G631,0)+1)</f>
        <v>0</v>
      </c>
      <c r="H632" s="11">
        <f t="shared" si="90"/>
        <v>0</v>
      </c>
      <c r="I632" s="11">
        <f t="shared" si="96"/>
        <v>0</v>
      </c>
      <c r="J632" s="11">
        <f t="shared" si="97"/>
        <v>0</v>
      </c>
      <c r="K632" s="11">
        <f>+ROUND(IF(K631&lt;=0,0,$E$4-SUM($I$19:I632)),2)</f>
        <v>0</v>
      </c>
      <c r="L632" s="11">
        <f t="shared" si="91"/>
        <v>0</v>
      </c>
      <c r="M632" s="11">
        <f t="shared" si="98"/>
        <v>0</v>
      </c>
      <c r="N632" s="5"/>
      <c r="O632" s="12">
        <f>+IF($O$19+COUNTA($O$19:O631)&gt;YEAR($E$9)+$E$5,0,O631+1)</f>
        <v>0</v>
      </c>
      <c r="P632" s="11">
        <f t="shared" si="92"/>
        <v>0</v>
      </c>
      <c r="Q632" s="11">
        <f t="shared" si="99"/>
        <v>0</v>
      </c>
      <c r="R632" s="11">
        <f t="shared" si="93"/>
        <v>0</v>
      </c>
      <c r="S632" s="11">
        <f t="shared" si="94"/>
        <v>0</v>
      </c>
      <c r="T632" s="11">
        <f>+ROUND(IF(T631&lt;=0,0,$E$4-SUM($Q$19:Q632)),2)</f>
        <v>0</v>
      </c>
    </row>
    <row r="633" spans="5:20" x14ac:dyDescent="0.3">
      <c r="E633" s="11">
        <f>+IF(COUNTA($E$19:E632)&gt;=$E$6,0,E632+1)</f>
        <v>0</v>
      </c>
      <c r="F633" s="12">
        <f t="shared" si="95"/>
        <v>0</v>
      </c>
      <c r="G633" s="13">
        <f>+IF(COUNTA($G$19:G632)&gt;$E$6,0,EOMONTH(G632,0)+1)</f>
        <v>0</v>
      </c>
      <c r="H633" s="11">
        <f t="shared" si="90"/>
        <v>0</v>
      </c>
      <c r="I633" s="11">
        <f t="shared" si="96"/>
        <v>0</v>
      </c>
      <c r="J633" s="11">
        <f t="shared" si="97"/>
        <v>0</v>
      </c>
      <c r="K633" s="11">
        <f>+ROUND(IF(K632&lt;=0,0,$E$4-SUM($I$19:I633)),2)</f>
        <v>0</v>
      </c>
      <c r="L633" s="11">
        <f t="shared" si="91"/>
        <v>0</v>
      </c>
      <c r="M633" s="11">
        <f t="shared" si="98"/>
        <v>0</v>
      </c>
      <c r="N633" s="5"/>
      <c r="O633" s="12">
        <f>+IF($O$19+COUNTA($O$19:O632)&gt;YEAR($E$9)+$E$5,0,O632+1)</f>
        <v>0</v>
      </c>
      <c r="P633" s="11">
        <f t="shared" si="92"/>
        <v>0</v>
      </c>
      <c r="Q633" s="11">
        <f t="shared" si="99"/>
        <v>0</v>
      </c>
      <c r="R633" s="11">
        <f t="shared" si="93"/>
        <v>0</v>
      </c>
      <c r="S633" s="11">
        <f t="shared" si="94"/>
        <v>0</v>
      </c>
      <c r="T633" s="11">
        <f>+ROUND(IF(T632&lt;=0,0,$E$4-SUM($Q$19:Q633)),2)</f>
        <v>0</v>
      </c>
    </row>
    <row r="634" spans="5:20" x14ac:dyDescent="0.3">
      <c r="E634" s="11">
        <f>+IF(COUNTA($E$19:E633)&gt;=$E$6,0,E633+1)</f>
        <v>0</v>
      </c>
      <c r="F634" s="12">
        <f t="shared" si="95"/>
        <v>0</v>
      </c>
      <c r="G634" s="13">
        <f>+IF(COUNTA($G$19:G633)&gt;$E$6,0,EOMONTH(G633,0)+1)</f>
        <v>0</v>
      </c>
      <c r="H634" s="11">
        <f t="shared" si="90"/>
        <v>0</v>
      </c>
      <c r="I634" s="11">
        <f t="shared" si="96"/>
        <v>0</v>
      </c>
      <c r="J634" s="11">
        <f t="shared" si="97"/>
        <v>0</v>
      </c>
      <c r="K634" s="11">
        <f>+ROUND(IF(K633&lt;=0,0,$E$4-SUM($I$19:I634)),2)</f>
        <v>0</v>
      </c>
      <c r="L634" s="11">
        <f t="shared" si="91"/>
        <v>0</v>
      </c>
      <c r="M634" s="11">
        <f t="shared" si="98"/>
        <v>0</v>
      </c>
      <c r="N634" s="5"/>
      <c r="O634" s="12">
        <f>+IF($O$19+COUNTA($O$19:O633)&gt;YEAR($E$9)+$E$5,0,O633+1)</f>
        <v>0</v>
      </c>
      <c r="P634" s="11">
        <f t="shared" si="92"/>
        <v>0</v>
      </c>
      <c r="Q634" s="11">
        <f t="shared" si="99"/>
        <v>0</v>
      </c>
      <c r="R634" s="11">
        <f t="shared" si="93"/>
        <v>0</v>
      </c>
      <c r="S634" s="11">
        <f t="shared" si="94"/>
        <v>0</v>
      </c>
      <c r="T634" s="11">
        <f>+ROUND(IF(T633&lt;=0,0,$E$4-SUM($Q$19:Q634)),2)</f>
        <v>0</v>
      </c>
    </row>
    <row r="635" spans="5:20" x14ac:dyDescent="0.3">
      <c r="E635" s="11">
        <f>+IF(COUNTA($E$19:E634)&gt;=$E$6,0,E634+1)</f>
        <v>0</v>
      </c>
      <c r="F635" s="12">
        <f t="shared" si="95"/>
        <v>0</v>
      </c>
      <c r="G635" s="13">
        <f>+IF(COUNTA($G$19:G634)&gt;$E$6,0,EOMONTH(G634,0)+1)</f>
        <v>0</v>
      </c>
      <c r="H635" s="11">
        <f t="shared" si="90"/>
        <v>0</v>
      </c>
      <c r="I635" s="11">
        <f t="shared" si="96"/>
        <v>0</v>
      </c>
      <c r="J635" s="11">
        <f t="shared" si="97"/>
        <v>0</v>
      </c>
      <c r="K635" s="11">
        <f>+ROUND(IF(K634&lt;=0,0,$E$4-SUM($I$19:I635)),2)</f>
        <v>0</v>
      </c>
      <c r="L635" s="11">
        <f t="shared" si="91"/>
        <v>0</v>
      </c>
      <c r="M635" s="11">
        <f t="shared" si="98"/>
        <v>0</v>
      </c>
      <c r="N635" s="5"/>
      <c r="O635" s="12">
        <f>+IF($O$19+COUNTA($O$19:O634)&gt;YEAR($E$9)+$E$5,0,O634+1)</f>
        <v>0</v>
      </c>
      <c r="P635" s="11">
        <f t="shared" si="92"/>
        <v>0</v>
      </c>
      <c r="Q635" s="11">
        <f t="shared" si="99"/>
        <v>0</v>
      </c>
      <c r="R635" s="11">
        <f t="shared" si="93"/>
        <v>0</v>
      </c>
      <c r="S635" s="11">
        <f t="shared" si="94"/>
        <v>0</v>
      </c>
      <c r="T635" s="11">
        <f>+ROUND(IF(T634&lt;=0,0,$E$4-SUM($Q$19:Q635)),2)</f>
        <v>0</v>
      </c>
    </row>
    <row r="636" spans="5:20" x14ac:dyDescent="0.3">
      <c r="E636" s="11">
        <f>+IF(COUNTA($E$19:E635)&gt;=$E$6,0,E635+1)</f>
        <v>0</v>
      </c>
      <c r="F636" s="12">
        <f t="shared" si="95"/>
        <v>0</v>
      </c>
      <c r="G636" s="13">
        <f>+IF(COUNTA($G$19:G635)&gt;$E$6,0,EOMONTH(G635,0)+1)</f>
        <v>0</v>
      </c>
      <c r="H636" s="11">
        <f t="shared" si="90"/>
        <v>0</v>
      </c>
      <c r="I636" s="11">
        <f t="shared" si="96"/>
        <v>0</v>
      </c>
      <c r="J636" s="11">
        <f t="shared" si="97"/>
        <v>0</v>
      </c>
      <c r="K636" s="11">
        <f>+ROUND(IF(K635&lt;=0,0,$E$4-SUM($I$19:I636)),2)</f>
        <v>0</v>
      </c>
      <c r="L636" s="11">
        <f t="shared" si="91"/>
        <v>0</v>
      </c>
      <c r="M636" s="11">
        <f t="shared" si="98"/>
        <v>0</v>
      </c>
      <c r="N636" s="5"/>
      <c r="O636" s="12">
        <f>+IF($O$19+COUNTA($O$19:O635)&gt;YEAR($E$9)+$E$5,0,O635+1)</f>
        <v>0</v>
      </c>
      <c r="P636" s="11">
        <f t="shared" si="92"/>
        <v>0</v>
      </c>
      <c r="Q636" s="11">
        <f t="shared" si="99"/>
        <v>0</v>
      </c>
      <c r="R636" s="11">
        <f t="shared" si="93"/>
        <v>0</v>
      </c>
      <c r="S636" s="11">
        <f t="shared" si="94"/>
        <v>0</v>
      </c>
      <c r="T636" s="11">
        <f>+ROUND(IF(T635&lt;=0,0,$E$4-SUM($Q$19:Q636)),2)</f>
        <v>0</v>
      </c>
    </row>
    <row r="637" spans="5:20" x14ac:dyDescent="0.3">
      <c r="E637" s="11">
        <f>+IF(COUNTA($E$19:E636)&gt;=$E$6,0,E636+1)</f>
        <v>0</v>
      </c>
      <c r="F637" s="12">
        <f t="shared" si="95"/>
        <v>0</v>
      </c>
      <c r="G637" s="13">
        <f>+IF(COUNTA($G$19:G636)&gt;$E$6,0,EOMONTH(G636,0)+1)</f>
        <v>0</v>
      </c>
      <c r="H637" s="11">
        <f t="shared" si="90"/>
        <v>0</v>
      </c>
      <c r="I637" s="11">
        <f t="shared" si="96"/>
        <v>0</v>
      </c>
      <c r="J637" s="11">
        <f t="shared" si="97"/>
        <v>0</v>
      </c>
      <c r="K637" s="11">
        <f>+ROUND(IF(K636&lt;=0,0,$E$4-SUM($I$19:I637)),2)</f>
        <v>0</v>
      </c>
      <c r="L637" s="11">
        <f t="shared" si="91"/>
        <v>0</v>
      </c>
      <c r="M637" s="11">
        <f t="shared" si="98"/>
        <v>0</v>
      </c>
      <c r="N637" s="5"/>
      <c r="O637" s="12">
        <f>+IF($O$19+COUNTA($O$19:O636)&gt;YEAR($E$9)+$E$5,0,O636+1)</f>
        <v>0</v>
      </c>
      <c r="P637" s="11">
        <f t="shared" si="92"/>
        <v>0</v>
      </c>
      <c r="Q637" s="11">
        <f t="shared" si="99"/>
        <v>0</v>
      </c>
      <c r="R637" s="11">
        <f t="shared" si="93"/>
        <v>0</v>
      </c>
      <c r="S637" s="11">
        <f t="shared" si="94"/>
        <v>0</v>
      </c>
      <c r="T637" s="11">
        <f>+ROUND(IF(T636&lt;=0,0,$E$4-SUM($Q$19:Q637)),2)</f>
        <v>0</v>
      </c>
    </row>
    <row r="638" spans="5:20" x14ac:dyDescent="0.3">
      <c r="E638" s="11">
        <f>+IF(COUNTA($E$19:E637)&gt;=$E$6,0,E637+1)</f>
        <v>0</v>
      </c>
      <c r="F638" s="12">
        <f t="shared" si="95"/>
        <v>0</v>
      </c>
      <c r="G638" s="13">
        <f>+IF(COUNTA($G$19:G637)&gt;$E$6,0,EOMONTH(G637,0)+1)</f>
        <v>0</v>
      </c>
      <c r="H638" s="11">
        <f t="shared" si="90"/>
        <v>0</v>
      </c>
      <c r="I638" s="11">
        <f t="shared" si="96"/>
        <v>0</v>
      </c>
      <c r="J638" s="11">
        <f t="shared" si="97"/>
        <v>0</v>
      </c>
      <c r="K638" s="11">
        <f>+ROUND(IF(K637&lt;=0,0,$E$4-SUM($I$19:I638)),2)</f>
        <v>0</v>
      </c>
      <c r="L638" s="11">
        <f t="shared" si="91"/>
        <v>0</v>
      </c>
      <c r="M638" s="11">
        <f t="shared" si="98"/>
        <v>0</v>
      </c>
      <c r="N638" s="5"/>
      <c r="O638" s="12">
        <f>+IF($O$19+COUNTA($O$19:O637)&gt;YEAR($E$9)+$E$5,0,O637+1)</f>
        <v>0</v>
      </c>
      <c r="P638" s="11">
        <f t="shared" si="92"/>
        <v>0</v>
      </c>
      <c r="Q638" s="11">
        <f t="shared" si="99"/>
        <v>0</v>
      </c>
      <c r="R638" s="11">
        <f t="shared" si="93"/>
        <v>0</v>
      </c>
      <c r="S638" s="11">
        <f t="shared" si="94"/>
        <v>0</v>
      </c>
      <c r="T638" s="11">
        <f>+ROUND(IF(T637&lt;=0,0,$E$4-SUM($Q$19:Q638)),2)</f>
        <v>0</v>
      </c>
    </row>
    <row r="639" spans="5:20" x14ac:dyDescent="0.3">
      <c r="E639" s="11">
        <f>+IF(COUNTA($E$19:E638)&gt;=$E$6,0,E638+1)</f>
        <v>0</v>
      </c>
      <c r="F639" s="12">
        <f t="shared" si="95"/>
        <v>0</v>
      </c>
      <c r="G639" s="13">
        <f>+IF(COUNTA($G$19:G638)&gt;$E$6,0,EOMONTH(G638,0)+1)</f>
        <v>0</v>
      </c>
      <c r="H639" s="11">
        <f t="shared" si="90"/>
        <v>0</v>
      </c>
      <c r="I639" s="11">
        <f t="shared" si="96"/>
        <v>0</v>
      </c>
      <c r="J639" s="11">
        <f t="shared" si="97"/>
        <v>0</v>
      </c>
      <c r="K639" s="11">
        <f>+ROUND(IF(K638&lt;=0,0,$E$4-SUM($I$19:I639)),2)</f>
        <v>0</v>
      </c>
      <c r="L639" s="11">
        <f t="shared" si="91"/>
        <v>0</v>
      </c>
      <c r="M639" s="11">
        <f t="shared" si="98"/>
        <v>0</v>
      </c>
      <c r="N639" s="5"/>
      <c r="O639" s="12">
        <f>+IF($O$19+COUNTA($O$19:O638)&gt;YEAR($E$9)+$E$5,0,O638+1)</f>
        <v>0</v>
      </c>
      <c r="P639" s="11">
        <f t="shared" si="92"/>
        <v>0</v>
      </c>
      <c r="Q639" s="11">
        <f t="shared" si="99"/>
        <v>0</v>
      </c>
      <c r="R639" s="11">
        <f t="shared" si="93"/>
        <v>0</v>
      </c>
      <c r="S639" s="11">
        <f t="shared" si="94"/>
        <v>0</v>
      </c>
      <c r="T639" s="11">
        <f>+ROUND(IF(T638&lt;=0,0,$E$4-SUM($Q$19:Q639)),2)</f>
        <v>0</v>
      </c>
    </row>
    <row r="640" spans="5:20" x14ac:dyDescent="0.3">
      <c r="E640" s="11">
        <f>+IF(COUNTA($E$19:E639)&gt;=$E$6,0,E639+1)</f>
        <v>0</v>
      </c>
      <c r="F640" s="12">
        <f t="shared" si="95"/>
        <v>0</v>
      </c>
      <c r="G640" s="13">
        <f>+IF(COUNTA($G$19:G639)&gt;$E$6,0,EOMONTH(G639,0)+1)</f>
        <v>0</v>
      </c>
      <c r="H640" s="11">
        <f t="shared" si="90"/>
        <v>0</v>
      </c>
      <c r="I640" s="11">
        <f t="shared" si="96"/>
        <v>0</v>
      </c>
      <c r="J640" s="11">
        <f t="shared" si="97"/>
        <v>0</v>
      </c>
      <c r="K640" s="11">
        <f>+ROUND(IF(K639&lt;=0,0,$E$4-SUM($I$19:I640)),2)</f>
        <v>0</v>
      </c>
      <c r="L640" s="11">
        <f t="shared" si="91"/>
        <v>0</v>
      </c>
      <c r="M640" s="11">
        <f t="shared" si="98"/>
        <v>0</v>
      </c>
      <c r="N640" s="5"/>
      <c r="O640" s="12">
        <f>+IF($O$19+COUNTA($O$19:O639)&gt;YEAR($E$9)+$E$5,0,O639+1)</f>
        <v>0</v>
      </c>
      <c r="P640" s="11">
        <f t="shared" si="92"/>
        <v>0</v>
      </c>
      <c r="Q640" s="11">
        <f t="shared" si="99"/>
        <v>0</v>
      </c>
      <c r="R640" s="11">
        <f t="shared" si="93"/>
        <v>0</v>
      </c>
      <c r="S640" s="11">
        <f t="shared" si="94"/>
        <v>0</v>
      </c>
      <c r="T640" s="11">
        <f>+ROUND(IF(T639&lt;=0,0,$E$4-SUM($Q$19:Q640)),2)</f>
        <v>0</v>
      </c>
    </row>
    <row r="641" spans="5:20" x14ac:dyDescent="0.3">
      <c r="E641" s="11">
        <f>+IF(COUNTA($E$19:E640)&gt;=$E$6,0,E640+1)</f>
        <v>0</v>
      </c>
      <c r="F641" s="12">
        <f t="shared" si="95"/>
        <v>0</v>
      </c>
      <c r="G641" s="13">
        <f>+IF(COUNTA($G$19:G640)&gt;$E$6,0,EOMONTH(G640,0)+1)</f>
        <v>0</v>
      </c>
      <c r="H641" s="11">
        <f t="shared" si="90"/>
        <v>0</v>
      </c>
      <c r="I641" s="11">
        <f t="shared" si="96"/>
        <v>0</v>
      </c>
      <c r="J641" s="11">
        <f t="shared" si="97"/>
        <v>0</v>
      </c>
      <c r="K641" s="11">
        <f>+ROUND(IF(K640&lt;=0,0,$E$4-SUM($I$19:I641)),2)</f>
        <v>0</v>
      </c>
      <c r="L641" s="11">
        <f t="shared" si="91"/>
        <v>0</v>
      </c>
      <c r="M641" s="11">
        <f t="shared" si="98"/>
        <v>0</v>
      </c>
      <c r="N641" s="5"/>
      <c r="O641" s="12">
        <f>+IF($O$19+COUNTA($O$19:O640)&gt;YEAR($E$9)+$E$5,0,O640+1)</f>
        <v>0</v>
      </c>
      <c r="P641" s="11">
        <f t="shared" si="92"/>
        <v>0</v>
      </c>
      <c r="Q641" s="11">
        <f t="shared" si="99"/>
        <v>0</v>
      </c>
      <c r="R641" s="11">
        <f t="shared" si="93"/>
        <v>0</v>
      </c>
      <c r="S641" s="11">
        <f t="shared" si="94"/>
        <v>0</v>
      </c>
      <c r="T641" s="11">
        <f>+ROUND(IF(T640&lt;=0,0,$E$4-SUM($Q$19:Q641)),2)</f>
        <v>0</v>
      </c>
    </row>
    <row r="642" spans="5:20" x14ac:dyDescent="0.3">
      <c r="E642" s="11">
        <f>+IF(COUNTA($E$19:E641)&gt;=$E$6,0,E641+1)</f>
        <v>0</v>
      </c>
      <c r="F642" s="12">
        <f t="shared" si="95"/>
        <v>0</v>
      </c>
      <c r="G642" s="13">
        <f>+IF(COUNTA($G$19:G641)&gt;$E$6,0,EOMONTH(G641,0)+1)</f>
        <v>0</v>
      </c>
      <c r="H642" s="11">
        <f t="shared" si="90"/>
        <v>0</v>
      </c>
      <c r="I642" s="11">
        <f t="shared" si="96"/>
        <v>0</v>
      </c>
      <c r="J642" s="11">
        <f t="shared" si="97"/>
        <v>0</v>
      </c>
      <c r="K642" s="11">
        <f>+ROUND(IF(K641&lt;=0,0,$E$4-SUM($I$19:I642)),2)</f>
        <v>0</v>
      </c>
      <c r="L642" s="11">
        <f t="shared" si="91"/>
        <v>0</v>
      </c>
      <c r="M642" s="11">
        <f t="shared" si="98"/>
        <v>0</v>
      </c>
      <c r="N642" s="5"/>
      <c r="O642" s="12">
        <f>+IF($O$19+COUNTA($O$19:O641)&gt;YEAR($E$9)+$E$5,0,O641+1)</f>
        <v>0</v>
      </c>
      <c r="P642" s="11">
        <f t="shared" si="92"/>
        <v>0</v>
      </c>
      <c r="Q642" s="11">
        <f t="shared" si="99"/>
        <v>0</v>
      </c>
      <c r="R642" s="11">
        <f t="shared" si="93"/>
        <v>0</v>
      </c>
      <c r="S642" s="11">
        <f t="shared" si="94"/>
        <v>0</v>
      </c>
      <c r="T642" s="11">
        <f>+ROUND(IF(T641&lt;=0,0,$E$4-SUM($Q$19:Q642)),2)</f>
        <v>0</v>
      </c>
    </row>
    <row r="643" spans="5:20" x14ac:dyDescent="0.3">
      <c r="E643" s="11">
        <f>+IF(COUNTA($E$19:E642)&gt;=$E$6,0,E642+1)</f>
        <v>0</v>
      </c>
      <c r="F643" s="12">
        <f t="shared" si="95"/>
        <v>0</v>
      </c>
      <c r="G643" s="13">
        <f>+IF(COUNTA($G$19:G642)&gt;$E$6,0,EOMONTH(G642,0)+1)</f>
        <v>0</v>
      </c>
      <c r="H643" s="11">
        <f t="shared" si="90"/>
        <v>0</v>
      </c>
      <c r="I643" s="11">
        <f t="shared" si="96"/>
        <v>0</v>
      </c>
      <c r="J643" s="11">
        <f t="shared" si="97"/>
        <v>0</v>
      </c>
      <c r="K643" s="11">
        <f>+ROUND(IF(K642&lt;=0,0,$E$4-SUM($I$19:I643)),2)</f>
        <v>0</v>
      </c>
      <c r="L643" s="11">
        <f t="shared" si="91"/>
        <v>0</v>
      </c>
      <c r="M643" s="11">
        <f t="shared" si="98"/>
        <v>0</v>
      </c>
      <c r="N643" s="5"/>
      <c r="O643" s="12">
        <f>+IF($O$19+COUNTA($O$19:O642)&gt;YEAR($E$9)+$E$5,0,O642+1)</f>
        <v>0</v>
      </c>
      <c r="P643" s="11">
        <f t="shared" si="92"/>
        <v>0</v>
      </c>
      <c r="Q643" s="11">
        <f t="shared" si="99"/>
        <v>0</v>
      </c>
      <c r="R643" s="11">
        <f t="shared" si="93"/>
        <v>0</v>
      </c>
      <c r="S643" s="11">
        <f t="shared" si="94"/>
        <v>0</v>
      </c>
      <c r="T643" s="11">
        <f>+ROUND(IF(T642&lt;=0,0,$E$4-SUM($Q$19:Q643)),2)</f>
        <v>0</v>
      </c>
    </row>
    <row r="644" spans="5:20" x14ac:dyDescent="0.3">
      <c r="E644" s="11">
        <f>+IF(COUNTA($E$19:E643)&gt;=$E$6,0,E643+1)</f>
        <v>0</v>
      </c>
      <c r="F644" s="12">
        <f t="shared" si="95"/>
        <v>0</v>
      </c>
      <c r="G644" s="13">
        <f>+IF(COUNTA($G$19:G643)&gt;$E$6,0,EOMONTH(G643,0)+1)</f>
        <v>0</v>
      </c>
      <c r="H644" s="11">
        <f t="shared" si="90"/>
        <v>0</v>
      </c>
      <c r="I644" s="11">
        <f t="shared" si="96"/>
        <v>0</v>
      </c>
      <c r="J644" s="11">
        <f t="shared" si="97"/>
        <v>0</v>
      </c>
      <c r="K644" s="11">
        <f>+ROUND(IF(K643&lt;=0,0,$E$4-SUM($I$19:I644)),2)</f>
        <v>0</v>
      </c>
      <c r="L644" s="11">
        <f t="shared" si="91"/>
        <v>0</v>
      </c>
      <c r="M644" s="11">
        <f t="shared" si="98"/>
        <v>0</v>
      </c>
      <c r="N644" s="5"/>
      <c r="O644" s="12">
        <f>+IF($O$19+COUNTA($O$19:O643)&gt;YEAR($E$9)+$E$5,0,O643+1)</f>
        <v>0</v>
      </c>
      <c r="P644" s="11">
        <f t="shared" si="92"/>
        <v>0</v>
      </c>
      <c r="Q644" s="11">
        <f t="shared" si="99"/>
        <v>0</v>
      </c>
      <c r="R644" s="11">
        <f t="shared" si="93"/>
        <v>0</v>
      </c>
      <c r="S644" s="11">
        <f t="shared" si="94"/>
        <v>0</v>
      </c>
      <c r="T644" s="11">
        <f>+ROUND(IF(T643&lt;=0,0,$E$4-SUM($Q$19:Q644)),2)</f>
        <v>0</v>
      </c>
    </row>
    <row r="645" spans="5:20" x14ac:dyDescent="0.3">
      <c r="E645" s="11">
        <f>+IF(COUNTA($E$19:E644)&gt;=$E$6,0,E644+1)</f>
        <v>0</v>
      </c>
      <c r="F645" s="12">
        <f t="shared" si="95"/>
        <v>0</v>
      </c>
      <c r="G645" s="13">
        <f>+IF(COUNTA($G$19:G644)&gt;$E$6,0,EOMONTH(G644,0)+1)</f>
        <v>0</v>
      </c>
      <c r="H645" s="11">
        <f t="shared" si="90"/>
        <v>0</v>
      </c>
      <c r="I645" s="11">
        <f t="shared" si="96"/>
        <v>0</v>
      </c>
      <c r="J645" s="11">
        <f t="shared" si="97"/>
        <v>0</v>
      </c>
      <c r="K645" s="11">
        <f>+ROUND(IF(K644&lt;=0,0,$E$4-SUM($I$19:I645)),2)</f>
        <v>0</v>
      </c>
      <c r="L645" s="11">
        <f t="shared" si="91"/>
        <v>0</v>
      </c>
      <c r="M645" s="11">
        <f t="shared" si="98"/>
        <v>0</v>
      </c>
      <c r="N645" s="5"/>
      <c r="O645" s="12">
        <f>+IF($O$19+COUNTA($O$19:O644)&gt;YEAR($E$9)+$E$5,0,O644+1)</f>
        <v>0</v>
      </c>
      <c r="P645" s="11">
        <f t="shared" si="92"/>
        <v>0</v>
      </c>
      <c r="Q645" s="11">
        <f t="shared" si="99"/>
        <v>0</v>
      </c>
      <c r="R645" s="11">
        <f t="shared" si="93"/>
        <v>0</v>
      </c>
      <c r="S645" s="11">
        <f t="shared" si="94"/>
        <v>0</v>
      </c>
      <c r="T645" s="11">
        <f>+ROUND(IF(T644&lt;=0,0,$E$4-SUM($Q$19:Q645)),2)</f>
        <v>0</v>
      </c>
    </row>
    <row r="646" spans="5:20" x14ac:dyDescent="0.3">
      <c r="E646" s="11">
        <f>+IF(COUNTA($E$19:E645)&gt;=$E$6,0,E645+1)</f>
        <v>0</v>
      </c>
      <c r="F646" s="12">
        <f t="shared" si="95"/>
        <v>0</v>
      </c>
      <c r="G646" s="13">
        <f>+IF(COUNTA($G$19:G645)&gt;$E$6,0,EOMONTH(G645,0)+1)</f>
        <v>0</v>
      </c>
      <c r="H646" s="11">
        <f t="shared" si="90"/>
        <v>0</v>
      </c>
      <c r="I646" s="11">
        <f t="shared" si="96"/>
        <v>0</v>
      </c>
      <c r="J646" s="11">
        <f t="shared" si="97"/>
        <v>0</v>
      </c>
      <c r="K646" s="11">
        <f>+ROUND(IF(K645&lt;=0,0,$E$4-SUM($I$19:I646)),2)</f>
        <v>0</v>
      </c>
      <c r="L646" s="11">
        <f t="shared" si="91"/>
        <v>0</v>
      </c>
      <c r="M646" s="11">
        <f t="shared" si="98"/>
        <v>0</v>
      </c>
      <c r="N646" s="5"/>
      <c r="O646" s="12">
        <f>+IF($O$19+COUNTA($O$19:O645)&gt;YEAR($E$9)+$E$5,0,O645+1)</f>
        <v>0</v>
      </c>
      <c r="P646" s="11">
        <f t="shared" si="92"/>
        <v>0</v>
      </c>
      <c r="Q646" s="11">
        <f t="shared" si="99"/>
        <v>0</v>
      </c>
      <c r="R646" s="11">
        <f t="shared" si="93"/>
        <v>0</v>
      </c>
      <c r="S646" s="11">
        <f t="shared" si="94"/>
        <v>0</v>
      </c>
      <c r="T646" s="11">
        <f>+ROUND(IF(T645&lt;=0,0,$E$4-SUM($Q$19:Q646)),2)</f>
        <v>0</v>
      </c>
    </row>
    <row r="647" spans="5:20" x14ac:dyDescent="0.3">
      <c r="E647" s="11">
        <f>+IF(COUNTA($E$19:E646)&gt;=$E$6,0,E646+1)</f>
        <v>0</v>
      </c>
      <c r="F647" s="12">
        <f t="shared" si="95"/>
        <v>0</v>
      </c>
      <c r="G647" s="13">
        <f>+IF(COUNTA($G$19:G646)&gt;$E$6,0,EOMONTH(G646,0)+1)</f>
        <v>0</v>
      </c>
      <c r="H647" s="11">
        <f t="shared" si="90"/>
        <v>0</v>
      </c>
      <c r="I647" s="11">
        <f t="shared" si="96"/>
        <v>0</v>
      </c>
      <c r="J647" s="11">
        <f t="shared" si="97"/>
        <v>0</v>
      </c>
      <c r="K647" s="11">
        <f>+ROUND(IF(K646&lt;=0,0,$E$4-SUM($I$19:I647)),2)</f>
        <v>0</v>
      </c>
      <c r="L647" s="11">
        <f t="shared" si="91"/>
        <v>0</v>
      </c>
      <c r="M647" s="11">
        <f t="shared" si="98"/>
        <v>0</v>
      </c>
      <c r="N647" s="5"/>
      <c r="O647" s="12">
        <f>+IF($O$19+COUNTA($O$19:O646)&gt;YEAR($E$9)+$E$5,0,O646+1)</f>
        <v>0</v>
      </c>
      <c r="P647" s="11">
        <f t="shared" si="92"/>
        <v>0</v>
      </c>
      <c r="Q647" s="11">
        <f t="shared" si="99"/>
        <v>0</v>
      </c>
      <c r="R647" s="11">
        <f t="shared" si="93"/>
        <v>0</v>
      </c>
      <c r="S647" s="11">
        <f t="shared" si="94"/>
        <v>0</v>
      </c>
      <c r="T647" s="11">
        <f>+ROUND(IF(T646&lt;=0,0,$E$4-SUM($Q$19:Q647)),2)</f>
        <v>0</v>
      </c>
    </row>
    <row r="648" spans="5:20" x14ac:dyDescent="0.3">
      <c r="E648" s="11">
        <f>+IF(COUNTA($E$19:E647)&gt;=$E$6,0,E647+1)</f>
        <v>0</v>
      </c>
      <c r="F648" s="12">
        <f t="shared" si="95"/>
        <v>0</v>
      </c>
      <c r="G648" s="13">
        <f>+IF(COUNTA($G$19:G647)&gt;$E$6,0,EOMONTH(G647,0)+1)</f>
        <v>0</v>
      </c>
      <c r="H648" s="11">
        <f t="shared" si="90"/>
        <v>0</v>
      </c>
      <c r="I648" s="11">
        <f t="shared" si="96"/>
        <v>0</v>
      </c>
      <c r="J648" s="11">
        <f t="shared" si="97"/>
        <v>0</v>
      </c>
      <c r="K648" s="11">
        <f>+ROUND(IF(K647&lt;=0,0,$E$4-SUM($I$19:I648)),2)</f>
        <v>0</v>
      </c>
      <c r="L648" s="11">
        <f t="shared" si="91"/>
        <v>0</v>
      </c>
      <c r="M648" s="11">
        <f t="shared" si="98"/>
        <v>0</v>
      </c>
      <c r="N648" s="5"/>
      <c r="O648" s="12">
        <f>+IF($O$19+COUNTA($O$19:O647)&gt;YEAR($E$9)+$E$5,0,O647+1)</f>
        <v>0</v>
      </c>
      <c r="P648" s="11">
        <f t="shared" si="92"/>
        <v>0</v>
      </c>
      <c r="Q648" s="11">
        <f t="shared" si="99"/>
        <v>0</v>
      </c>
      <c r="R648" s="11">
        <f t="shared" si="93"/>
        <v>0</v>
      </c>
      <c r="S648" s="11">
        <f t="shared" si="94"/>
        <v>0</v>
      </c>
      <c r="T648" s="11">
        <f>+ROUND(IF(T647&lt;=0,0,$E$4-SUM($Q$19:Q648)),2)</f>
        <v>0</v>
      </c>
    </row>
    <row r="649" spans="5:20" x14ac:dyDescent="0.3">
      <c r="E649" s="11">
        <f>+IF(COUNTA($E$19:E648)&gt;=$E$6,0,E648+1)</f>
        <v>0</v>
      </c>
      <c r="F649" s="12">
        <f t="shared" si="95"/>
        <v>0</v>
      </c>
      <c r="G649" s="13">
        <f>+IF(COUNTA($G$19:G648)&gt;$E$6,0,EOMONTH(G648,0)+1)</f>
        <v>0</v>
      </c>
      <c r="H649" s="11">
        <f t="shared" si="90"/>
        <v>0</v>
      </c>
      <c r="I649" s="11">
        <f t="shared" si="96"/>
        <v>0</v>
      </c>
      <c r="J649" s="11">
        <f t="shared" si="97"/>
        <v>0</v>
      </c>
      <c r="K649" s="11">
        <f>+ROUND(IF(K648&lt;=0,0,$E$4-SUM($I$19:I649)),2)</f>
        <v>0</v>
      </c>
      <c r="L649" s="11">
        <f t="shared" si="91"/>
        <v>0</v>
      </c>
      <c r="M649" s="11">
        <f t="shared" si="98"/>
        <v>0</v>
      </c>
      <c r="N649" s="5"/>
      <c r="O649" s="12">
        <f>+IF($O$19+COUNTA($O$19:O648)&gt;YEAR($E$9)+$E$5,0,O648+1)</f>
        <v>0</v>
      </c>
      <c r="P649" s="11">
        <f t="shared" si="92"/>
        <v>0</v>
      </c>
      <c r="Q649" s="11">
        <f t="shared" si="99"/>
        <v>0</v>
      </c>
      <c r="R649" s="11">
        <f t="shared" si="93"/>
        <v>0</v>
      </c>
      <c r="S649" s="11">
        <f t="shared" si="94"/>
        <v>0</v>
      </c>
      <c r="T649" s="11">
        <f>+ROUND(IF(T648&lt;=0,0,$E$4-SUM($Q$19:Q649)),2)</f>
        <v>0</v>
      </c>
    </row>
    <row r="650" spans="5:20" x14ac:dyDescent="0.3">
      <c r="E650" s="11">
        <f>+IF(COUNTA($E$19:E649)&gt;=$E$6,0,E649+1)</f>
        <v>0</v>
      </c>
      <c r="F650" s="12">
        <f t="shared" si="95"/>
        <v>0</v>
      </c>
      <c r="G650" s="13">
        <f>+IF(COUNTA($G$19:G649)&gt;$E$6,0,EOMONTH(G649,0)+1)</f>
        <v>0</v>
      </c>
      <c r="H650" s="11">
        <f t="shared" si="90"/>
        <v>0</v>
      </c>
      <c r="I650" s="11">
        <f t="shared" si="96"/>
        <v>0</v>
      </c>
      <c r="J650" s="11">
        <f t="shared" si="97"/>
        <v>0</v>
      </c>
      <c r="K650" s="11">
        <f>+ROUND(IF(K649&lt;=0,0,$E$4-SUM($I$19:I650)),2)</f>
        <v>0</v>
      </c>
      <c r="L650" s="11">
        <f t="shared" si="91"/>
        <v>0</v>
      </c>
      <c r="M650" s="11">
        <f t="shared" si="98"/>
        <v>0</v>
      </c>
      <c r="N650" s="5"/>
      <c r="O650" s="12">
        <f>+IF($O$19+COUNTA($O$19:O649)&gt;YEAR($E$9)+$E$5,0,O649+1)</f>
        <v>0</v>
      </c>
      <c r="P650" s="11">
        <f t="shared" si="92"/>
        <v>0</v>
      </c>
      <c r="Q650" s="11">
        <f t="shared" si="99"/>
        <v>0</v>
      </c>
      <c r="R650" s="11">
        <f t="shared" si="93"/>
        <v>0</v>
      </c>
      <c r="S650" s="11">
        <f t="shared" si="94"/>
        <v>0</v>
      </c>
      <c r="T650" s="11">
        <f>+ROUND(IF(T649&lt;=0,0,$E$4-SUM($Q$19:Q650)),2)</f>
        <v>0</v>
      </c>
    </row>
    <row r="651" spans="5:20" x14ac:dyDescent="0.3">
      <c r="E651" s="11">
        <f>+IF(COUNTA($E$19:E650)&gt;=$E$6,0,E650+1)</f>
        <v>0</v>
      </c>
      <c r="F651" s="12">
        <f t="shared" si="95"/>
        <v>0</v>
      </c>
      <c r="G651" s="13">
        <f>+IF(COUNTA($G$19:G650)&gt;$E$6,0,EOMONTH(G650,0)+1)</f>
        <v>0</v>
      </c>
      <c r="H651" s="11">
        <f t="shared" si="90"/>
        <v>0</v>
      </c>
      <c r="I651" s="11">
        <f t="shared" si="96"/>
        <v>0</v>
      </c>
      <c r="J651" s="11">
        <f t="shared" si="97"/>
        <v>0</v>
      </c>
      <c r="K651" s="11">
        <f>+ROUND(IF(K650&lt;=0,0,$E$4-SUM($I$19:I651)),2)</f>
        <v>0</v>
      </c>
      <c r="L651" s="11">
        <f t="shared" si="91"/>
        <v>0</v>
      </c>
      <c r="M651" s="11">
        <f t="shared" si="98"/>
        <v>0</v>
      </c>
      <c r="N651" s="5"/>
      <c r="O651" s="12">
        <f>+IF($O$19+COUNTA($O$19:O650)&gt;YEAR($E$9)+$E$5,0,O650+1)</f>
        <v>0</v>
      </c>
      <c r="P651" s="11">
        <f t="shared" si="92"/>
        <v>0</v>
      </c>
      <c r="Q651" s="11">
        <f t="shared" si="99"/>
        <v>0</v>
      </c>
      <c r="R651" s="11">
        <f t="shared" si="93"/>
        <v>0</v>
      </c>
      <c r="S651" s="11">
        <f t="shared" si="94"/>
        <v>0</v>
      </c>
      <c r="T651" s="11">
        <f>+ROUND(IF(T650&lt;=0,0,$E$4-SUM($Q$19:Q651)),2)</f>
        <v>0</v>
      </c>
    </row>
    <row r="652" spans="5:20" x14ac:dyDescent="0.3">
      <c r="E652" s="11">
        <f>+IF(COUNTA($E$19:E651)&gt;=$E$6,0,E651+1)</f>
        <v>0</v>
      </c>
      <c r="F652" s="12">
        <f t="shared" si="95"/>
        <v>0</v>
      </c>
      <c r="G652" s="13">
        <f>+IF(COUNTA($G$19:G651)&gt;$E$6,0,EOMONTH(G651,0)+1)</f>
        <v>0</v>
      </c>
      <c r="H652" s="11">
        <f t="shared" si="90"/>
        <v>0</v>
      </c>
      <c r="I652" s="11">
        <f t="shared" si="96"/>
        <v>0</v>
      </c>
      <c r="J652" s="11">
        <f t="shared" si="97"/>
        <v>0</v>
      </c>
      <c r="K652" s="11">
        <f>+ROUND(IF(K651&lt;=0,0,$E$4-SUM($I$19:I652)),2)</f>
        <v>0</v>
      </c>
      <c r="L652" s="11">
        <f t="shared" si="91"/>
        <v>0</v>
      </c>
      <c r="M652" s="11">
        <f t="shared" si="98"/>
        <v>0</v>
      </c>
      <c r="N652" s="5"/>
      <c r="O652" s="12">
        <f>+IF($O$19+COUNTA($O$19:O651)&gt;YEAR($E$9)+$E$5,0,O651+1)</f>
        <v>0</v>
      </c>
      <c r="P652" s="11">
        <f t="shared" si="92"/>
        <v>0</v>
      </c>
      <c r="Q652" s="11">
        <f t="shared" si="99"/>
        <v>0</v>
      </c>
      <c r="R652" s="11">
        <f t="shared" si="93"/>
        <v>0</v>
      </c>
      <c r="S652" s="11">
        <f t="shared" si="94"/>
        <v>0</v>
      </c>
      <c r="T652" s="11">
        <f>+ROUND(IF(T651&lt;=0,0,$E$4-SUM($Q$19:Q652)),2)</f>
        <v>0</v>
      </c>
    </row>
    <row r="653" spans="5:20" x14ac:dyDescent="0.3">
      <c r="E653" s="11">
        <f>+IF(COUNTA($E$19:E652)&gt;=$E$6,0,E652+1)</f>
        <v>0</v>
      </c>
      <c r="F653" s="12">
        <f t="shared" si="95"/>
        <v>0</v>
      </c>
      <c r="G653" s="13">
        <f>+IF(COUNTA($G$19:G652)&gt;$E$6,0,EOMONTH(G652,0)+1)</f>
        <v>0</v>
      </c>
      <c r="H653" s="11">
        <f t="shared" si="90"/>
        <v>0</v>
      </c>
      <c r="I653" s="11">
        <f t="shared" si="96"/>
        <v>0</v>
      </c>
      <c r="J653" s="11">
        <f t="shared" si="97"/>
        <v>0</v>
      </c>
      <c r="K653" s="11">
        <f>+ROUND(IF(K652&lt;=0,0,$E$4-SUM($I$19:I653)),2)</f>
        <v>0</v>
      </c>
      <c r="L653" s="11">
        <f t="shared" si="91"/>
        <v>0</v>
      </c>
      <c r="M653" s="11">
        <f t="shared" si="98"/>
        <v>0</v>
      </c>
      <c r="N653" s="5"/>
      <c r="O653" s="12">
        <f>+IF($O$19+COUNTA($O$19:O652)&gt;YEAR($E$9)+$E$5,0,O652+1)</f>
        <v>0</v>
      </c>
      <c r="P653" s="11">
        <f t="shared" si="92"/>
        <v>0</v>
      </c>
      <c r="Q653" s="11">
        <f t="shared" si="99"/>
        <v>0</v>
      </c>
      <c r="R653" s="11">
        <f t="shared" si="93"/>
        <v>0</v>
      </c>
      <c r="S653" s="11">
        <f t="shared" si="94"/>
        <v>0</v>
      </c>
      <c r="T653" s="11">
        <f>+ROUND(IF(T652&lt;=0,0,$E$4-SUM($Q$19:Q653)),2)</f>
        <v>0</v>
      </c>
    </row>
    <row r="654" spans="5:20" x14ac:dyDescent="0.3">
      <c r="E654" s="11">
        <f>+IF(COUNTA($E$19:E653)&gt;=$E$6,0,E653+1)</f>
        <v>0</v>
      </c>
      <c r="F654" s="12">
        <f t="shared" si="95"/>
        <v>0</v>
      </c>
      <c r="G654" s="13">
        <f>+IF(COUNTA($G$19:G653)&gt;$E$6,0,EOMONTH(G653,0)+1)</f>
        <v>0</v>
      </c>
      <c r="H654" s="11">
        <f t="shared" si="90"/>
        <v>0</v>
      </c>
      <c r="I654" s="11">
        <f t="shared" si="96"/>
        <v>0</v>
      </c>
      <c r="J654" s="11">
        <f t="shared" si="97"/>
        <v>0</v>
      </c>
      <c r="K654" s="11">
        <f>+ROUND(IF(K653&lt;=0,0,$E$4-SUM($I$19:I654)),2)</f>
        <v>0</v>
      </c>
      <c r="L654" s="11">
        <f t="shared" si="91"/>
        <v>0</v>
      </c>
      <c r="M654" s="11">
        <f t="shared" si="98"/>
        <v>0</v>
      </c>
      <c r="N654" s="5"/>
      <c r="O654" s="12">
        <f>+IF($O$19+COUNTA($O$19:O653)&gt;YEAR($E$9)+$E$5,0,O653+1)</f>
        <v>0</v>
      </c>
      <c r="P654" s="11">
        <f t="shared" si="92"/>
        <v>0</v>
      </c>
      <c r="Q654" s="11">
        <f t="shared" si="99"/>
        <v>0</v>
      </c>
      <c r="R654" s="11">
        <f t="shared" si="93"/>
        <v>0</v>
      </c>
      <c r="S654" s="11">
        <f t="shared" si="94"/>
        <v>0</v>
      </c>
      <c r="T654" s="11">
        <f>+ROUND(IF(T653&lt;=0,0,$E$4-SUM($Q$19:Q654)),2)</f>
        <v>0</v>
      </c>
    </row>
    <row r="655" spans="5:20" x14ac:dyDescent="0.3">
      <c r="E655" s="11">
        <f>+IF(COUNTA($E$19:E654)&gt;=$E$6,0,E654+1)</f>
        <v>0</v>
      </c>
      <c r="F655" s="12">
        <f t="shared" si="95"/>
        <v>0</v>
      </c>
      <c r="G655" s="13">
        <f>+IF(COUNTA($G$19:G654)&gt;$E$6,0,EOMONTH(G654,0)+1)</f>
        <v>0</v>
      </c>
      <c r="H655" s="11">
        <f t="shared" si="90"/>
        <v>0</v>
      </c>
      <c r="I655" s="11">
        <f t="shared" si="96"/>
        <v>0</v>
      </c>
      <c r="J655" s="11">
        <f t="shared" si="97"/>
        <v>0</v>
      </c>
      <c r="K655" s="11">
        <f>+ROUND(IF(K654&lt;=0,0,$E$4-SUM($I$19:I655)),2)</f>
        <v>0</v>
      </c>
      <c r="L655" s="11">
        <f t="shared" si="91"/>
        <v>0</v>
      </c>
      <c r="M655" s="11">
        <f t="shared" si="98"/>
        <v>0</v>
      </c>
      <c r="N655" s="5"/>
      <c r="O655" s="12">
        <f>+IF($O$19+COUNTA($O$19:O654)&gt;YEAR($E$9)+$E$5,0,O654+1)</f>
        <v>0</v>
      </c>
      <c r="P655" s="11">
        <f t="shared" si="92"/>
        <v>0</v>
      </c>
      <c r="Q655" s="11">
        <f t="shared" si="99"/>
        <v>0</v>
      </c>
      <c r="R655" s="11">
        <f t="shared" si="93"/>
        <v>0</v>
      </c>
      <c r="S655" s="11">
        <f t="shared" si="94"/>
        <v>0</v>
      </c>
      <c r="T655" s="11">
        <f>+ROUND(IF(T654&lt;=0,0,$E$4-SUM($Q$19:Q655)),2)</f>
        <v>0</v>
      </c>
    </row>
    <row r="656" spans="5:20" x14ac:dyDescent="0.3">
      <c r="E656" s="11">
        <f>+IF(COUNTA($E$19:E655)&gt;=$E$6,0,E655+1)</f>
        <v>0</v>
      </c>
      <c r="F656" s="12">
        <f t="shared" si="95"/>
        <v>0</v>
      </c>
      <c r="G656" s="13">
        <f>+IF(COUNTA($G$19:G655)&gt;$E$6,0,EOMONTH(G655,0)+1)</f>
        <v>0</v>
      </c>
      <c r="H656" s="11">
        <f t="shared" si="90"/>
        <v>0</v>
      </c>
      <c r="I656" s="11">
        <f t="shared" si="96"/>
        <v>0</v>
      </c>
      <c r="J656" s="11">
        <f t="shared" si="97"/>
        <v>0</v>
      </c>
      <c r="K656" s="11">
        <f>+ROUND(IF(K655&lt;=0,0,$E$4-SUM($I$19:I656)),2)</f>
        <v>0</v>
      </c>
      <c r="L656" s="11">
        <f t="shared" si="91"/>
        <v>0</v>
      </c>
      <c r="M656" s="11">
        <f t="shared" si="98"/>
        <v>0</v>
      </c>
      <c r="N656" s="5"/>
      <c r="O656" s="12">
        <f>+IF($O$19+COUNTA($O$19:O655)&gt;YEAR($E$9)+$E$5,0,O655+1)</f>
        <v>0</v>
      </c>
      <c r="P656" s="11">
        <f t="shared" si="92"/>
        <v>0</v>
      </c>
      <c r="Q656" s="11">
        <f t="shared" si="99"/>
        <v>0</v>
      </c>
      <c r="R656" s="11">
        <f t="shared" si="93"/>
        <v>0</v>
      </c>
      <c r="S656" s="11">
        <f t="shared" si="94"/>
        <v>0</v>
      </c>
      <c r="T656" s="11">
        <f>+ROUND(IF(T655&lt;=0,0,$E$4-SUM($Q$19:Q656)),2)</f>
        <v>0</v>
      </c>
    </row>
    <row r="657" spans="5:20" x14ac:dyDescent="0.3">
      <c r="E657" s="11">
        <f>+IF(COUNTA($E$19:E656)&gt;=$E$6,0,E656+1)</f>
        <v>0</v>
      </c>
      <c r="F657" s="12">
        <f t="shared" si="95"/>
        <v>0</v>
      </c>
      <c r="G657" s="13">
        <f>+IF(COUNTA($G$19:G656)&gt;$E$6,0,EOMONTH(G656,0)+1)</f>
        <v>0</v>
      </c>
      <c r="H657" s="11">
        <f t="shared" si="90"/>
        <v>0</v>
      </c>
      <c r="I657" s="11">
        <f t="shared" si="96"/>
        <v>0</v>
      </c>
      <c r="J657" s="11">
        <f t="shared" si="97"/>
        <v>0</v>
      </c>
      <c r="K657" s="11">
        <f>+ROUND(IF(K656&lt;=0,0,$E$4-SUM($I$19:I657)),2)</f>
        <v>0</v>
      </c>
      <c r="L657" s="11">
        <f t="shared" si="91"/>
        <v>0</v>
      </c>
      <c r="M657" s="11">
        <f t="shared" si="98"/>
        <v>0</v>
      </c>
      <c r="N657" s="5"/>
      <c r="O657" s="12">
        <f>+IF($O$19+COUNTA($O$19:O656)&gt;YEAR($E$9)+$E$5,0,O656+1)</f>
        <v>0</v>
      </c>
      <c r="P657" s="11">
        <f t="shared" si="92"/>
        <v>0</v>
      </c>
      <c r="Q657" s="11">
        <f t="shared" si="99"/>
        <v>0</v>
      </c>
      <c r="R657" s="11">
        <f t="shared" si="93"/>
        <v>0</v>
      </c>
      <c r="S657" s="11">
        <f t="shared" si="94"/>
        <v>0</v>
      </c>
      <c r="T657" s="11">
        <f>+ROUND(IF(T656&lt;=0,0,$E$4-SUM($Q$19:Q657)),2)</f>
        <v>0</v>
      </c>
    </row>
    <row r="658" spans="5:20" x14ac:dyDescent="0.3">
      <c r="E658" s="11">
        <f>+IF(COUNTA($E$19:E657)&gt;=$E$6,0,E657+1)</f>
        <v>0</v>
      </c>
      <c r="F658" s="12">
        <f t="shared" si="95"/>
        <v>0</v>
      </c>
      <c r="G658" s="13">
        <f>+IF(COUNTA($G$19:G657)&gt;$E$6,0,EOMONTH(G657,0)+1)</f>
        <v>0</v>
      </c>
      <c r="H658" s="11">
        <f t="shared" si="90"/>
        <v>0</v>
      </c>
      <c r="I658" s="11">
        <f t="shared" si="96"/>
        <v>0</v>
      </c>
      <c r="J658" s="11">
        <f t="shared" si="97"/>
        <v>0</v>
      </c>
      <c r="K658" s="11">
        <f>+ROUND(IF(K657&lt;=0,0,$E$4-SUM($I$19:I658)),2)</f>
        <v>0</v>
      </c>
      <c r="L658" s="11">
        <f t="shared" si="91"/>
        <v>0</v>
      </c>
      <c r="M658" s="11">
        <f t="shared" si="98"/>
        <v>0</v>
      </c>
      <c r="N658" s="5"/>
      <c r="O658" s="12">
        <f>+IF($O$19+COUNTA($O$19:O657)&gt;YEAR($E$9)+$E$5,0,O657+1)</f>
        <v>0</v>
      </c>
      <c r="P658" s="11">
        <f t="shared" si="92"/>
        <v>0</v>
      </c>
      <c r="Q658" s="11">
        <f t="shared" si="99"/>
        <v>0</v>
      </c>
      <c r="R658" s="11">
        <f t="shared" si="93"/>
        <v>0</v>
      </c>
      <c r="S658" s="11">
        <f t="shared" si="94"/>
        <v>0</v>
      </c>
      <c r="T658" s="11">
        <f>+ROUND(IF(T657&lt;=0,0,$E$4-SUM($Q$19:Q658)),2)</f>
        <v>0</v>
      </c>
    </row>
    <row r="659" spans="5:20" x14ac:dyDescent="0.3">
      <c r="E659" s="11">
        <f>+IF(COUNTA($E$19:E658)&gt;=$E$6,0,E658+1)</f>
        <v>0</v>
      </c>
      <c r="F659" s="12">
        <f t="shared" si="95"/>
        <v>0</v>
      </c>
      <c r="G659" s="13">
        <f>+IF(COUNTA($G$19:G658)&gt;$E$6,0,EOMONTH(G658,0)+1)</f>
        <v>0</v>
      </c>
      <c r="H659" s="11">
        <f t="shared" ref="H659:H722" si="100">+IF(G659&gt;0,$I$6,0)</f>
        <v>0</v>
      </c>
      <c r="I659" s="11">
        <f t="shared" si="96"/>
        <v>0</v>
      </c>
      <c r="J659" s="11">
        <f t="shared" si="97"/>
        <v>0</v>
      </c>
      <c r="K659" s="11">
        <f>+ROUND(IF(K658&lt;=0,0,$E$4-SUM($I$19:I659)),2)</f>
        <v>0</v>
      </c>
      <c r="L659" s="11">
        <f t="shared" ref="L659:L700" si="101">+IF(E659=0,0,$E$8*$E$4/12)</f>
        <v>0</v>
      </c>
      <c r="M659" s="11">
        <f t="shared" si="98"/>
        <v>0</v>
      </c>
      <c r="N659" s="5"/>
      <c r="O659" s="12">
        <f>+IF($O$19+COUNTA($O$19:O658)&gt;YEAR($E$9)+$E$5,0,O658+1)</f>
        <v>0</v>
      </c>
      <c r="P659" s="11">
        <f t="shared" ref="P659:P700" si="102">+IF(SUMIF($F$19:$F$700,$O659,$H$19:$H$700)=0,0,SUMIF($F$19:$F$700,$O659,$H$19:$H$700))</f>
        <v>0</v>
      </c>
      <c r="Q659" s="11">
        <f t="shared" si="99"/>
        <v>0</v>
      </c>
      <c r="R659" s="11">
        <f t="shared" ref="R659:R700" si="103">+IF(SUMIF($F$19:$F$700,$O659,$J$19:$J$700)=0,0,SUMIF($F$19:$F$700,$O659,$J$19:$J$700))</f>
        <v>0</v>
      </c>
      <c r="S659" s="11">
        <f t="shared" ref="S659:S700" si="104">+IF(SUMIF($F$19:$F$700,$O659,$L$19:$L$700)=0,0,SUMIF($F$19:$F$700,$O659,$L$19:$L$700))</f>
        <v>0</v>
      </c>
      <c r="T659" s="11">
        <f>+ROUND(IF(T658&lt;=0,0,$E$4-SUM($Q$19:Q659)),2)</f>
        <v>0</v>
      </c>
    </row>
    <row r="660" spans="5:20" x14ac:dyDescent="0.3">
      <c r="E660" s="11">
        <f>+IF(COUNTA($E$19:E659)&gt;=$E$6,0,E659+1)</f>
        <v>0</v>
      </c>
      <c r="F660" s="12">
        <f t="shared" ref="F660:F700" si="105">+IF(G660=0,0,YEAR(G660))</f>
        <v>0</v>
      </c>
      <c r="G660" s="13">
        <f>+IF(COUNTA($G$19:G659)&gt;$E$6,0,EOMONTH(G659,0)+1)</f>
        <v>0</v>
      </c>
      <c r="H660" s="11">
        <f t="shared" si="100"/>
        <v>0</v>
      </c>
      <c r="I660" s="11">
        <f t="shared" ref="I660:I700" si="106">+IFERROR(H660-J660,0)</f>
        <v>0</v>
      </c>
      <c r="J660" s="11">
        <f t="shared" ref="J660:J700" si="107">-IFERROR(IPMT($E$7/12,E660,$E$6,$E$4),0)</f>
        <v>0</v>
      </c>
      <c r="K660" s="11">
        <f>+ROUND(IF(K659&lt;=0,0,$E$4-SUM($I$19:I660)),2)</f>
        <v>0</v>
      </c>
      <c r="L660" s="11">
        <f t="shared" si="101"/>
        <v>0</v>
      </c>
      <c r="M660" s="11">
        <f t="shared" ref="M660:M700" si="108">+L660+H660</f>
        <v>0</v>
      </c>
      <c r="N660" s="5"/>
      <c r="O660" s="12">
        <f>+IF($O$19+COUNTA($O$19:O659)&gt;YEAR($E$9)+$E$5,0,O659+1)</f>
        <v>0</v>
      </c>
      <c r="P660" s="11">
        <f t="shared" si="102"/>
        <v>0</v>
      </c>
      <c r="Q660" s="11">
        <f t="shared" ref="Q660:Q700" si="109">+IFERROR(P660-R660,0)</f>
        <v>0</v>
      </c>
      <c r="R660" s="11">
        <f t="shared" si="103"/>
        <v>0</v>
      </c>
      <c r="S660" s="11">
        <f t="shared" si="104"/>
        <v>0</v>
      </c>
      <c r="T660" s="11">
        <f>+ROUND(IF(T659&lt;=0,0,$E$4-SUM($Q$19:Q660)),2)</f>
        <v>0</v>
      </c>
    </row>
    <row r="661" spans="5:20" x14ac:dyDescent="0.3">
      <c r="E661" s="11">
        <f>+IF(COUNTA($E$19:E660)&gt;=$E$6,0,E660+1)</f>
        <v>0</v>
      </c>
      <c r="F661" s="12">
        <f t="shared" si="105"/>
        <v>0</v>
      </c>
      <c r="G661" s="13">
        <f>+IF(COUNTA($G$19:G660)&gt;$E$6,0,EOMONTH(G660,0)+1)</f>
        <v>0</v>
      </c>
      <c r="H661" s="11">
        <f t="shared" si="100"/>
        <v>0</v>
      </c>
      <c r="I661" s="11">
        <f t="shared" si="106"/>
        <v>0</v>
      </c>
      <c r="J661" s="11">
        <f t="shared" si="107"/>
        <v>0</v>
      </c>
      <c r="K661" s="11">
        <f>+ROUND(IF(K660&lt;=0,0,$E$4-SUM($I$19:I661)),2)</f>
        <v>0</v>
      </c>
      <c r="L661" s="11">
        <f t="shared" si="101"/>
        <v>0</v>
      </c>
      <c r="M661" s="11">
        <f t="shared" si="108"/>
        <v>0</v>
      </c>
      <c r="N661" s="5"/>
      <c r="O661" s="12">
        <f>+IF($O$19+COUNTA($O$19:O660)&gt;YEAR($E$9)+$E$5,0,O660+1)</f>
        <v>0</v>
      </c>
      <c r="P661" s="11">
        <f t="shared" si="102"/>
        <v>0</v>
      </c>
      <c r="Q661" s="11">
        <f t="shared" si="109"/>
        <v>0</v>
      </c>
      <c r="R661" s="11">
        <f t="shared" si="103"/>
        <v>0</v>
      </c>
      <c r="S661" s="11">
        <f t="shared" si="104"/>
        <v>0</v>
      </c>
      <c r="T661" s="11">
        <f>+ROUND(IF(T660&lt;=0,0,$E$4-SUM($Q$19:Q661)),2)</f>
        <v>0</v>
      </c>
    </row>
    <row r="662" spans="5:20" x14ac:dyDescent="0.3">
      <c r="E662" s="11">
        <f>+IF(COUNTA($E$19:E661)&gt;=$E$6,0,E661+1)</f>
        <v>0</v>
      </c>
      <c r="F662" s="12">
        <f t="shared" si="105"/>
        <v>0</v>
      </c>
      <c r="G662" s="13">
        <f>+IF(COUNTA($G$19:G661)&gt;$E$6,0,EOMONTH(G661,0)+1)</f>
        <v>0</v>
      </c>
      <c r="H662" s="11">
        <f t="shared" si="100"/>
        <v>0</v>
      </c>
      <c r="I662" s="11">
        <f t="shared" si="106"/>
        <v>0</v>
      </c>
      <c r="J662" s="11">
        <f t="shared" si="107"/>
        <v>0</v>
      </c>
      <c r="K662" s="11">
        <f>+ROUND(IF(K661&lt;=0,0,$E$4-SUM($I$19:I662)),2)</f>
        <v>0</v>
      </c>
      <c r="L662" s="11">
        <f t="shared" si="101"/>
        <v>0</v>
      </c>
      <c r="M662" s="11">
        <f t="shared" si="108"/>
        <v>0</v>
      </c>
      <c r="N662" s="5"/>
      <c r="O662" s="12">
        <f>+IF($O$19+COUNTA($O$19:O661)&gt;YEAR($E$9)+$E$5,0,O661+1)</f>
        <v>0</v>
      </c>
      <c r="P662" s="11">
        <f t="shared" si="102"/>
        <v>0</v>
      </c>
      <c r="Q662" s="11">
        <f t="shared" si="109"/>
        <v>0</v>
      </c>
      <c r="R662" s="11">
        <f t="shared" si="103"/>
        <v>0</v>
      </c>
      <c r="S662" s="11">
        <f t="shared" si="104"/>
        <v>0</v>
      </c>
      <c r="T662" s="11">
        <f>+ROUND(IF(T661&lt;=0,0,$E$4-SUM($Q$19:Q662)),2)</f>
        <v>0</v>
      </c>
    </row>
    <row r="663" spans="5:20" x14ac:dyDescent="0.3">
      <c r="E663" s="11">
        <f>+IF(COUNTA($E$19:E662)&gt;=$E$6,0,E662+1)</f>
        <v>0</v>
      </c>
      <c r="F663" s="12">
        <f t="shared" si="105"/>
        <v>0</v>
      </c>
      <c r="G663" s="13">
        <f>+IF(COUNTA($G$19:G662)&gt;$E$6,0,EOMONTH(G662,0)+1)</f>
        <v>0</v>
      </c>
      <c r="H663" s="11">
        <f t="shared" si="100"/>
        <v>0</v>
      </c>
      <c r="I663" s="11">
        <f t="shared" si="106"/>
        <v>0</v>
      </c>
      <c r="J663" s="11">
        <f t="shared" si="107"/>
        <v>0</v>
      </c>
      <c r="K663" s="11">
        <f>+ROUND(IF(K662&lt;=0,0,$E$4-SUM($I$19:I663)),2)</f>
        <v>0</v>
      </c>
      <c r="L663" s="11">
        <f t="shared" si="101"/>
        <v>0</v>
      </c>
      <c r="M663" s="11">
        <f t="shared" si="108"/>
        <v>0</v>
      </c>
      <c r="N663" s="5"/>
      <c r="O663" s="12">
        <f>+IF($O$19+COUNTA($O$19:O662)&gt;YEAR($E$9)+$E$5,0,O662+1)</f>
        <v>0</v>
      </c>
      <c r="P663" s="11">
        <f t="shared" si="102"/>
        <v>0</v>
      </c>
      <c r="Q663" s="11">
        <f t="shared" si="109"/>
        <v>0</v>
      </c>
      <c r="R663" s="11">
        <f t="shared" si="103"/>
        <v>0</v>
      </c>
      <c r="S663" s="11">
        <f t="shared" si="104"/>
        <v>0</v>
      </c>
      <c r="T663" s="11">
        <f>+ROUND(IF(T662&lt;=0,0,$E$4-SUM($Q$19:Q663)),2)</f>
        <v>0</v>
      </c>
    </row>
    <row r="664" spans="5:20" x14ac:dyDescent="0.3">
      <c r="E664" s="11">
        <f>+IF(COUNTA($E$19:E663)&gt;=$E$6,0,E663+1)</f>
        <v>0</v>
      </c>
      <c r="F664" s="12">
        <f t="shared" si="105"/>
        <v>0</v>
      </c>
      <c r="G664" s="13">
        <f>+IF(COUNTA($G$19:G663)&gt;$E$6,0,EOMONTH(G663,0)+1)</f>
        <v>0</v>
      </c>
      <c r="H664" s="11">
        <f t="shared" si="100"/>
        <v>0</v>
      </c>
      <c r="I664" s="11">
        <f t="shared" si="106"/>
        <v>0</v>
      </c>
      <c r="J664" s="11">
        <f t="shared" si="107"/>
        <v>0</v>
      </c>
      <c r="K664" s="11">
        <f>+ROUND(IF(K663&lt;=0,0,$E$4-SUM($I$19:I664)),2)</f>
        <v>0</v>
      </c>
      <c r="L664" s="11">
        <f t="shared" si="101"/>
        <v>0</v>
      </c>
      <c r="M664" s="11">
        <f t="shared" si="108"/>
        <v>0</v>
      </c>
      <c r="N664" s="5"/>
      <c r="O664" s="12">
        <f>+IF($O$19+COUNTA($O$19:O663)&gt;YEAR($E$9)+$E$5,0,O663+1)</f>
        <v>0</v>
      </c>
      <c r="P664" s="11">
        <f t="shared" si="102"/>
        <v>0</v>
      </c>
      <c r="Q664" s="11">
        <f t="shared" si="109"/>
        <v>0</v>
      </c>
      <c r="R664" s="11">
        <f t="shared" si="103"/>
        <v>0</v>
      </c>
      <c r="S664" s="11">
        <f t="shared" si="104"/>
        <v>0</v>
      </c>
      <c r="T664" s="11">
        <f>+ROUND(IF(T663&lt;=0,0,$E$4-SUM($Q$19:Q664)),2)</f>
        <v>0</v>
      </c>
    </row>
    <row r="665" spans="5:20" x14ac:dyDescent="0.3">
      <c r="E665" s="11">
        <f>+IF(COUNTA($E$19:E664)&gt;=$E$6,0,E664+1)</f>
        <v>0</v>
      </c>
      <c r="F665" s="12">
        <f t="shared" si="105"/>
        <v>0</v>
      </c>
      <c r="G665" s="13">
        <f>+IF(COUNTA($G$19:G664)&gt;$E$6,0,EOMONTH(G664,0)+1)</f>
        <v>0</v>
      </c>
      <c r="H665" s="11">
        <f t="shared" si="100"/>
        <v>0</v>
      </c>
      <c r="I665" s="11">
        <f t="shared" si="106"/>
        <v>0</v>
      </c>
      <c r="J665" s="11">
        <f t="shared" si="107"/>
        <v>0</v>
      </c>
      <c r="K665" s="11">
        <f>+ROUND(IF(K664&lt;=0,0,$E$4-SUM($I$19:I665)),2)</f>
        <v>0</v>
      </c>
      <c r="L665" s="11">
        <f t="shared" si="101"/>
        <v>0</v>
      </c>
      <c r="M665" s="11">
        <f t="shared" si="108"/>
        <v>0</v>
      </c>
      <c r="N665" s="5"/>
      <c r="O665" s="12">
        <f>+IF($O$19+COUNTA($O$19:O664)&gt;YEAR($E$9)+$E$5,0,O664+1)</f>
        <v>0</v>
      </c>
      <c r="P665" s="11">
        <f t="shared" si="102"/>
        <v>0</v>
      </c>
      <c r="Q665" s="11">
        <f t="shared" si="109"/>
        <v>0</v>
      </c>
      <c r="R665" s="11">
        <f t="shared" si="103"/>
        <v>0</v>
      </c>
      <c r="S665" s="11">
        <f t="shared" si="104"/>
        <v>0</v>
      </c>
      <c r="T665" s="11">
        <f>+ROUND(IF(T664&lt;=0,0,$E$4-SUM($Q$19:Q665)),2)</f>
        <v>0</v>
      </c>
    </row>
    <row r="666" spans="5:20" x14ac:dyDescent="0.3">
      <c r="E666" s="11">
        <f>+IF(COUNTA($E$19:E665)&gt;=$E$6,0,E665+1)</f>
        <v>0</v>
      </c>
      <c r="F666" s="12">
        <f t="shared" si="105"/>
        <v>0</v>
      </c>
      <c r="G666" s="13">
        <f>+IF(COUNTA($G$19:G665)&gt;$E$6,0,EOMONTH(G665,0)+1)</f>
        <v>0</v>
      </c>
      <c r="H666" s="11">
        <f t="shared" si="100"/>
        <v>0</v>
      </c>
      <c r="I666" s="11">
        <f t="shared" si="106"/>
        <v>0</v>
      </c>
      <c r="J666" s="11">
        <f t="shared" si="107"/>
        <v>0</v>
      </c>
      <c r="K666" s="11">
        <f>+ROUND(IF(K665&lt;=0,0,$E$4-SUM($I$19:I666)),2)</f>
        <v>0</v>
      </c>
      <c r="L666" s="11">
        <f t="shared" si="101"/>
        <v>0</v>
      </c>
      <c r="M666" s="11">
        <f t="shared" si="108"/>
        <v>0</v>
      </c>
      <c r="N666" s="5"/>
      <c r="O666" s="12">
        <f>+IF($O$19+COUNTA($O$19:O665)&gt;YEAR($E$9)+$E$5,0,O665+1)</f>
        <v>0</v>
      </c>
      <c r="P666" s="11">
        <f t="shared" si="102"/>
        <v>0</v>
      </c>
      <c r="Q666" s="11">
        <f t="shared" si="109"/>
        <v>0</v>
      </c>
      <c r="R666" s="11">
        <f t="shared" si="103"/>
        <v>0</v>
      </c>
      <c r="S666" s="11">
        <f t="shared" si="104"/>
        <v>0</v>
      </c>
      <c r="T666" s="11">
        <f>+ROUND(IF(T665&lt;=0,0,$E$4-SUM($Q$19:Q666)),2)</f>
        <v>0</v>
      </c>
    </row>
    <row r="667" spans="5:20" x14ac:dyDescent="0.3">
      <c r="E667" s="11">
        <f>+IF(COUNTA($E$19:E666)&gt;=$E$6,0,E666+1)</f>
        <v>0</v>
      </c>
      <c r="F667" s="12">
        <f t="shared" si="105"/>
        <v>0</v>
      </c>
      <c r="G667" s="13">
        <f>+IF(COUNTA($G$19:G666)&gt;$E$6,0,EOMONTH(G666,0)+1)</f>
        <v>0</v>
      </c>
      <c r="H667" s="11">
        <f t="shared" si="100"/>
        <v>0</v>
      </c>
      <c r="I667" s="11">
        <f t="shared" si="106"/>
        <v>0</v>
      </c>
      <c r="J667" s="11">
        <f t="shared" si="107"/>
        <v>0</v>
      </c>
      <c r="K667" s="11">
        <f>+ROUND(IF(K666&lt;=0,0,$E$4-SUM($I$19:I667)),2)</f>
        <v>0</v>
      </c>
      <c r="L667" s="11">
        <f t="shared" si="101"/>
        <v>0</v>
      </c>
      <c r="M667" s="11">
        <f t="shared" si="108"/>
        <v>0</v>
      </c>
      <c r="N667" s="5"/>
      <c r="O667" s="12">
        <f>+IF($O$19+COUNTA($O$19:O666)&gt;YEAR($E$9)+$E$5,0,O666+1)</f>
        <v>0</v>
      </c>
      <c r="P667" s="11">
        <f t="shared" si="102"/>
        <v>0</v>
      </c>
      <c r="Q667" s="11">
        <f t="shared" si="109"/>
        <v>0</v>
      </c>
      <c r="R667" s="11">
        <f t="shared" si="103"/>
        <v>0</v>
      </c>
      <c r="S667" s="11">
        <f t="shared" si="104"/>
        <v>0</v>
      </c>
      <c r="T667" s="11">
        <f>+ROUND(IF(T666&lt;=0,0,$E$4-SUM($Q$19:Q667)),2)</f>
        <v>0</v>
      </c>
    </row>
    <row r="668" spans="5:20" x14ac:dyDescent="0.3">
      <c r="E668" s="11">
        <f>+IF(COUNTA($E$19:E667)&gt;=$E$6,0,E667+1)</f>
        <v>0</v>
      </c>
      <c r="F668" s="12">
        <f t="shared" si="105"/>
        <v>0</v>
      </c>
      <c r="G668" s="13">
        <f>+IF(COUNTA($G$19:G667)&gt;$E$6,0,EOMONTH(G667,0)+1)</f>
        <v>0</v>
      </c>
      <c r="H668" s="11">
        <f t="shared" si="100"/>
        <v>0</v>
      </c>
      <c r="I668" s="11">
        <f t="shared" si="106"/>
        <v>0</v>
      </c>
      <c r="J668" s="11">
        <f t="shared" si="107"/>
        <v>0</v>
      </c>
      <c r="K668" s="11">
        <f>+ROUND(IF(K667&lt;=0,0,$E$4-SUM($I$19:I668)),2)</f>
        <v>0</v>
      </c>
      <c r="L668" s="11">
        <f t="shared" si="101"/>
        <v>0</v>
      </c>
      <c r="M668" s="11">
        <f t="shared" si="108"/>
        <v>0</v>
      </c>
      <c r="N668" s="5"/>
      <c r="O668" s="12">
        <f>+IF($O$19+COUNTA($O$19:O667)&gt;YEAR($E$9)+$E$5,0,O667+1)</f>
        <v>0</v>
      </c>
      <c r="P668" s="11">
        <f t="shared" si="102"/>
        <v>0</v>
      </c>
      <c r="Q668" s="11">
        <f t="shared" si="109"/>
        <v>0</v>
      </c>
      <c r="R668" s="11">
        <f t="shared" si="103"/>
        <v>0</v>
      </c>
      <c r="S668" s="11">
        <f t="shared" si="104"/>
        <v>0</v>
      </c>
      <c r="T668" s="11">
        <f>+ROUND(IF(T667&lt;=0,0,$E$4-SUM($Q$19:Q668)),2)</f>
        <v>0</v>
      </c>
    </row>
    <row r="669" spans="5:20" x14ac:dyDescent="0.3">
      <c r="E669" s="11">
        <f>+IF(COUNTA($E$19:E668)&gt;=$E$6,0,E668+1)</f>
        <v>0</v>
      </c>
      <c r="F669" s="12">
        <f t="shared" si="105"/>
        <v>0</v>
      </c>
      <c r="G669" s="13">
        <f>+IF(COUNTA($G$19:G668)&gt;$E$6,0,EOMONTH(G668,0)+1)</f>
        <v>0</v>
      </c>
      <c r="H669" s="11">
        <f t="shared" si="100"/>
        <v>0</v>
      </c>
      <c r="I669" s="11">
        <f t="shared" si="106"/>
        <v>0</v>
      </c>
      <c r="J669" s="11">
        <f t="shared" si="107"/>
        <v>0</v>
      </c>
      <c r="K669" s="11">
        <f>+ROUND(IF(K668&lt;=0,0,$E$4-SUM($I$19:I669)),2)</f>
        <v>0</v>
      </c>
      <c r="L669" s="11">
        <f t="shared" si="101"/>
        <v>0</v>
      </c>
      <c r="M669" s="11">
        <f t="shared" si="108"/>
        <v>0</v>
      </c>
      <c r="N669" s="5"/>
      <c r="O669" s="12">
        <f>+IF($O$19+COUNTA($O$19:O668)&gt;YEAR($E$9)+$E$5,0,O668+1)</f>
        <v>0</v>
      </c>
      <c r="P669" s="11">
        <f t="shared" si="102"/>
        <v>0</v>
      </c>
      <c r="Q669" s="11">
        <f t="shared" si="109"/>
        <v>0</v>
      </c>
      <c r="R669" s="11">
        <f t="shared" si="103"/>
        <v>0</v>
      </c>
      <c r="S669" s="11">
        <f t="shared" si="104"/>
        <v>0</v>
      </c>
      <c r="T669" s="11">
        <f>+ROUND(IF(T668&lt;=0,0,$E$4-SUM($Q$19:Q669)),2)</f>
        <v>0</v>
      </c>
    </row>
    <row r="670" spans="5:20" x14ac:dyDescent="0.3">
      <c r="E670" s="11">
        <f>+IF(COUNTA($E$19:E669)&gt;=$E$6,0,E669+1)</f>
        <v>0</v>
      </c>
      <c r="F670" s="12">
        <f t="shared" si="105"/>
        <v>0</v>
      </c>
      <c r="G670" s="13">
        <f>+IF(COUNTA($G$19:G669)&gt;$E$6,0,EOMONTH(G669,0)+1)</f>
        <v>0</v>
      </c>
      <c r="H670" s="11">
        <f t="shared" si="100"/>
        <v>0</v>
      </c>
      <c r="I670" s="11">
        <f t="shared" si="106"/>
        <v>0</v>
      </c>
      <c r="J670" s="11">
        <f t="shared" si="107"/>
        <v>0</v>
      </c>
      <c r="K670" s="11">
        <f>+ROUND(IF(K669&lt;=0,0,$E$4-SUM($I$19:I670)),2)</f>
        <v>0</v>
      </c>
      <c r="L670" s="11">
        <f t="shared" si="101"/>
        <v>0</v>
      </c>
      <c r="M670" s="11">
        <f t="shared" si="108"/>
        <v>0</v>
      </c>
      <c r="N670" s="5"/>
      <c r="O670" s="12">
        <f>+IF($O$19+COUNTA($O$19:O669)&gt;YEAR($E$9)+$E$5,0,O669+1)</f>
        <v>0</v>
      </c>
      <c r="P670" s="11">
        <f t="shared" si="102"/>
        <v>0</v>
      </c>
      <c r="Q670" s="11">
        <f t="shared" si="109"/>
        <v>0</v>
      </c>
      <c r="R670" s="11">
        <f t="shared" si="103"/>
        <v>0</v>
      </c>
      <c r="S670" s="11">
        <f t="shared" si="104"/>
        <v>0</v>
      </c>
      <c r="T670" s="11">
        <f>+ROUND(IF(T669&lt;=0,0,$E$4-SUM($Q$19:Q670)),2)</f>
        <v>0</v>
      </c>
    </row>
    <row r="671" spans="5:20" x14ac:dyDescent="0.3">
      <c r="E671" s="11">
        <f>+IF(COUNTA($E$19:E670)&gt;=$E$6,0,E670+1)</f>
        <v>0</v>
      </c>
      <c r="F671" s="12">
        <f t="shared" si="105"/>
        <v>0</v>
      </c>
      <c r="G671" s="13">
        <f>+IF(COUNTA($G$19:G670)&gt;$E$6,0,EOMONTH(G670,0)+1)</f>
        <v>0</v>
      </c>
      <c r="H671" s="11">
        <f t="shared" si="100"/>
        <v>0</v>
      </c>
      <c r="I671" s="11">
        <f t="shared" si="106"/>
        <v>0</v>
      </c>
      <c r="J671" s="11">
        <f t="shared" si="107"/>
        <v>0</v>
      </c>
      <c r="K671" s="11">
        <f>+ROUND(IF(K670&lt;=0,0,$E$4-SUM($I$19:I671)),2)</f>
        <v>0</v>
      </c>
      <c r="L671" s="11">
        <f t="shared" si="101"/>
        <v>0</v>
      </c>
      <c r="M671" s="11">
        <f t="shared" si="108"/>
        <v>0</v>
      </c>
      <c r="N671" s="5"/>
      <c r="O671" s="12">
        <f>+IF($O$19+COUNTA($O$19:O670)&gt;YEAR($E$9)+$E$5,0,O670+1)</f>
        <v>0</v>
      </c>
      <c r="P671" s="11">
        <f t="shared" si="102"/>
        <v>0</v>
      </c>
      <c r="Q671" s="11">
        <f t="shared" si="109"/>
        <v>0</v>
      </c>
      <c r="R671" s="11">
        <f t="shared" si="103"/>
        <v>0</v>
      </c>
      <c r="S671" s="11">
        <f t="shared" si="104"/>
        <v>0</v>
      </c>
      <c r="T671" s="11">
        <f>+ROUND(IF(T670&lt;=0,0,$E$4-SUM($Q$19:Q671)),2)</f>
        <v>0</v>
      </c>
    </row>
    <row r="672" spans="5:20" x14ac:dyDescent="0.3">
      <c r="E672" s="11">
        <f>+IF(COUNTA($E$19:E671)&gt;=$E$6,0,E671+1)</f>
        <v>0</v>
      </c>
      <c r="F672" s="12">
        <f t="shared" si="105"/>
        <v>0</v>
      </c>
      <c r="G672" s="13">
        <f>+IF(COUNTA($G$19:G671)&gt;$E$6,0,EOMONTH(G671,0)+1)</f>
        <v>0</v>
      </c>
      <c r="H672" s="11">
        <f t="shared" si="100"/>
        <v>0</v>
      </c>
      <c r="I672" s="11">
        <f t="shared" si="106"/>
        <v>0</v>
      </c>
      <c r="J672" s="11">
        <f t="shared" si="107"/>
        <v>0</v>
      </c>
      <c r="K672" s="11">
        <f>+ROUND(IF(K671&lt;=0,0,$E$4-SUM($I$19:I672)),2)</f>
        <v>0</v>
      </c>
      <c r="L672" s="11">
        <f t="shared" si="101"/>
        <v>0</v>
      </c>
      <c r="M672" s="11">
        <f t="shared" si="108"/>
        <v>0</v>
      </c>
      <c r="N672" s="5"/>
      <c r="O672" s="12">
        <f>+IF($O$19+COUNTA($O$19:O671)&gt;YEAR($E$9)+$E$5,0,O671+1)</f>
        <v>0</v>
      </c>
      <c r="P672" s="11">
        <f t="shared" si="102"/>
        <v>0</v>
      </c>
      <c r="Q672" s="11">
        <f t="shared" si="109"/>
        <v>0</v>
      </c>
      <c r="R672" s="11">
        <f t="shared" si="103"/>
        <v>0</v>
      </c>
      <c r="S672" s="11">
        <f t="shared" si="104"/>
        <v>0</v>
      </c>
      <c r="T672" s="11">
        <f>+ROUND(IF(T671&lt;=0,0,$E$4-SUM($Q$19:Q672)),2)</f>
        <v>0</v>
      </c>
    </row>
    <row r="673" spans="5:20" x14ac:dyDescent="0.3">
      <c r="E673" s="11">
        <f>+IF(COUNTA($E$19:E672)&gt;=$E$6,0,E672+1)</f>
        <v>0</v>
      </c>
      <c r="F673" s="12">
        <f t="shared" si="105"/>
        <v>0</v>
      </c>
      <c r="G673" s="13">
        <f>+IF(COUNTA($G$19:G672)&gt;$E$6,0,EOMONTH(G672,0)+1)</f>
        <v>0</v>
      </c>
      <c r="H673" s="11">
        <f t="shared" si="100"/>
        <v>0</v>
      </c>
      <c r="I673" s="11">
        <f t="shared" si="106"/>
        <v>0</v>
      </c>
      <c r="J673" s="11">
        <f t="shared" si="107"/>
        <v>0</v>
      </c>
      <c r="K673" s="11">
        <f>+ROUND(IF(K672&lt;=0,0,$E$4-SUM($I$19:I673)),2)</f>
        <v>0</v>
      </c>
      <c r="L673" s="11">
        <f t="shared" si="101"/>
        <v>0</v>
      </c>
      <c r="M673" s="11">
        <f t="shared" si="108"/>
        <v>0</v>
      </c>
      <c r="N673" s="5"/>
      <c r="O673" s="12">
        <f>+IF($O$19+COUNTA($O$19:O672)&gt;YEAR($E$9)+$E$5,0,O672+1)</f>
        <v>0</v>
      </c>
      <c r="P673" s="11">
        <f t="shared" si="102"/>
        <v>0</v>
      </c>
      <c r="Q673" s="11">
        <f t="shared" si="109"/>
        <v>0</v>
      </c>
      <c r="R673" s="11">
        <f t="shared" si="103"/>
        <v>0</v>
      </c>
      <c r="S673" s="11">
        <f t="shared" si="104"/>
        <v>0</v>
      </c>
      <c r="T673" s="11">
        <f>+ROUND(IF(T672&lt;=0,0,$E$4-SUM($Q$19:Q673)),2)</f>
        <v>0</v>
      </c>
    </row>
    <row r="674" spans="5:20" x14ac:dyDescent="0.3">
      <c r="E674" s="11">
        <f>+IF(COUNTA($E$19:E673)&gt;=$E$6,0,E673+1)</f>
        <v>0</v>
      </c>
      <c r="F674" s="12">
        <f t="shared" si="105"/>
        <v>0</v>
      </c>
      <c r="G674" s="13">
        <f>+IF(COUNTA($G$19:G673)&gt;$E$6,0,EOMONTH(G673,0)+1)</f>
        <v>0</v>
      </c>
      <c r="H674" s="11">
        <f t="shared" si="100"/>
        <v>0</v>
      </c>
      <c r="I674" s="11">
        <f t="shared" si="106"/>
        <v>0</v>
      </c>
      <c r="J674" s="11">
        <f t="shared" si="107"/>
        <v>0</v>
      </c>
      <c r="K674" s="11">
        <f>+ROUND(IF(K673&lt;=0,0,$E$4-SUM($I$19:I674)),2)</f>
        <v>0</v>
      </c>
      <c r="L674" s="11">
        <f t="shared" si="101"/>
        <v>0</v>
      </c>
      <c r="M674" s="11">
        <f t="shared" si="108"/>
        <v>0</v>
      </c>
      <c r="N674" s="5"/>
      <c r="O674" s="12">
        <f>+IF($O$19+COUNTA($O$19:O673)&gt;YEAR($E$9)+$E$5,0,O673+1)</f>
        <v>0</v>
      </c>
      <c r="P674" s="11">
        <f t="shared" si="102"/>
        <v>0</v>
      </c>
      <c r="Q674" s="11">
        <f t="shared" si="109"/>
        <v>0</v>
      </c>
      <c r="R674" s="11">
        <f t="shared" si="103"/>
        <v>0</v>
      </c>
      <c r="S674" s="11">
        <f t="shared" si="104"/>
        <v>0</v>
      </c>
      <c r="T674" s="11">
        <f>+ROUND(IF(T673&lt;=0,0,$E$4-SUM($Q$19:Q674)),2)</f>
        <v>0</v>
      </c>
    </row>
    <row r="675" spans="5:20" x14ac:dyDescent="0.3">
      <c r="E675" s="11">
        <f>+IF(COUNTA($E$19:E674)&gt;=$E$6,0,E674+1)</f>
        <v>0</v>
      </c>
      <c r="F675" s="12">
        <f t="shared" si="105"/>
        <v>0</v>
      </c>
      <c r="G675" s="13">
        <f>+IF(COUNTA($G$19:G674)&gt;$E$6,0,EOMONTH(G674,0)+1)</f>
        <v>0</v>
      </c>
      <c r="H675" s="11">
        <f t="shared" si="100"/>
        <v>0</v>
      </c>
      <c r="I675" s="11">
        <f t="shared" si="106"/>
        <v>0</v>
      </c>
      <c r="J675" s="11">
        <f t="shared" si="107"/>
        <v>0</v>
      </c>
      <c r="K675" s="11">
        <f>+ROUND(IF(K674&lt;=0,0,$E$4-SUM($I$19:I675)),2)</f>
        <v>0</v>
      </c>
      <c r="L675" s="11">
        <f t="shared" si="101"/>
        <v>0</v>
      </c>
      <c r="M675" s="11">
        <f t="shared" si="108"/>
        <v>0</v>
      </c>
      <c r="N675" s="5"/>
      <c r="O675" s="12">
        <f>+IF($O$19+COUNTA($O$19:O674)&gt;YEAR($E$9)+$E$5,0,O674+1)</f>
        <v>0</v>
      </c>
      <c r="P675" s="11">
        <f t="shared" si="102"/>
        <v>0</v>
      </c>
      <c r="Q675" s="11">
        <f t="shared" si="109"/>
        <v>0</v>
      </c>
      <c r="R675" s="11">
        <f t="shared" si="103"/>
        <v>0</v>
      </c>
      <c r="S675" s="11">
        <f t="shared" si="104"/>
        <v>0</v>
      </c>
      <c r="T675" s="11">
        <f>+ROUND(IF(T674&lt;=0,0,$E$4-SUM($Q$19:Q675)),2)</f>
        <v>0</v>
      </c>
    </row>
    <row r="676" spans="5:20" x14ac:dyDescent="0.3">
      <c r="E676" s="11">
        <f>+IF(COUNTA($E$19:E675)&gt;=$E$6,0,E675+1)</f>
        <v>0</v>
      </c>
      <c r="F676" s="12">
        <f t="shared" si="105"/>
        <v>0</v>
      </c>
      <c r="G676" s="13">
        <f>+IF(COUNTA($G$19:G675)&gt;$E$6,0,EOMONTH(G675,0)+1)</f>
        <v>0</v>
      </c>
      <c r="H676" s="11">
        <f t="shared" si="100"/>
        <v>0</v>
      </c>
      <c r="I676" s="11">
        <f t="shared" si="106"/>
        <v>0</v>
      </c>
      <c r="J676" s="11">
        <f t="shared" si="107"/>
        <v>0</v>
      </c>
      <c r="K676" s="11">
        <f>+ROUND(IF(K675&lt;=0,0,$E$4-SUM($I$19:I676)),2)</f>
        <v>0</v>
      </c>
      <c r="L676" s="11">
        <f t="shared" si="101"/>
        <v>0</v>
      </c>
      <c r="M676" s="11">
        <f t="shared" si="108"/>
        <v>0</v>
      </c>
      <c r="N676" s="5"/>
      <c r="O676" s="12">
        <f>+IF($O$19+COUNTA($O$19:O675)&gt;YEAR($E$9)+$E$5,0,O675+1)</f>
        <v>0</v>
      </c>
      <c r="P676" s="11">
        <f t="shared" si="102"/>
        <v>0</v>
      </c>
      <c r="Q676" s="11">
        <f t="shared" si="109"/>
        <v>0</v>
      </c>
      <c r="R676" s="11">
        <f t="shared" si="103"/>
        <v>0</v>
      </c>
      <c r="S676" s="11">
        <f t="shared" si="104"/>
        <v>0</v>
      </c>
      <c r="T676" s="11">
        <f>+ROUND(IF(T675&lt;=0,0,$E$4-SUM($Q$19:Q676)),2)</f>
        <v>0</v>
      </c>
    </row>
    <row r="677" spans="5:20" x14ac:dyDescent="0.3">
      <c r="E677" s="11">
        <f>+IF(COUNTA($E$19:E676)&gt;=$E$6,0,E676+1)</f>
        <v>0</v>
      </c>
      <c r="F677" s="12">
        <f t="shared" si="105"/>
        <v>0</v>
      </c>
      <c r="G677" s="13">
        <f>+IF(COUNTA($G$19:G676)&gt;$E$6,0,EOMONTH(G676,0)+1)</f>
        <v>0</v>
      </c>
      <c r="H677" s="11">
        <f t="shared" si="100"/>
        <v>0</v>
      </c>
      <c r="I677" s="11">
        <f t="shared" si="106"/>
        <v>0</v>
      </c>
      <c r="J677" s="11">
        <f t="shared" si="107"/>
        <v>0</v>
      </c>
      <c r="K677" s="11">
        <f>+ROUND(IF(K676&lt;=0,0,$E$4-SUM($I$19:I677)),2)</f>
        <v>0</v>
      </c>
      <c r="L677" s="11">
        <f t="shared" si="101"/>
        <v>0</v>
      </c>
      <c r="M677" s="11">
        <f t="shared" si="108"/>
        <v>0</v>
      </c>
      <c r="N677" s="5"/>
      <c r="O677" s="12">
        <f>+IF($O$19+COUNTA($O$19:O676)&gt;YEAR($E$9)+$E$5,0,O676+1)</f>
        <v>0</v>
      </c>
      <c r="P677" s="11">
        <f t="shared" si="102"/>
        <v>0</v>
      </c>
      <c r="Q677" s="11">
        <f t="shared" si="109"/>
        <v>0</v>
      </c>
      <c r="R677" s="11">
        <f t="shared" si="103"/>
        <v>0</v>
      </c>
      <c r="S677" s="11">
        <f t="shared" si="104"/>
        <v>0</v>
      </c>
      <c r="T677" s="11">
        <f>+ROUND(IF(T676&lt;=0,0,$E$4-SUM($Q$19:Q677)),2)</f>
        <v>0</v>
      </c>
    </row>
    <row r="678" spans="5:20" x14ac:dyDescent="0.3">
      <c r="E678" s="11">
        <f>+IF(COUNTA($E$19:E677)&gt;=$E$6,0,E677+1)</f>
        <v>0</v>
      </c>
      <c r="F678" s="12">
        <f t="shared" si="105"/>
        <v>0</v>
      </c>
      <c r="G678" s="13">
        <f>+IF(COUNTA($G$19:G677)&gt;$E$6,0,EOMONTH(G677,0)+1)</f>
        <v>0</v>
      </c>
      <c r="H678" s="11">
        <f t="shared" si="100"/>
        <v>0</v>
      </c>
      <c r="I678" s="11">
        <f t="shared" si="106"/>
        <v>0</v>
      </c>
      <c r="J678" s="11">
        <f t="shared" si="107"/>
        <v>0</v>
      </c>
      <c r="K678" s="11">
        <f>+ROUND(IF(K677&lt;=0,0,$E$4-SUM($I$19:I678)),2)</f>
        <v>0</v>
      </c>
      <c r="L678" s="11">
        <f t="shared" si="101"/>
        <v>0</v>
      </c>
      <c r="M678" s="11">
        <f t="shared" si="108"/>
        <v>0</v>
      </c>
      <c r="N678" s="5"/>
      <c r="O678" s="12">
        <f>+IF($O$19+COUNTA($O$19:O677)&gt;YEAR($E$9)+$E$5,0,O677+1)</f>
        <v>0</v>
      </c>
      <c r="P678" s="11">
        <f t="shared" si="102"/>
        <v>0</v>
      </c>
      <c r="Q678" s="11">
        <f t="shared" si="109"/>
        <v>0</v>
      </c>
      <c r="R678" s="11">
        <f t="shared" si="103"/>
        <v>0</v>
      </c>
      <c r="S678" s="11">
        <f t="shared" si="104"/>
        <v>0</v>
      </c>
      <c r="T678" s="11">
        <f>+ROUND(IF(T677&lt;=0,0,$E$4-SUM($Q$19:Q678)),2)</f>
        <v>0</v>
      </c>
    </row>
    <row r="679" spans="5:20" x14ac:dyDescent="0.3">
      <c r="E679" s="11">
        <f>+IF(COUNTA($E$19:E678)&gt;=$E$6,0,E678+1)</f>
        <v>0</v>
      </c>
      <c r="F679" s="12">
        <f t="shared" si="105"/>
        <v>0</v>
      </c>
      <c r="G679" s="13">
        <f>+IF(COUNTA($G$19:G678)&gt;$E$6,0,EOMONTH(G678,0)+1)</f>
        <v>0</v>
      </c>
      <c r="H679" s="11">
        <f t="shared" si="100"/>
        <v>0</v>
      </c>
      <c r="I679" s="11">
        <f t="shared" si="106"/>
        <v>0</v>
      </c>
      <c r="J679" s="11">
        <f t="shared" si="107"/>
        <v>0</v>
      </c>
      <c r="K679" s="11">
        <f>+ROUND(IF(K678&lt;=0,0,$E$4-SUM($I$19:I679)),2)</f>
        <v>0</v>
      </c>
      <c r="L679" s="11">
        <f t="shared" si="101"/>
        <v>0</v>
      </c>
      <c r="M679" s="11">
        <f t="shared" si="108"/>
        <v>0</v>
      </c>
      <c r="N679" s="5"/>
      <c r="O679" s="12">
        <f>+IF($O$19+COUNTA($O$19:O678)&gt;YEAR($E$9)+$E$5,0,O678+1)</f>
        <v>0</v>
      </c>
      <c r="P679" s="11">
        <f t="shared" si="102"/>
        <v>0</v>
      </c>
      <c r="Q679" s="11">
        <f t="shared" si="109"/>
        <v>0</v>
      </c>
      <c r="R679" s="11">
        <f t="shared" si="103"/>
        <v>0</v>
      </c>
      <c r="S679" s="11">
        <f t="shared" si="104"/>
        <v>0</v>
      </c>
      <c r="T679" s="11">
        <f>+ROUND(IF(T678&lt;=0,0,$E$4-SUM($Q$19:Q679)),2)</f>
        <v>0</v>
      </c>
    </row>
    <row r="680" spans="5:20" x14ac:dyDescent="0.3">
      <c r="E680" s="11">
        <f>+IF(COUNTA($E$19:E679)&gt;=$E$6,0,E679+1)</f>
        <v>0</v>
      </c>
      <c r="F680" s="12">
        <f t="shared" si="105"/>
        <v>0</v>
      </c>
      <c r="G680" s="13">
        <f>+IF(COUNTA($G$19:G679)&gt;$E$6,0,EOMONTH(G679,0)+1)</f>
        <v>0</v>
      </c>
      <c r="H680" s="11">
        <f t="shared" si="100"/>
        <v>0</v>
      </c>
      <c r="I680" s="11">
        <f t="shared" si="106"/>
        <v>0</v>
      </c>
      <c r="J680" s="11">
        <f t="shared" si="107"/>
        <v>0</v>
      </c>
      <c r="K680" s="11">
        <f>+ROUND(IF(K679&lt;=0,0,$E$4-SUM($I$19:I680)),2)</f>
        <v>0</v>
      </c>
      <c r="L680" s="11">
        <f t="shared" si="101"/>
        <v>0</v>
      </c>
      <c r="M680" s="11">
        <f t="shared" si="108"/>
        <v>0</v>
      </c>
      <c r="N680" s="5"/>
      <c r="O680" s="12">
        <f>+IF($O$19+COUNTA($O$19:O679)&gt;YEAR($E$9)+$E$5,0,O679+1)</f>
        <v>0</v>
      </c>
      <c r="P680" s="11">
        <f t="shared" si="102"/>
        <v>0</v>
      </c>
      <c r="Q680" s="11">
        <f t="shared" si="109"/>
        <v>0</v>
      </c>
      <c r="R680" s="11">
        <f t="shared" si="103"/>
        <v>0</v>
      </c>
      <c r="S680" s="11">
        <f t="shared" si="104"/>
        <v>0</v>
      </c>
      <c r="T680" s="11">
        <f>+ROUND(IF(T679&lt;=0,0,$E$4-SUM($Q$19:Q680)),2)</f>
        <v>0</v>
      </c>
    </row>
    <row r="681" spans="5:20" x14ac:dyDescent="0.3">
      <c r="E681" s="11">
        <f>+IF(COUNTA($E$19:E680)&gt;=$E$6,0,E680+1)</f>
        <v>0</v>
      </c>
      <c r="F681" s="12">
        <f t="shared" si="105"/>
        <v>0</v>
      </c>
      <c r="G681" s="13">
        <f>+IF(COUNTA($G$19:G680)&gt;$E$6,0,EOMONTH(G680,0)+1)</f>
        <v>0</v>
      </c>
      <c r="H681" s="11">
        <f t="shared" si="100"/>
        <v>0</v>
      </c>
      <c r="I681" s="11">
        <f t="shared" si="106"/>
        <v>0</v>
      </c>
      <c r="J681" s="11">
        <f t="shared" si="107"/>
        <v>0</v>
      </c>
      <c r="K681" s="11">
        <f>+ROUND(IF(K680&lt;=0,0,$E$4-SUM($I$19:I681)),2)</f>
        <v>0</v>
      </c>
      <c r="L681" s="11">
        <f t="shared" si="101"/>
        <v>0</v>
      </c>
      <c r="M681" s="11">
        <f t="shared" si="108"/>
        <v>0</v>
      </c>
      <c r="N681" s="5"/>
      <c r="O681" s="12">
        <f>+IF($O$19+COUNTA($O$19:O680)&gt;YEAR($E$9)+$E$5,0,O680+1)</f>
        <v>0</v>
      </c>
      <c r="P681" s="11">
        <f t="shared" si="102"/>
        <v>0</v>
      </c>
      <c r="Q681" s="11">
        <f t="shared" si="109"/>
        <v>0</v>
      </c>
      <c r="R681" s="11">
        <f t="shared" si="103"/>
        <v>0</v>
      </c>
      <c r="S681" s="11">
        <f t="shared" si="104"/>
        <v>0</v>
      </c>
      <c r="T681" s="11">
        <f>+ROUND(IF(T680&lt;=0,0,$E$4-SUM($Q$19:Q681)),2)</f>
        <v>0</v>
      </c>
    </row>
    <row r="682" spans="5:20" x14ac:dyDescent="0.3">
      <c r="E682" s="11">
        <f>+IF(COUNTA($E$19:E681)&gt;=$E$6,0,E681+1)</f>
        <v>0</v>
      </c>
      <c r="F682" s="12">
        <f t="shared" si="105"/>
        <v>0</v>
      </c>
      <c r="G682" s="13">
        <f>+IF(COUNTA($G$19:G681)&gt;$E$6,0,EOMONTH(G681,0)+1)</f>
        <v>0</v>
      </c>
      <c r="H682" s="11">
        <f t="shared" si="100"/>
        <v>0</v>
      </c>
      <c r="I682" s="11">
        <f t="shared" si="106"/>
        <v>0</v>
      </c>
      <c r="J682" s="11">
        <f t="shared" si="107"/>
        <v>0</v>
      </c>
      <c r="K682" s="11">
        <f>+ROUND(IF(K681&lt;=0,0,$E$4-SUM($I$19:I682)),2)</f>
        <v>0</v>
      </c>
      <c r="L682" s="11">
        <f t="shared" si="101"/>
        <v>0</v>
      </c>
      <c r="M682" s="11">
        <f t="shared" si="108"/>
        <v>0</v>
      </c>
      <c r="N682" s="5"/>
      <c r="O682" s="12">
        <f>+IF($O$19+COUNTA($O$19:O681)&gt;YEAR($E$9)+$E$5,0,O681+1)</f>
        <v>0</v>
      </c>
      <c r="P682" s="11">
        <f t="shared" si="102"/>
        <v>0</v>
      </c>
      <c r="Q682" s="11">
        <f t="shared" si="109"/>
        <v>0</v>
      </c>
      <c r="R682" s="11">
        <f t="shared" si="103"/>
        <v>0</v>
      </c>
      <c r="S682" s="11">
        <f t="shared" si="104"/>
        <v>0</v>
      </c>
      <c r="T682" s="11">
        <f>+ROUND(IF(T681&lt;=0,0,$E$4-SUM($Q$19:Q682)),2)</f>
        <v>0</v>
      </c>
    </row>
    <row r="683" spans="5:20" x14ac:dyDescent="0.3">
      <c r="E683" s="11">
        <f>+IF(COUNTA($E$19:E682)&gt;=$E$6,0,E682+1)</f>
        <v>0</v>
      </c>
      <c r="F683" s="12">
        <f t="shared" si="105"/>
        <v>0</v>
      </c>
      <c r="G683" s="13">
        <f>+IF(COUNTA($G$19:G682)&gt;$E$6,0,EOMONTH(G682,0)+1)</f>
        <v>0</v>
      </c>
      <c r="H683" s="11">
        <f t="shared" si="100"/>
        <v>0</v>
      </c>
      <c r="I683" s="11">
        <f t="shared" si="106"/>
        <v>0</v>
      </c>
      <c r="J683" s="11">
        <f t="shared" si="107"/>
        <v>0</v>
      </c>
      <c r="K683" s="11">
        <f>+ROUND(IF(K682&lt;=0,0,$E$4-SUM($I$19:I683)),2)</f>
        <v>0</v>
      </c>
      <c r="L683" s="11">
        <f t="shared" si="101"/>
        <v>0</v>
      </c>
      <c r="M683" s="11">
        <f t="shared" si="108"/>
        <v>0</v>
      </c>
      <c r="N683" s="5"/>
      <c r="O683" s="12">
        <f>+IF($O$19+COUNTA($O$19:O682)&gt;YEAR($E$9)+$E$5,0,O682+1)</f>
        <v>0</v>
      </c>
      <c r="P683" s="11">
        <f t="shared" si="102"/>
        <v>0</v>
      </c>
      <c r="Q683" s="11">
        <f t="shared" si="109"/>
        <v>0</v>
      </c>
      <c r="R683" s="11">
        <f t="shared" si="103"/>
        <v>0</v>
      </c>
      <c r="S683" s="11">
        <f t="shared" si="104"/>
        <v>0</v>
      </c>
      <c r="T683" s="11">
        <f>+ROUND(IF(T682&lt;=0,0,$E$4-SUM($Q$19:Q683)),2)</f>
        <v>0</v>
      </c>
    </row>
    <row r="684" spans="5:20" x14ac:dyDescent="0.3">
      <c r="E684" s="11">
        <f>+IF(COUNTA($E$19:E683)&gt;=$E$6,0,E683+1)</f>
        <v>0</v>
      </c>
      <c r="F684" s="12">
        <f t="shared" si="105"/>
        <v>0</v>
      </c>
      <c r="G684" s="13">
        <f>+IF(COUNTA($G$19:G683)&gt;$E$6,0,EOMONTH(G683,0)+1)</f>
        <v>0</v>
      </c>
      <c r="H684" s="11">
        <f t="shared" si="100"/>
        <v>0</v>
      </c>
      <c r="I684" s="11">
        <f t="shared" si="106"/>
        <v>0</v>
      </c>
      <c r="J684" s="11">
        <f t="shared" si="107"/>
        <v>0</v>
      </c>
      <c r="K684" s="11">
        <f>+ROUND(IF(K683&lt;=0,0,$E$4-SUM($I$19:I684)),2)</f>
        <v>0</v>
      </c>
      <c r="L684" s="11">
        <f t="shared" si="101"/>
        <v>0</v>
      </c>
      <c r="M684" s="11">
        <f t="shared" si="108"/>
        <v>0</v>
      </c>
      <c r="N684" s="5"/>
      <c r="O684" s="12">
        <f>+IF($O$19+COUNTA($O$19:O683)&gt;YEAR($E$9)+$E$5,0,O683+1)</f>
        <v>0</v>
      </c>
      <c r="P684" s="11">
        <f t="shared" si="102"/>
        <v>0</v>
      </c>
      <c r="Q684" s="11">
        <f t="shared" si="109"/>
        <v>0</v>
      </c>
      <c r="R684" s="11">
        <f t="shared" si="103"/>
        <v>0</v>
      </c>
      <c r="S684" s="11">
        <f t="shared" si="104"/>
        <v>0</v>
      </c>
      <c r="T684" s="11">
        <f>+ROUND(IF(T683&lt;=0,0,$E$4-SUM($Q$19:Q684)),2)</f>
        <v>0</v>
      </c>
    </row>
    <row r="685" spans="5:20" x14ac:dyDescent="0.3">
      <c r="E685" s="11">
        <f>+IF(COUNTA($E$19:E684)&gt;=$E$6,0,E684+1)</f>
        <v>0</v>
      </c>
      <c r="F685" s="12">
        <f t="shared" si="105"/>
        <v>0</v>
      </c>
      <c r="G685" s="13">
        <f>+IF(COUNTA($G$19:G684)&gt;$E$6,0,EOMONTH(G684,0)+1)</f>
        <v>0</v>
      </c>
      <c r="H685" s="11">
        <f t="shared" si="100"/>
        <v>0</v>
      </c>
      <c r="I685" s="11">
        <f t="shared" si="106"/>
        <v>0</v>
      </c>
      <c r="J685" s="11">
        <f t="shared" si="107"/>
        <v>0</v>
      </c>
      <c r="K685" s="11">
        <f>+ROUND(IF(K684&lt;=0,0,$E$4-SUM($I$19:I685)),2)</f>
        <v>0</v>
      </c>
      <c r="L685" s="11">
        <f t="shared" si="101"/>
        <v>0</v>
      </c>
      <c r="M685" s="11">
        <f t="shared" si="108"/>
        <v>0</v>
      </c>
      <c r="N685" s="5"/>
      <c r="O685" s="12">
        <f>+IF($O$19+COUNTA($O$19:O684)&gt;YEAR($E$9)+$E$5,0,O684+1)</f>
        <v>0</v>
      </c>
      <c r="P685" s="11">
        <f t="shared" si="102"/>
        <v>0</v>
      </c>
      <c r="Q685" s="11">
        <f t="shared" si="109"/>
        <v>0</v>
      </c>
      <c r="R685" s="11">
        <f t="shared" si="103"/>
        <v>0</v>
      </c>
      <c r="S685" s="11">
        <f t="shared" si="104"/>
        <v>0</v>
      </c>
      <c r="T685" s="11">
        <f>+ROUND(IF(T684&lt;=0,0,$E$4-SUM($Q$19:Q685)),2)</f>
        <v>0</v>
      </c>
    </row>
    <row r="686" spans="5:20" x14ac:dyDescent="0.3">
      <c r="E686" s="11">
        <f>+IF(COUNTA($E$19:E685)&gt;=$E$6,0,E685+1)</f>
        <v>0</v>
      </c>
      <c r="F686" s="12">
        <f t="shared" si="105"/>
        <v>0</v>
      </c>
      <c r="G686" s="13">
        <f>+IF(COUNTA($G$19:G685)&gt;$E$6,0,EOMONTH(G685,0)+1)</f>
        <v>0</v>
      </c>
      <c r="H686" s="11">
        <f t="shared" si="100"/>
        <v>0</v>
      </c>
      <c r="I686" s="11">
        <f t="shared" si="106"/>
        <v>0</v>
      </c>
      <c r="J686" s="11">
        <f t="shared" si="107"/>
        <v>0</v>
      </c>
      <c r="K686" s="11">
        <f>+ROUND(IF(K685&lt;=0,0,$E$4-SUM($I$19:I686)),2)</f>
        <v>0</v>
      </c>
      <c r="L686" s="11">
        <f t="shared" si="101"/>
        <v>0</v>
      </c>
      <c r="M686" s="11">
        <f t="shared" si="108"/>
        <v>0</v>
      </c>
      <c r="N686" s="5"/>
      <c r="O686" s="12">
        <f>+IF($O$19+COUNTA($O$19:O685)&gt;YEAR($E$9)+$E$5,0,O685+1)</f>
        <v>0</v>
      </c>
      <c r="P686" s="11">
        <f t="shared" si="102"/>
        <v>0</v>
      </c>
      <c r="Q686" s="11">
        <f t="shared" si="109"/>
        <v>0</v>
      </c>
      <c r="R686" s="11">
        <f t="shared" si="103"/>
        <v>0</v>
      </c>
      <c r="S686" s="11">
        <f t="shared" si="104"/>
        <v>0</v>
      </c>
      <c r="T686" s="11">
        <f>+ROUND(IF(T685&lt;=0,0,$E$4-SUM($Q$19:Q686)),2)</f>
        <v>0</v>
      </c>
    </row>
    <row r="687" spans="5:20" x14ac:dyDescent="0.3">
      <c r="E687" s="11">
        <f>+IF(COUNTA($E$19:E686)&gt;=$E$6,0,E686+1)</f>
        <v>0</v>
      </c>
      <c r="F687" s="12">
        <f t="shared" si="105"/>
        <v>0</v>
      </c>
      <c r="G687" s="13">
        <f>+IF(COUNTA($G$19:G686)&gt;$E$6,0,EOMONTH(G686,0)+1)</f>
        <v>0</v>
      </c>
      <c r="H687" s="11">
        <f t="shared" si="100"/>
        <v>0</v>
      </c>
      <c r="I687" s="11">
        <f t="shared" si="106"/>
        <v>0</v>
      </c>
      <c r="J687" s="11">
        <f t="shared" si="107"/>
        <v>0</v>
      </c>
      <c r="K687" s="11">
        <f>+ROUND(IF(K686&lt;=0,0,$E$4-SUM($I$19:I687)),2)</f>
        <v>0</v>
      </c>
      <c r="L687" s="11">
        <f t="shared" si="101"/>
        <v>0</v>
      </c>
      <c r="M687" s="11">
        <f t="shared" si="108"/>
        <v>0</v>
      </c>
      <c r="N687" s="5"/>
      <c r="O687" s="12">
        <f>+IF($O$19+COUNTA($O$19:O686)&gt;YEAR($E$9)+$E$5,0,O686+1)</f>
        <v>0</v>
      </c>
      <c r="P687" s="11">
        <f t="shared" si="102"/>
        <v>0</v>
      </c>
      <c r="Q687" s="11">
        <f t="shared" si="109"/>
        <v>0</v>
      </c>
      <c r="R687" s="11">
        <f t="shared" si="103"/>
        <v>0</v>
      </c>
      <c r="S687" s="11">
        <f t="shared" si="104"/>
        <v>0</v>
      </c>
      <c r="T687" s="11">
        <f>+ROUND(IF(T686&lt;=0,0,$E$4-SUM($Q$19:Q687)),2)</f>
        <v>0</v>
      </c>
    </row>
    <row r="688" spans="5:20" x14ac:dyDescent="0.3">
      <c r="E688" s="11">
        <f>+IF(COUNTA($E$19:E687)&gt;=$E$6,0,E687+1)</f>
        <v>0</v>
      </c>
      <c r="F688" s="12">
        <f t="shared" si="105"/>
        <v>0</v>
      </c>
      <c r="G688" s="13">
        <f>+IF(COUNTA($G$19:G687)&gt;$E$6,0,EOMONTH(G687,0)+1)</f>
        <v>0</v>
      </c>
      <c r="H688" s="11">
        <f t="shared" si="100"/>
        <v>0</v>
      </c>
      <c r="I688" s="11">
        <f t="shared" si="106"/>
        <v>0</v>
      </c>
      <c r="J688" s="11">
        <f t="shared" si="107"/>
        <v>0</v>
      </c>
      <c r="K688" s="11">
        <f>+ROUND(IF(K687&lt;=0,0,$E$4-SUM($I$19:I688)),2)</f>
        <v>0</v>
      </c>
      <c r="L688" s="11">
        <f t="shared" si="101"/>
        <v>0</v>
      </c>
      <c r="M688" s="11">
        <f t="shared" si="108"/>
        <v>0</v>
      </c>
      <c r="N688" s="5"/>
      <c r="O688" s="12">
        <f>+IF($O$19+COUNTA($O$19:O687)&gt;YEAR($E$9)+$E$5,0,O687+1)</f>
        <v>0</v>
      </c>
      <c r="P688" s="11">
        <f t="shared" si="102"/>
        <v>0</v>
      </c>
      <c r="Q688" s="11">
        <f t="shared" si="109"/>
        <v>0</v>
      </c>
      <c r="R688" s="11">
        <f t="shared" si="103"/>
        <v>0</v>
      </c>
      <c r="S688" s="11">
        <f t="shared" si="104"/>
        <v>0</v>
      </c>
      <c r="T688" s="11">
        <f>+ROUND(IF(T687&lt;=0,0,$E$4-SUM($Q$19:Q688)),2)</f>
        <v>0</v>
      </c>
    </row>
    <row r="689" spans="5:20" x14ac:dyDescent="0.3">
      <c r="E689" s="11">
        <f>+IF(COUNTA($E$19:E688)&gt;=$E$6,0,E688+1)</f>
        <v>0</v>
      </c>
      <c r="F689" s="12">
        <f t="shared" si="105"/>
        <v>0</v>
      </c>
      <c r="G689" s="13">
        <f>+IF(COUNTA($G$19:G688)&gt;$E$6,0,EOMONTH(G688,0)+1)</f>
        <v>0</v>
      </c>
      <c r="H689" s="11">
        <f t="shared" si="100"/>
        <v>0</v>
      </c>
      <c r="I689" s="11">
        <f t="shared" si="106"/>
        <v>0</v>
      </c>
      <c r="J689" s="11">
        <f t="shared" si="107"/>
        <v>0</v>
      </c>
      <c r="K689" s="11">
        <f>+ROUND(IF(K688&lt;=0,0,$E$4-SUM($I$19:I689)),2)</f>
        <v>0</v>
      </c>
      <c r="L689" s="11">
        <f t="shared" si="101"/>
        <v>0</v>
      </c>
      <c r="M689" s="11">
        <f t="shared" si="108"/>
        <v>0</v>
      </c>
      <c r="N689" s="5"/>
      <c r="O689" s="12">
        <f>+IF($O$19+COUNTA($O$19:O688)&gt;YEAR($E$9)+$E$5,0,O688+1)</f>
        <v>0</v>
      </c>
      <c r="P689" s="11">
        <f t="shared" si="102"/>
        <v>0</v>
      </c>
      <c r="Q689" s="11">
        <f t="shared" si="109"/>
        <v>0</v>
      </c>
      <c r="R689" s="11">
        <f t="shared" si="103"/>
        <v>0</v>
      </c>
      <c r="S689" s="11">
        <f t="shared" si="104"/>
        <v>0</v>
      </c>
      <c r="T689" s="11">
        <f>+ROUND(IF(T688&lt;=0,0,$E$4-SUM($Q$19:Q689)),2)</f>
        <v>0</v>
      </c>
    </row>
    <row r="690" spans="5:20" x14ac:dyDescent="0.3">
      <c r="E690" s="11">
        <f>+IF(COUNTA($E$19:E689)&gt;=$E$6,0,E689+1)</f>
        <v>0</v>
      </c>
      <c r="F690" s="12">
        <f t="shared" si="105"/>
        <v>0</v>
      </c>
      <c r="G690" s="13">
        <f>+IF(COUNTA($G$19:G689)&gt;$E$6,0,EOMONTH(G689,0)+1)</f>
        <v>0</v>
      </c>
      <c r="H690" s="11">
        <f t="shared" si="100"/>
        <v>0</v>
      </c>
      <c r="I690" s="11">
        <f t="shared" si="106"/>
        <v>0</v>
      </c>
      <c r="J690" s="11">
        <f t="shared" si="107"/>
        <v>0</v>
      </c>
      <c r="K690" s="11">
        <f>+ROUND(IF(K689&lt;=0,0,$E$4-SUM($I$19:I690)),2)</f>
        <v>0</v>
      </c>
      <c r="L690" s="11">
        <f t="shared" si="101"/>
        <v>0</v>
      </c>
      <c r="M690" s="11">
        <f t="shared" si="108"/>
        <v>0</v>
      </c>
      <c r="N690" s="5"/>
      <c r="O690" s="12">
        <f>+IF($O$19+COUNTA($O$19:O689)&gt;YEAR($E$9)+$E$5,0,O689+1)</f>
        <v>0</v>
      </c>
      <c r="P690" s="11">
        <f t="shared" si="102"/>
        <v>0</v>
      </c>
      <c r="Q690" s="11">
        <f t="shared" si="109"/>
        <v>0</v>
      </c>
      <c r="R690" s="11">
        <f t="shared" si="103"/>
        <v>0</v>
      </c>
      <c r="S690" s="11">
        <f t="shared" si="104"/>
        <v>0</v>
      </c>
      <c r="T690" s="11">
        <f>+ROUND(IF(T689&lt;=0,0,$E$4-SUM($Q$19:Q690)),2)</f>
        <v>0</v>
      </c>
    </row>
    <row r="691" spans="5:20" x14ac:dyDescent="0.3">
      <c r="E691" s="11">
        <f>+IF(COUNTA($E$19:E690)&gt;=$E$6,0,E690+1)</f>
        <v>0</v>
      </c>
      <c r="F691" s="12">
        <f t="shared" si="105"/>
        <v>0</v>
      </c>
      <c r="G691" s="13">
        <f>+IF(COUNTA($G$19:G690)&gt;$E$6,0,EOMONTH(G690,0)+1)</f>
        <v>0</v>
      </c>
      <c r="H691" s="11">
        <f t="shared" si="100"/>
        <v>0</v>
      </c>
      <c r="I691" s="11">
        <f t="shared" si="106"/>
        <v>0</v>
      </c>
      <c r="J691" s="11">
        <f t="shared" si="107"/>
        <v>0</v>
      </c>
      <c r="K691" s="11">
        <f>+ROUND(IF(K690&lt;=0,0,$E$4-SUM($I$19:I691)),2)</f>
        <v>0</v>
      </c>
      <c r="L691" s="11">
        <f t="shared" si="101"/>
        <v>0</v>
      </c>
      <c r="M691" s="11">
        <f t="shared" si="108"/>
        <v>0</v>
      </c>
      <c r="N691" s="5"/>
      <c r="O691" s="12">
        <f>+IF($O$19+COUNTA($O$19:O690)&gt;YEAR($E$9)+$E$5,0,O690+1)</f>
        <v>0</v>
      </c>
      <c r="P691" s="11">
        <f t="shared" si="102"/>
        <v>0</v>
      </c>
      <c r="Q691" s="11">
        <f t="shared" si="109"/>
        <v>0</v>
      </c>
      <c r="R691" s="11">
        <f t="shared" si="103"/>
        <v>0</v>
      </c>
      <c r="S691" s="11">
        <f t="shared" si="104"/>
        <v>0</v>
      </c>
      <c r="T691" s="11">
        <f>+ROUND(IF(T690&lt;=0,0,$E$4-SUM($Q$19:Q691)),2)</f>
        <v>0</v>
      </c>
    </row>
    <row r="692" spans="5:20" x14ac:dyDescent="0.3">
      <c r="E692" s="11">
        <f>+IF(COUNTA($E$19:E691)&gt;=$E$6,0,E691+1)</f>
        <v>0</v>
      </c>
      <c r="F692" s="12">
        <f t="shared" si="105"/>
        <v>0</v>
      </c>
      <c r="G692" s="13">
        <f>+IF(COUNTA($G$19:G691)&gt;$E$6,0,EOMONTH(G691,0)+1)</f>
        <v>0</v>
      </c>
      <c r="H692" s="11">
        <f t="shared" si="100"/>
        <v>0</v>
      </c>
      <c r="I692" s="11">
        <f t="shared" si="106"/>
        <v>0</v>
      </c>
      <c r="J692" s="11">
        <f t="shared" si="107"/>
        <v>0</v>
      </c>
      <c r="K692" s="11">
        <f>+ROUND(IF(K691&lt;=0,0,$E$4-SUM($I$19:I692)),2)</f>
        <v>0</v>
      </c>
      <c r="L692" s="11">
        <f t="shared" si="101"/>
        <v>0</v>
      </c>
      <c r="M692" s="11">
        <f t="shared" si="108"/>
        <v>0</v>
      </c>
      <c r="N692" s="5"/>
      <c r="O692" s="12">
        <f>+IF($O$19+COUNTA($O$19:O691)&gt;YEAR($E$9)+$E$5,0,O691+1)</f>
        <v>0</v>
      </c>
      <c r="P692" s="11">
        <f t="shared" si="102"/>
        <v>0</v>
      </c>
      <c r="Q692" s="11">
        <f t="shared" si="109"/>
        <v>0</v>
      </c>
      <c r="R692" s="11">
        <f t="shared" si="103"/>
        <v>0</v>
      </c>
      <c r="S692" s="11">
        <f t="shared" si="104"/>
        <v>0</v>
      </c>
      <c r="T692" s="11">
        <f>+ROUND(IF(T691&lt;=0,0,$E$4-SUM($Q$19:Q692)),2)</f>
        <v>0</v>
      </c>
    </row>
    <row r="693" spans="5:20" x14ac:dyDescent="0.3">
      <c r="E693" s="11">
        <f>+IF(COUNTA($E$19:E692)&gt;=$E$6,0,E692+1)</f>
        <v>0</v>
      </c>
      <c r="F693" s="12">
        <f t="shared" si="105"/>
        <v>0</v>
      </c>
      <c r="G693" s="13">
        <f>+IF(COUNTA($G$19:G692)&gt;$E$6,0,EOMONTH(G692,0)+1)</f>
        <v>0</v>
      </c>
      <c r="H693" s="11">
        <f t="shared" si="100"/>
        <v>0</v>
      </c>
      <c r="I693" s="11">
        <f t="shared" si="106"/>
        <v>0</v>
      </c>
      <c r="J693" s="11">
        <f t="shared" si="107"/>
        <v>0</v>
      </c>
      <c r="K693" s="11">
        <f>+ROUND(IF(K692&lt;=0,0,$E$4-SUM($I$19:I693)),2)</f>
        <v>0</v>
      </c>
      <c r="L693" s="11">
        <f t="shared" si="101"/>
        <v>0</v>
      </c>
      <c r="M693" s="11">
        <f t="shared" si="108"/>
        <v>0</v>
      </c>
      <c r="N693" s="5"/>
      <c r="O693" s="12">
        <f>+IF($O$19+COUNTA($O$19:O692)&gt;YEAR($E$9)+$E$5,0,O692+1)</f>
        <v>0</v>
      </c>
      <c r="P693" s="11">
        <f t="shared" si="102"/>
        <v>0</v>
      </c>
      <c r="Q693" s="11">
        <f t="shared" si="109"/>
        <v>0</v>
      </c>
      <c r="R693" s="11">
        <f t="shared" si="103"/>
        <v>0</v>
      </c>
      <c r="S693" s="11">
        <f t="shared" si="104"/>
        <v>0</v>
      </c>
      <c r="T693" s="11">
        <f>+ROUND(IF(T692&lt;=0,0,$E$4-SUM($Q$19:Q693)),2)</f>
        <v>0</v>
      </c>
    </row>
    <row r="694" spans="5:20" x14ac:dyDescent="0.3">
      <c r="E694" s="11">
        <f>+IF(COUNTA($E$19:E693)&gt;=$E$6,0,E693+1)</f>
        <v>0</v>
      </c>
      <c r="F694" s="12">
        <f t="shared" si="105"/>
        <v>0</v>
      </c>
      <c r="G694" s="13">
        <f>+IF(COUNTA($G$19:G693)&gt;$E$6,0,EOMONTH(G693,0)+1)</f>
        <v>0</v>
      </c>
      <c r="H694" s="11">
        <f t="shared" si="100"/>
        <v>0</v>
      </c>
      <c r="I694" s="11">
        <f t="shared" si="106"/>
        <v>0</v>
      </c>
      <c r="J694" s="11">
        <f t="shared" si="107"/>
        <v>0</v>
      </c>
      <c r="K694" s="11">
        <f>+ROUND(IF(K693&lt;=0,0,$E$4-SUM($I$19:I694)),2)</f>
        <v>0</v>
      </c>
      <c r="L694" s="11">
        <f t="shared" si="101"/>
        <v>0</v>
      </c>
      <c r="M694" s="11">
        <f t="shared" si="108"/>
        <v>0</v>
      </c>
      <c r="N694" s="5"/>
      <c r="O694" s="12">
        <f>+IF($O$19+COUNTA($O$19:O693)&gt;YEAR($E$9)+$E$5,0,O693+1)</f>
        <v>0</v>
      </c>
      <c r="P694" s="11">
        <f t="shared" si="102"/>
        <v>0</v>
      </c>
      <c r="Q694" s="11">
        <f t="shared" si="109"/>
        <v>0</v>
      </c>
      <c r="R694" s="11">
        <f t="shared" si="103"/>
        <v>0</v>
      </c>
      <c r="S694" s="11">
        <f t="shared" si="104"/>
        <v>0</v>
      </c>
      <c r="T694" s="11">
        <f>+ROUND(IF(T693&lt;=0,0,$E$4-SUM($Q$19:Q694)),2)</f>
        <v>0</v>
      </c>
    </row>
    <row r="695" spans="5:20" x14ac:dyDescent="0.3">
      <c r="E695" s="11">
        <f>+IF(COUNTA($E$19:E694)&gt;=$E$6,0,E694+1)</f>
        <v>0</v>
      </c>
      <c r="F695" s="12">
        <f t="shared" si="105"/>
        <v>0</v>
      </c>
      <c r="G695" s="13">
        <f>+IF(COUNTA($G$19:G694)&gt;$E$6,0,EOMONTH(G694,0)+1)</f>
        <v>0</v>
      </c>
      <c r="H695" s="11">
        <f t="shared" si="100"/>
        <v>0</v>
      </c>
      <c r="I695" s="11">
        <f t="shared" si="106"/>
        <v>0</v>
      </c>
      <c r="J695" s="11">
        <f t="shared" si="107"/>
        <v>0</v>
      </c>
      <c r="K695" s="11">
        <f>+ROUND(IF(K694&lt;=0,0,$E$4-SUM($I$19:I695)),2)</f>
        <v>0</v>
      </c>
      <c r="L695" s="11">
        <f t="shared" si="101"/>
        <v>0</v>
      </c>
      <c r="M695" s="11">
        <f t="shared" si="108"/>
        <v>0</v>
      </c>
      <c r="N695" s="5"/>
      <c r="O695" s="12">
        <f>+IF($O$19+COUNTA($O$19:O694)&gt;YEAR($E$9)+$E$5,0,O694+1)</f>
        <v>0</v>
      </c>
      <c r="P695" s="11">
        <f t="shared" si="102"/>
        <v>0</v>
      </c>
      <c r="Q695" s="11">
        <f t="shared" si="109"/>
        <v>0</v>
      </c>
      <c r="R695" s="11">
        <f t="shared" si="103"/>
        <v>0</v>
      </c>
      <c r="S695" s="11">
        <f t="shared" si="104"/>
        <v>0</v>
      </c>
      <c r="T695" s="11">
        <f>+ROUND(IF(T694&lt;=0,0,$E$4-SUM($Q$19:Q695)),2)</f>
        <v>0</v>
      </c>
    </row>
    <row r="696" spans="5:20" x14ac:dyDescent="0.3">
      <c r="E696" s="11">
        <f>+IF(COUNTA($E$19:E695)&gt;=$E$6,0,E695+1)</f>
        <v>0</v>
      </c>
      <c r="F696" s="12">
        <f t="shared" si="105"/>
        <v>0</v>
      </c>
      <c r="G696" s="13">
        <f>+IF(COUNTA($G$19:G695)&gt;$E$6,0,EOMONTH(G695,0)+1)</f>
        <v>0</v>
      </c>
      <c r="H696" s="11">
        <f t="shared" si="100"/>
        <v>0</v>
      </c>
      <c r="I696" s="11">
        <f t="shared" si="106"/>
        <v>0</v>
      </c>
      <c r="J696" s="11">
        <f t="shared" si="107"/>
        <v>0</v>
      </c>
      <c r="K696" s="11">
        <f>+ROUND(IF(K695&lt;=0,0,$E$4-SUM($I$19:I696)),2)</f>
        <v>0</v>
      </c>
      <c r="L696" s="11">
        <f t="shared" si="101"/>
        <v>0</v>
      </c>
      <c r="M696" s="11">
        <f t="shared" si="108"/>
        <v>0</v>
      </c>
      <c r="N696" s="5"/>
      <c r="O696" s="12">
        <f>+IF($O$19+COUNTA($O$19:O695)&gt;YEAR($E$9)+$E$5,0,O695+1)</f>
        <v>0</v>
      </c>
      <c r="P696" s="11">
        <f t="shared" si="102"/>
        <v>0</v>
      </c>
      <c r="Q696" s="11">
        <f t="shared" si="109"/>
        <v>0</v>
      </c>
      <c r="R696" s="11">
        <f t="shared" si="103"/>
        <v>0</v>
      </c>
      <c r="S696" s="11">
        <f t="shared" si="104"/>
        <v>0</v>
      </c>
      <c r="T696" s="11">
        <f>+ROUND(IF(T695&lt;=0,0,$E$4-SUM($Q$19:Q696)),2)</f>
        <v>0</v>
      </c>
    </row>
    <row r="697" spans="5:20" x14ac:dyDescent="0.3">
      <c r="E697" s="11">
        <f>+IF(COUNTA($E$19:E696)&gt;=$E$6,0,E696+1)</f>
        <v>0</v>
      </c>
      <c r="F697" s="12">
        <f t="shared" si="105"/>
        <v>0</v>
      </c>
      <c r="G697" s="13">
        <f>+IF(COUNTA($G$19:G696)&gt;$E$6,0,EOMONTH(G696,0)+1)</f>
        <v>0</v>
      </c>
      <c r="H697" s="11">
        <f t="shared" si="100"/>
        <v>0</v>
      </c>
      <c r="I697" s="11">
        <f t="shared" si="106"/>
        <v>0</v>
      </c>
      <c r="J697" s="11">
        <f t="shared" si="107"/>
        <v>0</v>
      </c>
      <c r="K697" s="11">
        <f>+ROUND(IF(K696&lt;=0,0,$E$4-SUM($I$19:I697)),2)</f>
        <v>0</v>
      </c>
      <c r="L697" s="11">
        <f t="shared" si="101"/>
        <v>0</v>
      </c>
      <c r="M697" s="11">
        <f t="shared" si="108"/>
        <v>0</v>
      </c>
      <c r="N697" s="5"/>
      <c r="O697" s="12">
        <f>+IF($O$19+COUNTA($O$19:O696)&gt;YEAR($E$9)+$E$5,0,O696+1)</f>
        <v>0</v>
      </c>
      <c r="P697" s="11">
        <f t="shared" si="102"/>
        <v>0</v>
      </c>
      <c r="Q697" s="11">
        <f t="shared" si="109"/>
        <v>0</v>
      </c>
      <c r="R697" s="11">
        <f t="shared" si="103"/>
        <v>0</v>
      </c>
      <c r="S697" s="11">
        <f t="shared" si="104"/>
        <v>0</v>
      </c>
      <c r="T697" s="11">
        <f>+ROUND(IF(T696&lt;=0,0,$E$4-SUM($Q$19:Q697)),2)</f>
        <v>0</v>
      </c>
    </row>
    <row r="698" spans="5:20" x14ac:dyDescent="0.3">
      <c r="E698" s="11">
        <f>+IF(COUNTA($E$19:E697)&gt;=$E$6,0,E697+1)</f>
        <v>0</v>
      </c>
      <c r="F698" s="12">
        <f t="shared" si="105"/>
        <v>0</v>
      </c>
      <c r="G698" s="13">
        <f>+IF(COUNTA($G$19:G697)&gt;$E$6,0,EOMONTH(G697,0)+1)</f>
        <v>0</v>
      </c>
      <c r="H698" s="11">
        <f t="shared" si="100"/>
        <v>0</v>
      </c>
      <c r="I698" s="11">
        <f t="shared" si="106"/>
        <v>0</v>
      </c>
      <c r="J698" s="11">
        <f t="shared" si="107"/>
        <v>0</v>
      </c>
      <c r="K698" s="11">
        <f>+ROUND(IF(K697&lt;=0,0,$E$4-SUM($I$19:I698)),2)</f>
        <v>0</v>
      </c>
      <c r="L698" s="11">
        <f t="shared" si="101"/>
        <v>0</v>
      </c>
      <c r="M698" s="11">
        <f t="shared" si="108"/>
        <v>0</v>
      </c>
      <c r="N698" s="5"/>
      <c r="O698" s="12">
        <f>+IF($O$19+COUNTA($O$19:O697)&gt;YEAR($E$9)+$E$5,0,O697+1)</f>
        <v>0</v>
      </c>
      <c r="P698" s="11">
        <f t="shared" si="102"/>
        <v>0</v>
      </c>
      <c r="Q698" s="11">
        <f t="shared" si="109"/>
        <v>0</v>
      </c>
      <c r="R698" s="11">
        <f t="shared" si="103"/>
        <v>0</v>
      </c>
      <c r="S698" s="11">
        <f t="shared" si="104"/>
        <v>0</v>
      </c>
      <c r="T698" s="11">
        <f>+ROUND(IF(T697&lt;=0,0,$E$4-SUM($Q$19:Q698)),2)</f>
        <v>0</v>
      </c>
    </row>
    <row r="699" spans="5:20" x14ac:dyDescent="0.3">
      <c r="E699" s="11">
        <f>+IF(COUNTA($E$19:E698)&gt;=$E$6,0,E698+1)</f>
        <v>0</v>
      </c>
      <c r="F699" s="12">
        <f t="shared" si="105"/>
        <v>0</v>
      </c>
      <c r="G699" s="13">
        <f>+IF(COUNTA($G$19:G698)&gt;$E$6,0,EOMONTH(G698,0)+1)</f>
        <v>0</v>
      </c>
      <c r="H699" s="11">
        <f t="shared" si="100"/>
        <v>0</v>
      </c>
      <c r="I699" s="11">
        <f t="shared" si="106"/>
        <v>0</v>
      </c>
      <c r="J699" s="11">
        <f t="shared" si="107"/>
        <v>0</v>
      </c>
      <c r="K699" s="11">
        <f>+ROUND(IF(K698&lt;=0,0,$E$4-SUM($I$19:I699)),2)</f>
        <v>0</v>
      </c>
      <c r="L699" s="11">
        <f t="shared" si="101"/>
        <v>0</v>
      </c>
      <c r="M699" s="11">
        <f t="shared" si="108"/>
        <v>0</v>
      </c>
      <c r="N699" s="5"/>
      <c r="O699" s="12">
        <f>+IF($O$19+COUNTA($O$19:O698)&gt;YEAR($E$9)+$E$5,0,O698+1)</f>
        <v>0</v>
      </c>
      <c r="P699" s="11">
        <f t="shared" si="102"/>
        <v>0</v>
      </c>
      <c r="Q699" s="11">
        <f t="shared" si="109"/>
        <v>0</v>
      </c>
      <c r="R699" s="11">
        <f t="shared" si="103"/>
        <v>0</v>
      </c>
      <c r="S699" s="11">
        <f t="shared" si="104"/>
        <v>0</v>
      </c>
      <c r="T699" s="11">
        <f>+ROUND(IF(T698&lt;=0,0,$E$4-SUM($Q$19:Q699)),2)</f>
        <v>0</v>
      </c>
    </row>
    <row r="700" spans="5:20" x14ac:dyDescent="0.3">
      <c r="E700" s="11">
        <f>+IF(COUNTA($E$19:E699)&gt;=$E$6,0,E699+1)</f>
        <v>0</v>
      </c>
      <c r="F700" s="12">
        <f t="shared" si="105"/>
        <v>0</v>
      </c>
      <c r="G700" s="13">
        <f>+IF(COUNTA($G$19:G699)&gt;$E$6,0,EOMONTH(G699,0)+1)</f>
        <v>0</v>
      </c>
      <c r="H700" s="11">
        <f t="shared" si="100"/>
        <v>0</v>
      </c>
      <c r="I700" s="11">
        <f t="shared" si="106"/>
        <v>0</v>
      </c>
      <c r="J700" s="11">
        <f t="shared" si="107"/>
        <v>0</v>
      </c>
      <c r="K700" s="11">
        <f>+ROUND(IF(K699&lt;=0,0,$E$4-SUM($I$19:I700)),2)</f>
        <v>0</v>
      </c>
      <c r="L700" s="11">
        <f t="shared" si="101"/>
        <v>0</v>
      </c>
      <c r="M700" s="11">
        <f t="shared" si="108"/>
        <v>0</v>
      </c>
      <c r="N700" s="5"/>
      <c r="O700" s="12">
        <f>+IF($O$19+COUNTA($O$19:O699)&gt;YEAR($E$9)+$E$5,0,O699+1)</f>
        <v>0</v>
      </c>
      <c r="P700" s="11">
        <f t="shared" si="102"/>
        <v>0</v>
      </c>
      <c r="Q700" s="11">
        <f t="shared" si="109"/>
        <v>0</v>
      </c>
      <c r="R700" s="11">
        <f t="shared" si="103"/>
        <v>0</v>
      </c>
      <c r="S700" s="11">
        <f t="shared" si="104"/>
        <v>0</v>
      </c>
      <c r="T700" s="11">
        <f>+ROUND(IF(T699&lt;=0,0,$E$4-SUM($Q$19:Q700)),2)</f>
        <v>0</v>
      </c>
    </row>
    <row r="701" spans="5:20" x14ac:dyDescent="0.3">
      <c r="F701" s="11"/>
      <c r="G701" s="11"/>
      <c r="H701" s="11"/>
      <c r="I701" s="11"/>
      <c r="J701" s="11"/>
      <c r="L701" s="11"/>
    </row>
    <row r="702" spans="5:20" x14ac:dyDescent="0.3">
      <c r="F702" s="11"/>
      <c r="G702" s="11"/>
      <c r="H702" s="11"/>
      <c r="I702" s="11"/>
      <c r="J702" s="11"/>
      <c r="L702" s="11"/>
    </row>
    <row r="703" spans="5:20" x14ac:dyDescent="0.3">
      <c r="F703" s="11"/>
      <c r="G703" s="11"/>
      <c r="H703" s="11"/>
      <c r="I703" s="11"/>
      <c r="J703" s="11"/>
      <c r="L703" s="11"/>
    </row>
    <row r="704" spans="5:20" x14ac:dyDescent="0.3">
      <c r="F704" s="11"/>
      <c r="G704" s="11"/>
      <c r="H704" s="11"/>
      <c r="I704" s="11"/>
      <c r="J704" s="11"/>
      <c r="L704" s="11"/>
    </row>
    <row r="705" spans="6:12" x14ac:dyDescent="0.3">
      <c r="F705" s="11"/>
      <c r="G705" s="11"/>
      <c r="H705" s="11"/>
      <c r="I705" s="11"/>
      <c r="J705" s="11"/>
      <c r="L705" s="11"/>
    </row>
    <row r="706" spans="6:12" x14ac:dyDescent="0.3">
      <c r="F706" s="11"/>
      <c r="G706" s="11"/>
      <c r="H706" s="11"/>
      <c r="I706" s="11"/>
      <c r="J706" s="11"/>
      <c r="L706" s="11"/>
    </row>
    <row r="707" spans="6:12" x14ac:dyDescent="0.3">
      <c r="F707" s="11"/>
      <c r="G707" s="11"/>
      <c r="H707" s="11"/>
      <c r="I707" s="11"/>
      <c r="J707" s="11"/>
      <c r="L707" s="11"/>
    </row>
    <row r="708" spans="6:12" x14ac:dyDescent="0.3">
      <c r="F708" s="11"/>
      <c r="G708" s="11"/>
      <c r="H708" s="11"/>
      <c r="I708" s="11"/>
      <c r="J708" s="11"/>
      <c r="L708" s="11"/>
    </row>
    <row r="709" spans="6:12" x14ac:dyDescent="0.3">
      <c r="F709" s="11"/>
      <c r="G709" s="11"/>
      <c r="H709" s="11"/>
      <c r="I709" s="11"/>
      <c r="J709" s="11"/>
      <c r="L709" s="11"/>
    </row>
    <row r="710" spans="6:12" x14ac:dyDescent="0.3">
      <c r="F710" s="11"/>
      <c r="G710" s="11"/>
      <c r="H710" s="11"/>
      <c r="I710" s="11"/>
      <c r="J710" s="11"/>
      <c r="L710" s="11"/>
    </row>
    <row r="711" spans="6:12" x14ac:dyDescent="0.3">
      <c r="F711" s="11"/>
      <c r="G711" s="11"/>
      <c r="H711" s="11"/>
      <c r="I711" s="11"/>
      <c r="J711" s="11"/>
      <c r="L711" s="11"/>
    </row>
    <row r="712" spans="6:12" x14ac:dyDescent="0.3">
      <c r="F712" s="11"/>
      <c r="G712" s="11"/>
      <c r="H712" s="11"/>
      <c r="I712" s="11"/>
      <c r="J712" s="11"/>
      <c r="L712" s="11"/>
    </row>
    <row r="713" spans="6:12" x14ac:dyDescent="0.3">
      <c r="F713" s="11"/>
      <c r="G713" s="11"/>
      <c r="H713" s="11"/>
      <c r="I713" s="11"/>
      <c r="J713" s="11"/>
      <c r="L713" s="11"/>
    </row>
    <row r="714" spans="6:12" x14ac:dyDescent="0.3">
      <c r="F714" s="11"/>
      <c r="G714" s="11"/>
      <c r="H714" s="11"/>
      <c r="I714" s="11"/>
      <c r="J714" s="11"/>
      <c r="L714" s="11"/>
    </row>
    <row r="715" spans="6:12" x14ac:dyDescent="0.3">
      <c r="F715" s="11"/>
      <c r="G715" s="11"/>
      <c r="H715" s="11"/>
      <c r="I715" s="11"/>
      <c r="J715" s="11"/>
      <c r="L715" s="11"/>
    </row>
    <row r="716" spans="6:12" x14ac:dyDescent="0.3">
      <c r="F716" s="11"/>
      <c r="G716" s="11"/>
      <c r="H716" s="11"/>
      <c r="I716" s="11"/>
      <c r="J716" s="11"/>
      <c r="L716" s="11"/>
    </row>
    <row r="717" spans="6:12" x14ac:dyDescent="0.3">
      <c r="F717" s="11"/>
      <c r="G717" s="11"/>
      <c r="H717" s="11"/>
      <c r="I717" s="11"/>
      <c r="J717" s="11"/>
      <c r="L717" s="11"/>
    </row>
  </sheetData>
  <mergeCells count="12">
    <mergeCell ref="O6:P6"/>
    <mergeCell ref="O16:T16"/>
    <mergeCell ref="E16:M16"/>
    <mergeCell ref="O4:P4"/>
    <mergeCell ref="I4:J4"/>
    <mergeCell ref="I6:J6"/>
    <mergeCell ref="K8:N8"/>
    <mergeCell ref="K9:N10"/>
    <mergeCell ref="K4:L4"/>
    <mergeCell ref="M4:N4"/>
    <mergeCell ref="K6:L6"/>
    <mergeCell ref="M6:N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Emprunt locatif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Tugdual Le Reste</dc:creator>
  <cp:lastModifiedBy>Tugdual Le Reste</cp:lastModifiedBy>
  <dcterms:created xsi:type="dcterms:W3CDTF">2021-10-28T08:00:27Z</dcterms:created>
  <dcterms:modified xsi:type="dcterms:W3CDTF">2021-10-28T12:55:24Z</dcterms:modified>
</cp:coreProperties>
</file>